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S:\pub\RA\HL\Data\RA-AL\1c_RA-AL-RAW-DATA\2BE\"/>
    </mc:Choice>
  </mc:AlternateContent>
  <xr:revisionPtr revIDLastSave="0" documentId="13_ncr:1_{6B34F23D-42C5-404B-8E0F-73C38EC11C43}" xr6:coauthVersionLast="47" xr6:coauthVersionMax="47" xr10:uidLastSave="{00000000-0000-0000-0000-000000000000}"/>
  <bookViews>
    <workbookView xWindow="19090" yWindow="-110" windowWidth="38620" windowHeight="21100" xr2:uid="{00000000-000D-0000-FFFF-FFFF00000000}"/>
  </bookViews>
  <sheets>
    <sheet name="Floodplain-Floodway" sheetId="1" r:id="rId1"/>
    <sheet name="Community" sheetId="2" r:id="rId2"/>
    <sheet name="Incorporated" sheetId="3" r:id="rId3"/>
    <sheet name="Unincorporated" sheetId="4" r:id="rId4"/>
    <sheet name="County-State" sheetId="5" r:id="rId5"/>
    <sheet name="Region" sheetId="6" r:id="rId6"/>
    <sheet name="Stream" sheetId="7" r:id="rId7"/>
    <sheet name="Watershed" sheetId="8" r:id="rId8"/>
    <sheet name="Watershed (OLD)" sheetId="9" r:id="rId9"/>
    <sheet name="MLRA" sheetId="10" r:id="rId10"/>
    <sheet name="A Zone (question)" sheetId="11" r:id="rId11"/>
    <sheet name="Streams(old)  ≥ 100 Structures" sheetId="12" r:id="rId12"/>
    <sheet name="All Streams" sheetId="13" r:id="rId13"/>
    <sheet name="metadata" sheetId="14" r:id="rId14"/>
  </sheets>
  <definedNames>
    <definedName name="_xlnm._FilterDatabase" localSheetId="10" hidden="1">'A Zone (question)'!$A$1:$H$154</definedName>
    <definedName name="_xlnm._FilterDatabase" localSheetId="12" hidden="1">'All Streams'!$A$5:$F$5</definedName>
    <definedName name="_xlnm._FilterDatabase" localSheetId="1" hidden="1">Community!$A$6:$AL$290</definedName>
    <definedName name="_xlnm._FilterDatabase" localSheetId="4" hidden="1">'County-State'!$A$6:$AG$6</definedName>
    <definedName name="_xlnm._FilterDatabase" localSheetId="0" hidden="1">'Floodplain-Floodway'!$A$6:$AI$361</definedName>
    <definedName name="_xlnm._FilterDatabase" localSheetId="2" hidden="1">Incorporated!$A$6:$AG$6</definedName>
    <definedName name="_xlnm._FilterDatabase" localSheetId="6" hidden="1">Stream!$A$5:$L$5</definedName>
    <definedName name="_xlnm._FilterDatabase" localSheetId="11" hidden="1">'Streams(old)  ≥ 100 Structures'!$A$4:$G$4</definedName>
    <definedName name="_xlnm._FilterDatabase" localSheetId="3" hidden="1">Unincorporated!$A$6:$AG$6</definedName>
    <definedName name="_xlnm._FilterDatabase" localSheetId="7" hidden="1">Watershed!$A$4:$E$36</definedName>
    <definedName name="_xlnm._FilterDatabase" localSheetId="8" hidden="1">'Watershed (OLD)'!$A$4:$CT$37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3" l="1"/>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172" i="13"/>
  <c r="E173" i="13"/>
  <c r="E174" i="13"/>
  <c r="E175" i="13"/>
  <c r="E176" i="13"/>
  <c r="E177" i="13"/>
  <c r="E178" i="13"/>
  <c r="E179" i="13"/>
  <c r="E180" i="13"/>
  <c r="E181" i="13"/>
  <c r="E182" i="13"/>
  <c r="E183" i="13"/>
  <c r="E184" i="13"/>
  <c r="E185" i="13"/>
  <c r="E186" i="13"/>
  <c r="E187" i="13"/>
  <c r="E188" i="13"/>
  <c r="E189" i="13"/>
  <c r="E190" i="13"/>
  <c r="E191" i="13"/>
  <c r="E192" i="13"/>
  <c r="E193" i="13"/>
  <c r="E194" i="13"/>
  <c r="E195" i="13"/>
  <c r="E196" i="13"/>
  <c r="E197" i="13"/>
  <c r="E198" i="13"/>
  <c r="E199" i="13"/>
  <c r="E200" i="13"/>
  <c r="E201" i="13"/>
  <c r="E202" i="13"/>
  <c r="E203" i="13"/>
  <c r="E204" i="13"/>
  <c r="E205" i="13"/>
  <c r="E206" i="13"/>
  <c r="E207" i="13"/>
  <c r="E208" i="13"/>
  <c r="E209" i="13"/>
  <c r="E210" i="13"/>
  <c r="E211" i="13"/>
  <c r="E212" i="13"/>
  <c r="E213" i="13"/>
  <c r="E214" i="13"/>
  <c r="E215" i="13"/>
  <c r="E216" i="13"/>
  <c r="E217" i="13"/>
  <c r="E218" i="13"/>
  <c r="E219" i="13"/>
  <c r="E220" i="13"/>
  <c r="E221" i="13"/>
  <c r="E222" i="13"/>
  <c r="E223" i="13"/>
  <c r="E224" i="13"/>
  <c r="E225" i="13"/>
  <c r="E226" i="13"/>
  <c r="E227" i="13"/>
  <c r="E228" i="13"/>
  <c r="E229" i="13"/>
  <c r="E230" i="13"/>
  <c r="E231" i="13"/>
  <c r="E232" i="13"/>
  <c r="E233" i="13"/>
  <c r="E234" i="13"/>
  <c r="E235" i="13"/>
  <c r="E236" i="13"/>
  <c r="E237" i="13"/>
  <c r="E238" i="13"/>
  <c r="E239" i="13"/>
  <c r="E240" i="13"/>
  <c r="E241" i="13"/>
  <c r="E242" i="13"/>
  <c r="E243" i="13"/>
  <c r="E244" i="13"/>
  <c r="E245" i="13"/>
  <c r="E246" i="13"/>
  <c r="E247" i="13"/>
  <c r="E248" i="13"/>
  <c r="E249" i="13"/>
  <c r="E250" i="13"/>
  <c r="E251" i="13"/>
  <c r="E252" i="13"/>
  <c r="E253" i="13"/>
  <c r="E254" i="13"/>
  <c r="E255" i="13"/>
  <c r="E256" i="13"/>
  <c r="E257" i="13"/>
  <c r="E258" i="13"/>
  <c r="E259" i="13"/>
  <c r="E260" i="13"/>
  <c r="E261" i="13"/>
  <c r="E262" i="13"/>
  <c r="E263" i="13"/>
  <c r="E264" i="13"/>
  <c r="E265" i="13"/>
  <c r="E266" i="13"/>
  <c r="E267" i="13"/>
  <c r="E268" i="13"/>
  <c r="E269" i="13"/>
  <c r="E270" i="13"/>
  <c r="E271" i="13"/>
  <c r="E272" i="13"/>
  <c r="E273" i="13"/>
  <c r="E274" i="13"/>
  <c r="E275" i="13"/>
  <c r="E276" i="13"/>
  <c r="E277" i="13"/>
  <c r="E278" i="13"/>
  <c r="E279" i="13"/>
  <c r="E280" i="13"/>
  <c r="E281" i="13"/>
  <c r="E282" i="13"/>
  <c r="E283" i="13"/>
  <c r="E284" i="13"/>
  <c r="E285" i="13"/>
  <c r="E286" i="13"/>
  <c r="E287" i="13"/>
  <c r="E288" i="13"/>
  <c r="E289" i="13"/>
  <c r="E290" i="13"/>
  <c r="E291" i="13"/>
  <c r="E292" i="13"/>
  <c r="E293" i="13"/>
  <c r="E294" i="13"/>
  <c r="E295" i="13"/>
  <c r="E296" i="13"/>
  <c r="E297" i="13"/>
  <c r="E298" i="13"/>
  <c r="E299" i="13"/>
  <c r="E300" i="13"/>
  <c r="E301" i="13"/>
  <c r="E302" i="13"/>
  <c r="E303" i="13"/>
  <c r="E304" i="13"/>
  <c r="E305" i="13"/>
  <c r="E306" i="13"/>
  <c r="E307" i="13"/>
  <c r="E308" i="13"/>
  <c r="E309" i="13"/>
  <c r="E310" i="13"/>
  <c r="E311" i="13"/>
  <c r="E312" i="13"/>
  <c r="E313" i="13"/>
  <c r="E314" i="13"/>
  <c r="E315" i="13"/>
  <c r="E316" i="13"/>
  <c r="E317" i="13"/>
  <c r="E318" i="13"/>
  <c r="E319" i="13"/>
  <c r="E320" i="13"/>
  <c r="E321" i="13"/>
  <c r="E322" i="13"/>
  <c r="E323" i="13"/>
  <c r="E324" i="13"/>
  <c r="E325" i="13"/>
  <c r="E326" i="13"/>
  <c r="E327" i="13"/>
  <c r="E328" i="13"/>
  <c r="E329" i="13"/>
  <c r="E330" i="13"/>
  <c r="E331" i="13"/>
  <c r="E332" i="13"/>
  <c r="E333" i="13"/>
  <c r="E334" i="13"/>
  <c r="E335" i="13"/>
  <c r="E336" i="13"/>
  <c r="E337" i="13"/>
  <c r="E338" i="13"/>
  <c r="E339" i="13"/>
  <c r="E340" i="13"/>
  <c r="E341" i="13"/>
  <c r="E342" i="13"/>
  <c r="E343" i="13"/>
  <c r="E344" i="13"/>
  <c r="E345" i="13"/>
  <c r="E346" i="13"/>
  <c r="E347" i="13"/>
  <c r="E348" i="13"/>
  <c r="E349" i="13"/>
  <c r="E350" i="13"/>
  <c r="E351" i="13"/>
  <c r="E352" i="13"/>
  <c r="E353" i="13"/>
  <c r="E354" i="13"/>
  <c r="E355" i="13"/>
  <c r="E356" i="13"/>
  <c r="E357" i="13"/>
  <c r="E358" i="13"/>
  <c r="E359" i="13"/>
  <c r="E360" i="13"/>
  <c r="E361" i="13"/>
  <c r="E362" i="13"/>
  <c r="E363" i="13"/>
  <c r="E364" i="13"/>
  <c r="E365" i="13"/>
  <c r="E366" i="13"/>
  <c r="E367" i="13"/>
  <c r="E368" i="13"/>
  <c r="E369" i="13"/>
  <c r="E370" i="13"/>
  <c r="E371" i="13"/>
  <c r="E372" i="13"/>
  <c r="E373" i="13"/>
  <c r="E374" i="13"/>
  <c r="E375" i="13"/>
  <c r="E376" i="13"/>
  <c r="E377" i="13"/>
  <c r="E378" i="13"/>
  <c r="E379" i="13"/>
  <c r="E380" i="13"/>
  <c r="E381" i="13"/>
  <c r="E382" i="13"/>
  <c r="E383" i="13"/>
  <c r="E384" i="13"/>
  <c r="E385" i="13"/>
  <c r="E386" i="13"/>
  <c r="E387" i="13"/>
  <c r="E388" i="13"/>
  <c r="E389" i="13"/>
  <c r="E390" i="13"/>
  <c r="E391" i="13"/>
  <c r="E392" i="13"/>
  <c r="E393" i="13"/>
  <c r="E394" i="13"/>
  <c r="E395" i="13"/>
  <c r="E396" i="13"/>
  <c r="E397" i="13"/>
  <c r="E398" i="13"/>
  <c r="E399" i="13"/>
  <c r="E400" i="13"/>
  <c r="E401" i="13"/>
  <c r="E402" i="13"/>
  <c r="E403" i="13"/>
  <c r="E404" i="13"/>
  <c r="E405" i="13"/>
  <c r="E406" i="13"/>
  <c r="E407" i="13"/>
  <c r="E408" i="13"/>
  <c r="E409" i="13"/>
  <c r="E410" i="13"/>
  <c r="E411" i="13"/>
  <c r="E412" i="13"/>
  <c r="E413" i="13"/>
  <c r="E414" i="13"/>
  <c r="E415" i="13"/>
  <c r="E416" i="13"/>
  <c r="E417" i="13"/>
  <c r="E418" i="13"/>
  <c r="E419" i="13"/>
  <c r="E420" i="13"/>
  <c r="E421" i="13"/>
  <c r="E422" i="13"/>
  <c r="E423" i="13"/>
  <c r="E424" i="13"/>
  <c r="E425" i="13"/>
  <c r="E426" i="13"/>
  <c r="E427" i="13"/>
  <c r="E428" i="13"/>
  <c r="E429" i="13"/>
  <c r="E430" i="13"/>
  <c r="E431" i="13"/>
  <c r="E432" i="13"/>
  <c r="E433" i="13"/>
  <c r="E434" i="13"/>
  <c r="E435" i="13"/>
  <c r="E436" i="13"/>
  <c r="E437" i="13"/>
  <c r="E438" i="13"/>
  <c r="E439" i="13"/>
  <c r="E440" i="13"/>
  <c r="E441" i="13"/>
  <c r="E442" i="13"/>
  <c r="E443" i="13"/>
  <c r="E444" i="13"/>
  <c r="E445" i="13"/>
  <c r="E446" i="13"/>
  <c r="E447" i="13"/>
  <c r="E448" i="13"/>
  <c r="E449" i="13"/>
  <c r="E450" i="13"/>
  <c r="E451" i="13"/>
  <c r="E452" i="13"/>
  <c r="E453" i="13"/>
  <c r="E454" i="13"/>
  <c r="E455" i="13"/>
  <c r="E456" i="13"/>
  <c r="E457" i="13"/>
  <c r="E458" i="13"/>
  <c r="E459" i="13"/>
  <c r="E460" i="13"/>
  <c r="E461" i="13"/>
  <c r="E462" i="13"/>
  <c r="E463" i="13"/>
  <c r="E464" i="13"/>
  <c r="E465" i="13"/>
  <c r="E466" i="13"/>
  <c r="E467" i="13"/>
  <c r="E468" i="13"/>
  <c r="E469" i="13"/>
  <c r="E470" i="13"/>
  <c r="E471" i="13"/>
  <c r="E472" i="13"/>
  <c r="E473" i="13"/>
  <c r="E474" i="13"/>
  <c r="E475" i="13"/>
  <c r="E476" i="13"/>
  <c r="E477" i="13"/>
  <c r="E478" i="13"/>
  <c r="E479" i="13"/>
  <c r="E480" i="13"/>
  <c r="E481" i="13"/>
  <c r="E482" i="13"/>
  <c r="E483" i="13"/>
  <c r="E484" i="13"/>
  <c r="E485" i="13"/>
  <c r="E486" i="13"/>
  <c r="E487" i="13"/>
  <c r="E488" i="13"/>
  <c r="E489" i="13"/>
  <c r="E490" i="13"/>
  <c r="E491" i="13"/>
  <c r="E492" i="13"/>
  <c r="E493" i="13"/>
  <c r="E494" i="13"/>
  <c r="E495" i="13"/>
  <c r="E496" i="13"/>
  <c r="E497" i="13"/>
  <c r="E498" i="13"/>
  <c r="E499" i="13"/>
  <c r="E500" i="13"/>
  <c r="E501" i="13"/>
  <c r="E502" i="13"/>
  <c r="E503" i="13"/>
  <c r="E504" i="13"/>
  <c r="E505" i="13"/>
  <c r="E506" i="13"/>
  <c r="E507" i="13"/>
  <c r="E508" i="13"/>
  <c r="E509" i="13"/>
  <c r="E510" i="13"/>
  <c r="E511" i="13"/>
  <c r="E512" i="13"/>
  <c r="E513" i="13"/>
  <c r="E514" i="13"/>
  <c r="E515" i="13"/>
  <c r="E516" i="13"/>
  <c r="E517" i="13"/>
  <c r="E518" i="13"/>
  <c r="E519" i="13"/>
  <c r="E520" i="13"/>
  <c r="E521" i="13"/>
  <c r="E522" i="13"/>
  <c r="E523" i="13"/>
  <c r="E524" i="13"/>
  <c r="E525" i="13"/>
  <c r="E526" i="13"/>
  <c r="E527" i="13"/>
  <c r="E528" i="13"/>
  <c r="E529" i="13"/>
  <c r="E530" i="13"/>
  <c r="E531" i="13"/>
  <c r="E532" i="13"/>
  <c r="E533" i="13"/>
  <c r="E534" i="13"/>
  <c r="E535" i="13"/>
  <c r="E536" i="13"/>
  <c r="E537" i="13"/>
  <c r="E538" i="13"/>
  <c r="E539" i="13"/>
  <c r="E540" i="13"/>
  <c r="E541" i="13"/>
  <c r="E542" i="13"/>
  <c r="E543" i="13"/>
  <c r="E544" i="13"/>
  <c r="E545" i="13"/>
  <c r="E546" i="13"/>
  <c r="E547" i="13"/>
  <c r="E548" i="13"/>
  <c r="E549" i="13"/>
  <c r="E550" i="13"/>
  <c r="E551" i="13"/>
  <c r="E552" i="13"/>
  <c r="E553" i="13"/>
  <c r="E554" i="13"/>
  <c r="E555" i="13"/>
  <c r="E556" i="13"/>
  <c r="E557" i="13"/>
  <c r="E558" i="13"/>
  <c r="E559" i="13"/>
  <c r="E560" i="13"/>
  <c r="E561" i="13"/>
  <c r="E562" i="13"/>
  <c r="E563" i="13"/>
  <c r="E564" i="13"/>
  <c r="E565" i="13"/>
  <c r="E566" i="13"/>
  <c r="E567" i="13"/>
  <c r="E568" i="13"/>
  <c r="E569" i="13"/>
  <c r="E570" i="13"/>
  <c r="E571" i="13"/>
  <c r="E572" i="13"/>
  <c r="E573" i="13"/>
  <c r="E574" i="13"/>
  <c r="E575" i="13"/>
  <c r="E576" i="13"/>
  <c r="E577" i="13"/>
  <c r="E578" i="13"/>
  <c r="E579" i="13"/>
  <c r="E580" i="13"/>
  <c r="E581" i="13"/>
  <c r="E582" i="13"/>
  <c r="E583" i="13"/>
  <c r="E584" i="13"/>
  <c r="E585" i="13"/>
  <c r="E586" i="13"/>
  <c r="E587" i="13"/>
  <c r="E588" i="13"/>
  <c r="E589" i="13"/>
  <c r="E590" i="13"/>
  <c r="E591" i="13"/>
  <c r="E592" i="13"/>
  <c r="E593" i="13"/>
  <c r="E594" i="13"/>
  <c r="E595" i="13"/>
  <c r="E596" i="13"/>
  <c r="E597" i="13"/>
  <c r="E598" i="13"/>
  <c r="E599" i="13"/>
  <c r="E600" i="13"/>
  <c r="E601" i="13"/>
  <c r="E602" i="13"/>
  <c r="E603" i="13"/>
  <c r="E604" i="13"/>
  <c r="E605" i="13"/>
  <c r="E606" i="13"/>
  <c r="E607" i="13"/>
  <c r="E608" i="13"/>
  <c r="E609" i="13"/>
  <c r="E610" i="13"/>
  <c r="E611" i="13"/>
  <c r="E612" i="13"/>
  <c r="E613" i="13"/>
  <c r="E614" i="13"/>
  <c r="E615" i="13"/>
  <c r="E616" i="13"/>
  <c r="E617" i="13"/>
  <c r="E618" i="13"/>
  <c r="E619" i="13"/>
  <c r="E620" i="13"/>
  <c r="E621" i="13"/>
  <c r="E622" i="13"/>
  <c r="E623" i="13"/>
  <c r="E624" i="13"/>
  <c r="E625" i="13"/>
  <c r="E626" i="13"/>
  <c r="E627" i="13"/>
  <c r="E628" i="13"/>
  <c r="E629" i="13"/>
  <c r="E630" i="13"/>
  <c r="E631" i="13"/>
  <c r="E632" i="13"/>
  <c r="E633" i="13"/>
  <c r="E634" i="13"/>
  <c r="E635" i="13"/>
  <c r="E636" i="13"/>
  <c r="E637" i="13"/>
  <c r="E638" i="13"/>
  <c r="E639" i="13"/>
  <c r="E640" i="13"/>
  <c r="E641" i="13"/>
  <c r="E642" i="13"/>
  <c r="E643" i="13"/>
  <c r="E644" i="13"/>
  <c r="E645" i="13"/>
  <c r="E646" i="13"/>
  <c r="E647" i="13"/>
  <c r="E648" i="13"/>
  <c r="E649" i="13"/>
  <c r="E650" i="13"/>
  <c r="E651" i="13"/>
  <c r="E652" i="13"/>
  <c r="E653" i="13"/>
  <c r="E654" i="13"/>
  <c r="E655" i="13"/>
  <c r="E656" i="13"/>
  <c r="E657" i="13"/>
  <c r="E658" i="13"/>
  <c r="E659" i="13"/>
  <c r="E660" i="13"/>
  <c r="E661" i="13"/>
  <c r="E662" i="13"/>
  <c r="E663" i="13"/>
  <c r="E664" i="13"/>
  <c r="E665" i="13"/>
  <c r="E666" i="13"/>
  <c r="E667" i="13"/>
  <c r="E668" i="13"/>
  <c r="E669" i="13"/>
  <c r="E670" i="13"/>
  <c r="E671" i="13"/>
  <c r="E672" i="13"/>
  <c r="E673" i="13"/>
  <c r="E674" i="13"/>
  <c r="E675" i="13"/>
  <c r="E676" i="13"/>
  <c r="E677" i="13"/>
  <c r="E678" i="13"/>
  <c r="E679" i="13"/>
  <c r="E680" i="13"/>
  <c r="E681" i="13"/>
  <c r="E682" i="13"/>
  <c r="E683" i="13"/>
  <c r="E684" i="13"/>
  <c r="E685" i="13"/>
  <c r="E686" i="13"/>
  <c r="E687" i="13"/>
  <c r="E688" i="13"/>
  <c r="E689" i="13"/>
  <c r="E690" i="13"/>
  <c r="E691" i="13"/>
  <c r="E692" i="13"/>
  <c r="E693" i="13"/>
  <c r="E694" i="13"/>
  <c r="E695" i="13"/>
  <c r="E696" i="13"/>
  <c r="E697" i="13"/>
  <c r="E698" i="13"/>
  <c r="E699" i="13"/>
  <c r="E700" i="13"/>
  <c r="E701" i="13"/>
  <c r="E702" i="13"/>
  <c r="E703" i="13"/>
  <c r="E704" i="13"/>
  <c r="E705" i="13"/>
  <c r="E706" i="13"/>
  <c r="E707" i="13"/>
  <c r="E708" i="13"/>
  <c r="E709" i="13"/>
  <c r="E710" i="13"/>
  <c r="E711" i="13"/>
  <c r="E712" i="13"/>
  <c r="E713" i="13"/>
  <c r="E714" i="13"/>
  <c r="E715" i="13"/>
  <c r="E716" i="13"/>
  <c r="E717" i="13"/>
  <c r="E718" i="13"/>
  <c r="E719" i="13"/>
  <c r="E720" i="13"/>
  <c r="E721" i="13"/>
  <c r="E722" i="13"/>
  <c r="E723" i="13"/>
  <c r="E724" i="13"/>
  <c r="E725" i="13"/>
  <c r="E726" i="13"/>
  <c r="E727" i="13"/>
  <c r="E728" i="13"/>
  <c r="E729" i="13"/>
  <c r="E730" i="13"/>
  <c r="E731" i="13"/>
  <c r="E732" i="13"/>
  <c r="E733" i="13"/>
  <c r="E734" i="13"/>
  <c r="E735" i="13"/>
  <c r="E736" i="13"/>
  <c r="E737" i="13"/>
  <c r="E738" i="13"/>
  <c r="E739" i="13"/>
  <c r="E740" i="13"/>
  <c r="E741" i="13"/>
  <c r="E742" i="13"/>
  <c r="E743" i="13"/>
  <c r="E744" i="13"/>
  <c r="E745" i="13"/>
  <c r="E746" i="13"/>
  <c r="E747" i="13"/>
  <c r="E748" i="13"/>
  <c r="E749" i="13"/>
  <c r="E750" i="13"/>
  <c r="E751" i="13"/>
  <c r="E752" i="13"/>
  <c r="E753" i="13"/>
  <c r="E754" i="13"/>
  <c r="E755" i="13"/>
  <c r="E756" i="13"/>
  <c r="E757" i="13"/>
  <c r="E758" i="13"/>
  <c r="E759" i="13"/>
  <c r="E760" i="13"/>
  <c r="E761" i="13"/>
  <c r="E762" i="13"/>
  <c r="E763" i="13"/>
  <c r="E764" i="13"/>
  <c r="E765" i="13"/>
  <c r="E766" i="13"/>
  <c r="E767" i="13"/>
  <c r="E768" i="13"/>
  <c r="E769" i="13"/>
  <c r="E770" i="13"/>
  <c r="E771" i="13"/>
  <c r="E772" i="13"/>
  <c r="E773" i="13"/>
  <c r="E774" i="13"/>
  <c r="E775" i="13"/>
  <c r="E776" i="13"/>
  <c r="E777" i="13"/>
  <c r="E778" i="13"/>
  <c r="E779" i="13"/>
  <c r="E780" i="13"/>
  <c r="E781" i="13"/>
  <c r="E782" i="13"/>
  <c r="E783" i="13"/>
  <c r="E784" i="13"/>
  <c r="E785" i="13"/>
  <c r="E786" i="13"/>
  <c r="E787" i="13"/>
  <c r="E788" i="13"/>
  <c r="E789" i="13"/>
  <c r="E790" i="13"/>
  <c r="E791" i="13"/>
  <c r="E792" i="13"/>
  <c r="E793" i="13"/>
  <c r="E794" i="13"/>
  <c r="E795" i="13"/>
  <c r="E796" i="13"/>
  <c r="E797" i="13"/>
  <c r="E798" i="13"/>
  <c r="E799" i="13"/>
  <c r="E800" i="13"/>
  <c r="E801" i="13"/>
  <c r="E802" i="13"/>
  <c r="E803" i="13"/>
  <c r="E804" i="13"/>
  <c r="E805" i="13"/>
  <c r="E806" i="13"/>
  <c r="E807" i="13"/>
  <c r="E808" i="13"/>
  <c r="E809" i="13"/>
  <c r="E810" i="13"/>
  <c r="E811" i="13"/>
  <c r="E812" i="13"/>
  <c r="E813" i="13"/>
  <c r="E814" i="13"/>
  <c r="E815" i="13"/>
  <c r="E816" i="13"/>
  <c r="E817" i="13"/>
  <c r="E818" i="13"/>
  <c r="E819" i="13"/>
  <c r="E820" i="13"/>
  <c r="E821" i="13"/>
  <c r="E822" i="13"/>
  <c r="E823" i="13"/>
  <c r="E824" i="13"/>
  <c r="E825" i="13"/>
  <c r="E826" i="13"/>
  <c r="E827" i="13"/>
  <c r="E828" i="13"/>
  <c r="E829" i="13"/>
  <c r="E830" i="13"/>
  <c r="E831" i="13"/>
  <c r="E832" i="13"/>
  <c r="E833" i="13"/>
  <c r="E834" i="13"/>
  <c r="E835" i="13"/>
  <c r="E836" i="13"/>
  <c r="E837" i="13"/>
  <c r="E838" i="13"/>
  <c r="E839" i="13"/>
  <c r="E840" i="13"/>
  <c r="E841" i="13"/>
  <c r="E842" i="13"/>
  <c r="E843" i="13"/>
  <c r="E844" i="13"/>
  <c r="E845" i="13"/>
  <c r="E846" i="13"/>
  <c r="E847" i="13"/>
  <c r="E848" i="13"/>
  <c r="E849" i="13"/>
  <c r="E850" i="13"/>
  <c r="E851" i="13"/>
  <c r="E852" i="13"/>
  <c r="E853" i="13"/>
  <c r="E854" i="13"/>
  <c r="E855" i="13"/>
  <c r="E856" i="13"/>
  <c r="E857" i="13"/>
  <c r="E858" i="13"/>
  <c r="E859" i="13"/>
  <c r="E860" i="13"/>
  <c r="E861" i="13"/>
  <c r="E862" i="13"/>
  <c r="E863" i="13"/>
  <c r="E864" i="13"/>
  <c r="E865" i="13"/>
  <c r="E866" i="13"/>
  <c r="E867" i="13"/>
  <c r="E868" i="13"/>
  <c r="E869" i="13"/>
  <c r="E870" i="13"/>
  <c r="E871" i="13"/>
  <c r="E872" i="13"/>
  <c r="E873" i="13"/>
  <c r="E874" i="13"/>
  <c r="E875" i="13"/>
  <c r="E876" i="13"/>
  <c r="E877" i="13"/>
  <c r="E878" i="13"/>
  <c r="E879" i="13"/>
  <c r="E880" i="13"/>
  <c r="E881" i="13"/>
  <c r="E882" i="13"/>
  <c r="E883" i="13"/>
  <c r="E884" i="13"/>
  <c r="E885" i="13"/>
  <c r="E886" i="13"/>
  <c r="E887" i="13"/>
  <c r="E888" i="13"/>
  <c r="E889" i="13"/>
  <c r="E890" i="13"/>
  <c r="E891" i="13"/>
  <c r="E892" i="13"/>
  <c r="E893" i="13"/>
  <c r="E894" i="13"/>
  <c r="E895" i="13"/>
  <c r="E896" i="13"/>
  <c r="E897" i="13"/>
  <c r="E898" i="13"/>
  <c r="E899" i="13"/>
  <c r="E900" i="13"/>
  <c r="E901" i="13"/>
  <c r="E902" i="13"/>
  <c r="E903" i="13"/>
  <c r="E904" i="13"/>
  <c r="E905" i="13"/>
  <c r="E906" i="13"/>
  <c r="E907" i="13"/>
  <c r="E908" i="13"/>
  <c r="E909" i="13"/>
  <c r="E910" i="13"/>
  <c r="E911" i="13"/>
  <c r="E912" i="13"/>
  <c r="E913" i="13"/>
  <c r="E914" i="13"/>
  <c r="E915" i="13"/>
  <c r="E916" i="13"/>
  <c r="E917" i="13"/>
  <c r="E918" i="13"/>
  <c r="E919" i="13"/>
  <c r="E920" i="13"/>
  <c r="E921" i="13"/>
  <c r="E922" i="13"/>
  <c r="E923" i="13"/>
  <c r="E924" i="13"/>
  <c r="E925" i="13"/>
  <c r="E926" i="13"/>
  <c r="E927" i="13"/>
  <c r="E928" i="13"/>
  <c r="E929" i="13"/>
  <c r="E930" i="13"/>
  <c r="E931" i="13"/>
  <c r="E932" i="13"/>
  <c r="E933" i="13"/>
  <c r="E934" i="13"/>
  <c r="E935" i="13"/>
  <c r="E936" i="13"/>
  <c r="E937" i="13"/>
  <c r="E938" i="13"/>
  <c r="E939" i="13"/>
  <c r="E940" i="13"/>
  <c r="E941" i="13"/>
  <c r="E942" i="13"/>
  <c r="E943" i="13"/>
  <c r="E944" i="13"/>
  <c r="E945" i="13"/>
  <c r="E946" i="13"/>
  <c r="E947" i="13"/>
  <c r="E948" i="13"/>
  <c r="E949" i="13"/>
  <c r="E950" i="13"/>
  <c r="E951" i="13"/>
  <c r="E952" i="13"/>
  <c r="E953" i="13"/>
  <c r="E954" i="13"/>
  <c r="E955" i="13"/>
  <c r="E956" i="13"/>
  <c r="E957" i="13"/>
  <c r="E958" i="13"/>
  <c r="E959" i="13"/>
  <c r="E960" i="13"/>
  <c r="E961" i="13"/>
  <c r="E962" i="13"/>
  <c r="E963" i="13"/>
  <c r="E964" i="13"/>
  <c r="E965" i="13"/>
  <c r="E966" i="13"/>
  <c r="E967" i="13"/>
  <c r="E968" i="13"/>
  <c r="E969" i="13"/>
  <c r="E970" i="13"/>
  <c r="E971" i="13"/>
  <c r="E972" i="13"/>
  <c r="E973" i="13"/>
  <c r="E974" i="13"/>
  <c r="E975" i="13"/>
  <c r="E976" i="13"/>
  <c r="E977" i="13"/>
  <c r="E978" i="13"/>
  <c r="E979" i="13"/>
  <c r="E980" i="13"/>
  <c r="E981" i="13"/>
  <c r="E982" i="13"/>
  <c r="E983" i="13"/>
  <c r="E984" i="13"/>
  <c r="E985" i="13"/>
  <c r="E986" i="13"/>
  <c r="E987" i="13"/>
  <c r="E988" i="13"/>
  <c r="E989" i="13"/>
  <c r="E990" i="13"/>
  <c r="E991" i="13"/>
  <c r="E992" i="13"/>
  <c r="E993" i="13"/>
  <c r="E994" i="13"/>
  <c r="E995" i="13"/>
  <c r="E996" i="13"/>
  <c r="E997" i="13"/>
  <c r="E998" i="13"/>
  <c r="E999" i="13"/>
  <c r="E1000" i="13"/>
  <c r="E1001" i="13"/>
  <c r="E1002" i="13"/>
  <c r="E1003" i="13"/>
  <c r="E1004" i="13"/>
  <c r="E1005" i="13"/>
  <c r="E1006" i="13"/>
  <c r="E1007" i="13"/>
  <c r="E1008" i="13"/>
  <c r="E1009" i="13"/>
  <c r="E1010" i="13"/>
  <c r="E1011" i="13"/>
  <c r="E1012" i="13"/>
  <c r="E1013" i="13"/>
  <c r="E1014" i="13"/>
  <c r="E1015" i="13"/>
  <c r="E1016" i="13"/>
  <c r="E1017" i="13"/>
  <c r="E1018" i="13"/>
  <c r="E1019" i="13"/>
  <c r="E1020" i="13"/>
  <c r="E1021" i="13"/>
  <c r="E1022" i="13"/>
  <c r="E1023" i="13"/>
  <c r="E1024" i="13"/>
  <c r="E1025" i="13"/>
  <c r="E1026" i="13"/>
  <c r="E1027" i="13"/>
  <c r="E1028" i="13"/>
  <c r="E1029" i="13"/>
  <c r="E1030" i="13"/>
  <c r="E1031" i="13"/>
  <c r="E1032" i="13"/>
  <c r="E1033" i="13"/>
  <c r="E1034" i="13"/>
  <c r="E1035" i="13"/>
  <c r="E1036" i="13"/>
  <c r="E1037" i="13"/>
  <c r="E1038" i="13"/>
  <c r="E1039" i="13"/>
  <c r="E1040" i="13"/>
  <c r="E1041" i="13"/>
  <c r="E1042" i="13"/>
  <c r="E1043" i="13"/>
  <c r="E1044" i="13"/>
  <c r="E1045" i="13"/>
  <c r="E1046" i="13"/>
  <c r="E1047" i="13"/>
  <c r="E1048" i="13"/>
  <c r="E1049" i="13"/>
  <c r="E1050" i="13"/>
  <c r="E1051" i="13"/>
  <c r="E1052" i="13"/>
  <c r="E1053" i="13"/>
  <c r="E1054" i="13"/>
  <c r="E1055" i="13"/>
  <c r="E1056" i="13"/>
  <c r="E1057" i="13"/>
  <c r="E1058" i="13"/>
  <c r="E1059" i="13"/>
  <c r="E1060" i="13"/>
  <c r="E1061" i="13"/>
  <c r="E1062" i="13"/>
  <c r="E1063" i="13"/>
  <c r="E1064" i="13"/>
  <c r="E1065" i="13"/>
  <c r="E1066" i="13"/>
  <c r="E1067" i="13"/>
  <c r="E1068" i="13"/>
  <c r="E1069" i="13"/>
  <c r="E1070" i="13"/>
  <c r="E1071" i="13"/>
  <c r="E1072" i="13"/>
  <c r="E1073" i="13"/>
  <c r="E1074" i="13"/>
  <c r="E1075" i="13"/>
  <c r="E1076" i="13"/>
  <c r="E1077" i="13"/>
  <c r="E1078" i="13"/>
  <c r="E1079" i="13"/>
  <c r="E1080" i="13"/>
  <c r="E1081" i="13"/>
  <c r="E1082" i="13"/>
  <c r="E1083" i="13"/>
  <c r="E1084" i="13"/>
  <c r="E1085" i="13"/>
  <c r="E1086" i="13"/>
  <c r="E1087" i="13"/>
  <c r="E1088" i="13"/>
  <c r="E1089" i="13"/>
  <c r="E1090" i="13"/>
  <c r="E1091" i="13"/>
  <c r="E1092" i="13"/>
  <c r="E1093" i="13"/>
  <c r="E1094" i="13"/>
  <c r="E1095" i="13"/>
  <c r="E1096" i="13"/>
  <c r="E1097" i="13"/>
  <c r="E1098" i="13"/>
  <c r="E1099" i="13"/>
  <c r="E1100" i="13"/>
  <c r="E1101" i="13"/>
  <c r="E1102" i="13"/>
  <c r="E1103" i="13"/>
  <c r="E1104" i="13"/>
  <c r="E1105" i="13"/>
  <c r="E1106" i="13"/>
  <c r="E1107" i="13"/>
  <c r="E1108" i="13"/>
  <c r="E1109" i="13"/>
  <c r="E1110" i="13"/>
  <c r="E1111" i="13"/>
  <c r="E1112" i="13"/>
  <c r="E1113" i="13"/>
  <c r="E1114" i="13"/>
  <c r="E1115" i="13"/>
  <c r="E1116" i="13"/>
  <c r="E1117" i="13"/>
  <c r="E1118" i="13"/>
  <c r="E1119" i="13"/>
  <c r="E1120" i="13"/>
  <c r="E1121" i="13"/>
  <c r="E1122" i="13"/>
  <c r="E1123" i="13"/>
  <c r="E1124" i="13"/>
  <c r="E1125" i="13"/>
  <c r="E1126" i="13"/>
  <c r="E1127" i="13"/>
  <c r="E1128" i="13"/>
  <c r="E1129" i="13"/>
  <c r="E1130" i="13"/>
  <c r="E1131" i="13"/>
  <c r="E1132" i="13"/>
  <c r="E1133" i="13"/>
  <c r="E1134" i="13"/>
  <c r="E1135" i="13"/>
  <c r="E1136" i="13"/>
  <c r="E1137" i="13"/>
  <c r="E1138" i="13"/>
  <c r="E1139" i="13"/>
  <c r="E1140" i="13"/>
  <c r="E1141" i="13"/>
  <c r="E1142" i="13"/>
  <c r="E1143" i="13"/>
  <c r="E1144" i="13"/>
  <c r="E1145" i="13"/>
  <c r="E1146" i="13"/>
  <c r="E1147" i="13"/>
  <c r="E1148" i="13"/>
  <c r="E1149" i="13"/>
  <c r="E1150" i="13"/>
  <c r="E1151" i="13"/>
  <c r="E1152" i="13"/>
  <c r="E1153" i="13"/>
  <c r="E1154" i="13"/>
  <c r="E1155" i="13"/>
  <c r="E1156" i="13"/>
  <c r="E1157" i="13"/>
  <c r="E1158" i="13"/>
  <c r="E1159" i="13"/>
  <c r="E1160" i="13"/>
  <c r="E1161" i="13"/>
  <c r="E1162" i="13"/>
  <c r="E1163" i="13"/>
  <c r="E1164" i="13"/>
  <c r="E1165" i="13"/>
  <c r="E1166" i="13"/>
  <c r="E1167" i="13"/>
  <c r="E1168" i="13"/>
  <c r="E1169" i="13"/>
  <c r="E1170" i="13"/>
  <c r="E1171" i="13"/>
  <c r="E1172" i="13"/>
  <c r="E1173" i="13"/>
  <c r="E1174" i="13"/>
  <c r="E1175" i="13"/>
  <c r="E1176" i="13"/>
  <c r="E1177" i="13"/>
  <c r="E1178" i="13"/>
  <c r="E1179" i="13"/>
  <c r="E1180" i="13"/>
  <c r="E1181" i="13"/>
  <c r="E1182" i="13"/>
  <c r="E1183" i="13"/>
  <c r="E1184" i="13"/>
  <c r="E1185" i="13"/>
  <c r="E1186" i="13"/>
  <c r="E1187" i="13"/>
  <c r="E1188" i="13"/>
  <c r="E1189" i="13"/>
  <c r="E1190" i="13"/>
  <c r="E1191" i="13"/>
  <c r="E1192" i="13"/>
  <c r="E1193" i="13"/>
  <c r="E1194" i="13"/>
  <c r="E1195" i="13"/>
  <c r="E1196" i="13"/>
  <c r="E1197" i="13"/>
  <c r="E1198" i="13"/>
  <c r="E1199" i="13"/>
  <c r="E1200" i="13"/>
  <c r="E1201" i="13"/>
  <c r="E1202" i="13"/>
  <c r="E1203" i="13"/>
  <c r="E1204" i="13"/>
  <c r="E1205" i="13"/>
  <c r="E1206" i="13"/>
  <c r="E1207" i="13"/>
  <c r="E1208" i="13"/>
  <c r="E1209" i="13"/>
  <c r="E1210" i="13"/>
  <c r="E1211" i="13"/>
  <c r="E1212" i="13"/>
  <c r="E1213" i="13"/>
  <c r="E1214" i="13"/>
  <c r="E1215" i="13"/>
  <c r="E1216" i="13"/>
  <c r="E1217" i="13"/>
  <c r="E1218" i="13"/>
  <c r="E1219" i="13"/>
  <c r="E1220" i="13"/>
  <c r="E1221" i="13"/>
  <c r="E1222" i="13"/>
  <c r="E1223" i="13"/>
  <c r="E1224" i="13"/>
  <c r="E1225" i="13"/>
  <c r="E1226" i="13"/>
  <c r="E1227" i="13"/>
  <c r="E1228" i="13"/>
  <c r="E1229" i="13"/>
  <c r="E1230" i="13"/>
  <c r="E1231" i="13"/>
  <c r="E1232" i="13"/>
  <c r="E1233" i="13"/>
  <c r="E1234" i="13"/>
  <c r="E1235" i="13"/>
  <c r="E1236" i="13"/>
  <c r="E1237" i="13"/>
  <c r="E1238" i="13"/>
  <c r="E1239" i="13"/>
  <c r="E1240" i="13"/>
  <c r="E1241" i="13"/>
  <c r="E1242" i="13"/>
  <c r="E1243" i="13"/>
  <c r="E1244" i="13"/>
  <c r="E1245" i="13"/>
  <c r="E1246" i="13"/>
  <c r="E1247" i="13"/>
  <c r="E1248" i="13"/>
  <c r="E1249" i="13"/>
  <c r="E1250" i="13"/>
  <c r="E1251" i="13"/>
  <c r="E1252" i="13"/>
  <c r="E1253" i="13"/>
  <c r="E1254" i="13"/>
  <c r="E1255" i="13"/>
  <c r="E1256" i="13"/>
  <c r="E1257" i="13"/>
  <c r="E1258" i="13"/>
  <c r="E1259" i="13"/>
  <c r="E1260" i="13"/>
  <c r="E1261" i="13"/>
  <c r="E1262" i="13"/>
  <c r="E1263" i="13"/>
  <c r="E1264" i="13"/>
  <c r="E1265" i="13"/>
  <c r="E1266" i="13"/>
  <c r="E1267" i="13"/>
  <c r="E1268" i="13"/>
  <c r="E1269" i="13"/>
  <c r="E1270" i="13"/>
  <c r="E1271" i="13"/>
  <c r="E1272" i="13"/>
  <c r="E1273" i="13"/>
  <c r="E1274" i="13"/>
  <c r="E1275" i="13"/>
  <c r="E1276" i="13"/>
  <c r="E1277" i="13"/>
  <c r="E1278" i="13"/>
  <c r="E1279" i="13"/>
  <c r="E1280" i="13"/>
  <c r="E1281" i="13"/>
  <c r="E1282" i="13"/>
  <c r="E1283" i="13"/>
  <c r="E1284" i="13"/>
  <c r="E1285" i="13"/>
  <c r="E1286" i="13"/>
  <c r="E1287" i="13"/>
  <c r="E1288" i="13"/>
  <c r="E1289" i="13"/>
  <c r="E1290" i="13"/>
  <c r="E1291" i="13"/>
  <c r="E1292" i="13"/>
  <c r="E1293" i="13"/>
  <c r="E1294" i="13"/>
  <c r="E1295" i="13"/>
  <c r="E1296" i="13"/>
  <c r="E1297" i="13"/>
  <c r="E1298" i="13"/>
  <c r="E1299" i="13"/>
  <c r="E1300" i="13"/>
  <c r="E1301" i="13"/>
  <c r="E1302" i="13"/>
  <c r="E1303" i="13"/>
  <c r="E1304" i="13"/>
  <c r="E1305" i="13"/>
  <c r="E1306" i="13"/>
  <c r="E1307" i="13"/>
  <c r="E1308" i="13"/>
  <c r="E1309" i="13"/>
  <c r="E1310" i="13"/>
  <c r="E1311" i="13"/>
  <c r="E1312" i="13"/>
  <c r="E1313" i="13"/>
  <c r="E1314" i="13"/>
  <c r="E1315" i="13"/>
  <c r="E1316" i="13"/>
  <c r="E1317" i="13"/>
  <c r="E1318" i="13"/>
  <c r="E1319" i="13"/>
  <c r="E1320" i="13"/>
  <c r="E1321" i="13"/>
  <c r="E1322" i="13"/>
  <c r="E1323" i="13"/>
  <c r="E1324" i="13"/>
  <c r="E1325" i="13"/>
  <c r="E1326" i="13"/>
  <c r="E1327" i="13"/>
  <c r="E1328" i="13"/>
  <c r="E1329" i="13"/>
  <c r="E1330" i="13"/>
  <c r="E1331" i="13"/>
  <c r="E1332" i="13"/>
  <c r="E1333" i="13"/>
  <c r="E1334" i="13"/>
  <c r="E1335" i="13"/>
  <c r="E1336" i="13"/>
  <c r="E1337" i="13"/>
  <c r="E1338" i="13"/>
  <c r="E1339" i="13"/>
  <c r="E1340" i="13"/>
  <c r="E1341" i="13"/>
  <c r="E1342" i="13"/>
  <c r="E1343" i="13"/>
  <c r="E1344" i="13"/>
  <c r="E1345" i="13"/>
  <c r="E1346" i="13"/>
  <c r="E1347" i="13"/>
  <c r="E1348" i="13"/>
  <c r="E1349" i="13"/>
  <c r="E1350" i="13"/>
  <c r="E1351" i="13"/>
  <c r="E1352" i="13"/>
  <c r="E1353" i="13"/>
  <c r="E1354" i="13"/>
  <c r="E1355" i="13"/>
  <c r="E1356" i="13"/>
  <c r="E1357" i="13"/>
  <c r="E1358" i="13"/>
  <c r="E1359" i="13"/>
  <c r="E1360" i="13"/>
  <c r="E1361" i="13"/>
  <c r="E1362" i="13"/>
  <c r="E1363" i="13"/>
  <c r="E1364" i="13"/>
  <c r="E1365" i="13"/>
  <c r="E1366" i="13"/>
  <c r="E1367" i="13"/>
  <c r="E1368" i="13"/>
  <c r="E1369" i="13"/>
  <c r="E1370" i="13"/>
  <c r="E1371" i="13"/>
  <c r="E1372" i="13"/>
  <c r="E1373" i="13"/>
  <c r="E1374" i="13"/>
  <c r="E1375" i="13"/>
  <c r="E1376" i="13"/>
  <c r="E1377" i="13"/>
  <c r="E1378" i="13"/>
  <c r="E1379" i="13"/>
  <c r="E1380" i="13"/>
  <c r="E1381" i="13"/>
  <c r="E1382" i="13"/>
  <c r="E1383" i="13"/>
  <c r="E1384" i="13"/>
  <c r="E1385" i="13"/>
  <c r="E1386" i="13"/>
  <c r="E1387" i="13"/>
  <c r="E1388" i="13"/>
  <c r="E1389" i="13"/>
  <c r="E1390" i="13"/>
  <c r="E1391" i="13"/>
  <c r="E1392" i="13"/>
  <c r="E1393" i="13"/>
  <c r="E1394" i="13"/>
  <c r="E1395" i="13"/>
  <c r="E1396" i="13"/>
  <c r="E1397" i="13"/>
  <c r="E1398" i="13"/>
  <c r="E1399" i="13"/>
  <c r="E1400" i="13"/>
  <c r="E1401" i="13"/>
  <c r="E1402" i="13"/>
  <c r="E1403" i="13"/>
  <c r="E1404" i="13"/>
  <c r="E1405" i="13"/>
  <c r="E1406" i="13"/>
  <c r="E1407" i="13"/>
  <c r="E1408" i="13"/>
  <c r="E1409" i="13"/>
  <c r="E1410" i="13"/>
  <c r="E1411" i="13"/>
  <c r="E1412" i="13"/>
  <c r="E1413" i="13"/>
  <c r="E1414" i="13"/>
  <c r="E1415" i="13"/>
  <c r="E1416" i="13"/>
  <c r="E1417" i="13"/>
  <c r="E1418" i="13"/>
  <c r="E1419" i="13"/>
  <c r="E1420" i="13"/>
  <c r="E1421" i="13"/>
  <c r="E1422" i="13"/>
  <c r="E1423" i="13"/>
  <c r="E1424" i="13"/>
  <c r="E1425" i="13"/>
  <c r="E1426" i="13"/>
  <c r="E1427" i="13"/>
  <c r="E1428" i="13"/>
  <c r="E1429" i="13"/>
  <c r="E1430" i="13"/>
  <c r="E1431" i="13"/>
  <c r="E1432" i="13"/>
  <c r="E1433" i="13"/>
  <c r="E1434" i="13"/>
  <c r="E1435" i="13"/>
  <c r="E1436" i="13"/>
  <c r="E1437" i="13"/>
  <c r="E1438" i="13"/>
  <c r="E1439" i="13"/>
  <c r="E1440" i="13"/>
  <c r="E1441" i="13"/>
  <c r="E1442" i="13"/>
  <c r="E1443" i="13"/>
  <c r="E1444" i="13"/>
  <c r="E1445" i="13"/>
  <c r="E1446" i="13"/>
  <c r="E1447" i="13"/>
  <c r="E1448" i="13"/>
  <c r="E1449" i="13"/>
  <c r="E1450" i="13"/>
  <c r="E1451" i="13"/>
  <c r="E1452" i="13"/>
  <c r="E1453" i="13"/>
  <c r="E1454" i="13"/>
  <c r="E1455" i="13"/>
  <c r="E1456" i="13"/>
  <c r="E1457" i="13"/>
  <c r="E1458" i="13"/>
  <c r="E1459" i="13"/>
  <c r="E1460" i="13"/>
  <c r="E1461" i="13"/>
  <c r="E1462" i="13"/>
  <c r="E1463" i="13"/>
  <c r="E1464" i="13"/>
  <c r="E1465" i="13"/>
  <c r="E1466" i="13"/>
  <c r="E1467" i="13"/>
  <c r="E1468" i="13"/>
  <c r="E1469" i="13"/>
  <c r="E1470" i="13"/>
  <c r="E1471" i="13"/>
  <c r="E1472" i="13"/>
  <c r="E1473" i="13"/>
  <c r="E1474" i="13"/>
  <c r="E1475" i="13"/>
  <c r="E1476" i="13"/>
  <c r="E1477" i="13"/>
  <c r="E1478" i="13"/>
  <c r="E1479" i="13"/>
  <c r="E1480" i="13"/>
  <c r="E1481" i="13"/>
  <c r="E1482" i="13"/>
  <c r="E1483" i="13"/>
  <c r="E1484" i="13"/>
  <c r="E1485" i="13"/>
  <c r="E1486" i="13"/>
  <c r="E1487" i="13"/>
  <c r="E1488" i="13"/>
  <c r="E1489" i="13"/>
  <c r="E1490" i="13"/>
  <c r="E1491" i="13"/>
  <c r="E1492" i="13"/>
  <c r="E1493" i="13"/>
  <c r="E1494" i="13"/>
  <c r="E1495" i="13"/>
  <c r="E1496" i="13"/>
  <c r="E1497" i="13"/>
  <c r="E1498" i="13"/>
  <c r="E1499" i="13"/>
  <c r="E1500" i="13"/>
  <c r="E1501" i="13"/>
  <c r="E1502" i="13"/>
  <c r="E1503" i="13"/>
  <c r="E1504" i="13"/>
  <c r="E1505" i="13"/>
  <c r="E1506" i="13"/>
  <c r="E1507" i="13"/>
  <c r="E1508" i="13"/>
  <c r="E1509" i="13"/>
  <c r="E1510" i="13"/>
  <c r="E1511" i="13"/>
  <c r="E1512" i="13"/>
  <c r="E1513" i="13"/>
  <c r="E1514" i="13"/>
  <c r="E1515" i="13"/>
  <c r="E1516" i="13"/>
  <c r="E1517" i="13"/>
  <c r="E1518" i="13"/>
  <c r="E1519" i="13"/>
  <c r="E1520" i="13"/>
  <c r="E1521" i="13"/>
  <c r="E1522" i="13"/>
  <c r="E1523" i="13"/>
  <c r="E1524" i="13"/>
  <c r="E1525" i="13"/>
  <c r="E1526" i="13"/>
  <c r="E1527" i="13"/>
  <c r="E1528" i="13"/>
  <c r="E1529" i="13"/>
  <c r="E1530" i="13"/>
  <c r="E1531" i="13"/>
  <c r="E1532" i="13"/>
  <c r="E1533" i="13"/>
  <c r="E1534" i="13"/>
  <c r="E1535" i="13"/>
  <c r="E1536" i="13"/>
  <c r="E1537" i="13"/>
  <c r="E1538" i="13"/>
  <c r="E1539" i="13"/>
  <c r="E1540" i="13"/>
  <c r="E1541" i="13"/>
  <c r="E1542" i="13"/>
  <c r="E1543" i="13"/>
  <c r="E1544" i="13"/>
  <c r="E1545" i="13"/>
  <c r="E1546" i="13"/>
  <c r="E1547" i="13"/>
  <c r="E1548" i="13"/>
  <c r="E1549" i="13"/>
  <c r="E1550" i="13"/>
  <c r="E1551" i="13"/>
  <c r="E1552" i="13"/>
  <c r="E1553" i="13"/>
  <c r="E1554" i="13"/>
  <c r="E1555" i="13"/>
  <c r="E1556" i="13"/>
  <c r="E1557" i="13"/>
  <c r="E1558" i="13"/>
  <c r="E1559" i="13"/>
  <c r="E1560" i="13"/>
  <c r="E1561" i="13"/>
  <c r="E1562" i="13"/>
  <c r="E1563" i="13"/>
  <c r="E1564" i="13"/>
  <c r="E1565" i="13"/>
  <c r="E1566" i="13"/>
  <c r="E1567" i="13"/>
  <c r="E1568" i="13"/>
  <c r="E1569" i="13"/>
  <c r="E1570" i="13"/>
  <c r="E1571" i="13"/>
  <c r="E1572" i="13"/>
  <c r="E1573" i="13"/>
  <c r="E1574" i="13"/>
  <c r="E1575" i="13"/>
  <c r="E1576" i="13"/>
  <c r="E1577" i="13"/>
  <c r="E1578" i="13"/>
  <c r="E1579" i="13"/>
  <c r="E1580" i="13"/>
  <c r="E1581" i="13"/>
  <c r="E1582" i="13"/>
  <c r="E1583" i="13"/>
  <c r="E1584" i="13"/>
  <c r="E1585" i="13"/>
  <c r="E1586" i="13"/>
  <c r="E1587" i="13"/>
  <c r="E1588" i="13"/>
  <c r="E1589" i="13"/>
  <c r="E1590" i="13"/>
  <c r="E1591" i="13"/>
  <c r="E1592" i="13"/>
  <c r="E1593" i="13"/>
  <c r="E1594" i="13"/>
  <c r="E1595" i="13"/>
  <c r="E1596" i="13"/>
  <c r="E1597" i="13"/>
  <c r="E1598" i="13"/>
  <c r="E1599" i="13"/>
  <c r="E1600" i="13"/>
  <c r="E1601" i="13"/>
  <c r="E1602" i="13"/>
  <c r="E1603" i="13"/>
  <c r="E1604" i="13"/>
  <c r="E1605" i="13"/>
  <c r="E1606" i="13"/>
  <c r="E1607" i="13"/>
  <c r="E1608" i="13"/>
  <c r="E1609" i="13"/>
  <c r="E1610" i="13"/>
  <c r="E1611" i="13"/>
  <c r="E1612" i="13"/>
  <c r="E1613" i="13"/>
  <c r="E1614" i="13"/>
  <c r="E1615" i="13"/>
  <c r="E1616" i="13"/>
  <c r="E1617" i="13"/>
  <c r="E1618" i="13"/>
  <c r="E1619" i="13"/>
  <c r="E1620" i="13"/>
  <c r="E1621" i="13"/>
  <c r="E1622" i="13"/>
  <c r="E1623" i="13"/>
  <c r="E1624" i="13"/>
  <c r="E1625" i="13"/>
  <c r="E1626" i="13"/>
  <c r="E1627" i="13"/>
  <c r="E1628" i="13"/>
  <c r="E1629" i="13"/>
  <c r="E1630" i="13"/>
  <c r="E1631" i="13"/>
  <c r="E1632" i="13"/>
  <c r="E1633" i="13"/>
  <c r="E1634" i="13"/>
  <c r="E1635" i="13"/>
  <c r="E1636" i="13"/>
  <c r="E1637" i="13"/>
  <c r="E1638" i="13"/>
  <c r="E1639" i="13"/>
  <c r="E1640" i="13"/>
  <c r="E1641" i="13"/>
  <c r="E1642" i="13"/>
  <c r="E1643" i="13"/>
  <c r="E1644" i="13"/>
  <c r="E1645" i="13"/>
  <c r="E1646" i="13"/>
  <c r="E1647" i="13"/>
  <c r="E1648" i="13"/>
  <c r="E1649" i="13"/>
  <c r="E1650" i="13"/>
  <c r="E1651" i="13"/>
  <c r="E1652" i="13"/>
  <c r="E1653" i="13"/>
  <c r="E1654" i="13"/>
  <c r="E1655" i="13"/>
  <c r="E1656" i="13"/>
  <c r="E1657" i="13"/>
  <c r="E1658" i="13"/>
  <c r="E1659" i="13"/>
  <c r="E1660" i="13"/>
  <c r="E1661" i="13"/>
  <c r="E1662" i="13"/>
  <c r="E1663" i="13"/>
  <c r="E1664" i="13"/>
  <c r="E1665" i="13"/>
  <c r="E1666" i="13"/>
  <c r="E1667" i="13"/>
  <c r="E1668" i="13"/>
  <c r="E1669" i="13"/>
  <c r="E1670" i="13"/>
  <c r="E1671" i="13"/>
  <c r="E1672" i="13"/>
  <c r="E1673" i="13"/>
  <c r="E1674" i="13"/>
  <c r="E1675" i="13"/>
  <c r="E1676" i="13"/>
  <c r="E1677" i="13"/>
  <c r="E1678" i="13"/>
  <c r="E1679" i="13"/>
  <c r="E1680" i="13"/>
  <c r="E1681" i="13"/>
  <c r="E1682" i="13"/>
  <c r="E1683" i="13"/>
  <c r="E1684" i="13"/>
  <c r="E1685" i="13"/>
  <c r="E1686" i="13"/>
  <c r="E1687" i="13"/>
  <c r="E1688" i="13"/>
  <c r="E1689" i="13"/>
  <c r="E1690" i="13"/>
  <c r="E1691" i="13"/>
  <c r="E1692" i="13"/>
  <c r="E1693" i="13"/>
  <c r="E1694" i="13"/>
  <c r="E1695" i="13"/>
  <c r="E1696" i="13"/>
  <c r="E1697" i="13"/>
  <c r="E1698" i="13"/>
  <c r="E1699" i="13"/>
  <c r="E1700" i="13"/>
  <c r="E1701" i="13"/>
  <c r="E1702" i="13"/>
  <c r="E1703" i="13"/>
  <c r="E1704" i="13"/>
  <c r="E1705" i="13"/>
  <c r="E1706" i="13"/>
  <c r="E1707" i="13"/>
  <c r="E1708" i="13"/>
  <c r="E1709" i="13"/>
  <c r="E1710" i="13"/>
  <c r="E1711" i="13"/>
  <c r="E1712" i="13"/>
  <c r="E1713" i="13"/>
  <c r="E1714" i="13"/>
  <c r="E1715" i="13"/>
  <c r="E1716" i="13"/>
  <c r="E1717" i="13"/>
  <c r="E1718" i="13"/>
  <c r="E1719" i="13"/>
  <c r="E1720" i="13"/>
  <c r="E1721" i="13"/>
  <c r="E1722" i="13"/>
  <c r="E1723" i="13"/>
  <c r="E1724" i="13"/>
  <c r="E1725" i="13"/>
  <c r="E1726" i="13"/>
  <c r="E1727" i="13"/>
  <c r="E1728" i="13"/>
  <c r="E1729" i="13"/>
  <c r="E1730" i="13"/>
  <c r="E1731" i="13"/>
  <c r="E1732" i="13"/>
  <c r="E1733" i="13"/>
  <c r="E1734" i="13"/>
  <c r="E1735" i="13"/>
  <c r="E1736" i="13"/>
  <c r="E1737" i="13"/>
  <c r="E1738" i="13"/>
  <c r="E1739" i="13"/>
  <c r="E1740" i="13"/>
  <c r="E1741" i="13"/>
  <c r="E1742" i="13"/>
  <c r="E1743" i="13"/>
  <c r="E1744" i="13"/>
  <c r="E1745" i="13"/>
  <c r="E1746" i="13"/>
  <c r="E1747" i="13"/>
  <c r="E1748" i="13"/>
  <c r="E1749" i="13"/>
  <c r="E1750" i="13"/>
  <c r="E1751" i="13"/>
  <c r="E1752" i="13"/>
  <c r="E1753" i="13"/>
  <c r="E1754" i="13"/>
  <c r="E1755" i="13"/>
  <c r="E1756" i="13"/>
  <c r="E1757" i="13"/>
  <c r="E1758" i="13"/>
  <c r="E1759" i="13"/>
  <c r="E1760" i="13"/>
  <c r="E1761" i="13"/>
  <c r="E1762" i="13"/>
  <c r="E1763" i="13"/>
  <c r="E1764" i="13"/>
  <c r="E1765" i="13"/>
  <c r="E1766" i="13"/>
  <c r="E1767" i="13"/>
  <c r="E1768" i="13"/>
  <c r="E1769" i="13"/>
  <c r="E1770" i="13"/>
  <c r="E1771" i="13"/>
  <c r="E1772" i="13"/>
  <c r="E1773" i="13"/>
  <c r="E1774" i="13"/>
  <c r="E1775" i="13"/>
  <c r="E1776" i="13"/>
  <c r="E1777" i="13"/>
  <c r="E1778" i="13"/>
  <c r="E1779" i="13"/>
  <c r="E1780" i="13"/>
  <c r="E1781" i="13"/>
  <c r="E1782" i="13"/>
  <c r="E1783" i="13"/>
  <c r="E1784" i="13"/>
  <c r="E1785" i="13"/>
  <c r="E1786" i="13"/>
  <c r="E1787" i="13"/>
  <c r="E1788" i="13"/>
  <c r="E1789" i="13"/>
  <c r="E1790" i="13"/>
  <c r="E1791" i="13"/>
  <c r="E1792" i="13"/>
  <c r="E1793" i="13"/>
  <c r="E1794" i="13"/>
  <c r="E1795" i="13"/>
  <c r="E1796" i="13"/>
  <c r="E1797" i="13"/>
  <c r="E1798" i="13"/>
  <c r="E1799" i="13"/>
  <c r="E1800" i="13"/>
  <c r="E1801" i="13"/>
  <c r="E1802" i="13"/>
  <c r="E1803" i="13"/>
  <c r="E1804" i="13"/>
  <c r="E1805" i="13"/>
  <c r="E1806" i="13"/>
  <c r="E1807" i="13"/>
  <c r="E1808" i="13"/>
  <c r="E1809" i="13"/>
  <c r="E1810" i="13"/>
  <c r="E1811" i="13"/>
  <c r="E1812" i="13"/>
  <c r="E1813" i="13"/>
  <c r="E1814" i="13"/>
  <c r="E1815" i="13"/>
  <c r="E1816" i="13"/>
  <c r="E1817" i="13"/>
  <c r="E1818" i="13"/>
  <c r="E1819" i="13"/>
  <c r="E1820" i="13"/>
  <c r="E1821" i="13"/>
  <c r="E1822" i="13"/>
  <c r="E1823" i="13"/>
  <c r="E1824" i="13"/>
  <c r="E1825" i="13"/>
  <c r="E1826" i="13"/>
  <c r="E1827" i="13"/>
  <c r="E1828" i="13"/>
  <c r="E1829" i="13"/>
  <c r="E1830" i="13"/>
  <c r="E1831" i="13"/>
  <c r="E1832" i="13"/>
  <c r="E1833" i="13"/>
  <c r="E1834" i="13"/>
  <c r="E1835" i="13"/>
  <c r="E1836" i="13"/>
  <c r="E1837" i="13"/>
  <c r="E1838" i="13"/>
  <c r="E1839" i="13"/>
  <c r="E1840" i="13"/>
  <c r="E1841" i="13"/>
  <c r="E1842" i="13"/>
  <c r="E1843" i="13"/>
  <c r="E1844" i="13"/>
  <c r="E1845" i="13"/>
  <c r="E1846" i="13"/>
  <c r="E1847" i="13"/>
  <c r="E1848" i="13"/>
  <c r="E1849" i="13"/>
  <c r="E1850" i="13"/>
  <c r="E1851" i="13"/>
  <c r="E1852" i="13"/>
  <c r="E1853" i="13"/>
  <c r="E1854" i="13"/>
  <c r="E1855" i="13"/>
  <c r="E1856" i="13"/>
  <c r="E1857" i="13"/>
  <c r="E1858" i="13"/>
  <c r="E1859" i="13"/>
  <c r="E1860" i="13"/>
  <c r="E1861" i="13"/>
  <c r="E1862" i="13"/>
  <c r="E1863" i="13"/>
  <c r="E1864" i="13"/>
  <c r="E1865" i="13"/>
  <c r="E1866" i="13"/>
  <c r="E1867" i="13"/>
  <c r="E1868" i="13"/>
  <c r="E1869" i="13"/>
  <c r="E1870" i="13"/>
  <c r="E1871" i="13"/>
  <c r="E1872" i="13"/>
  <c r="E1873" i="13"/>
  <c r="E1874" i="13"/>
  <c r="E1875" i="13"/>
  <c r="E1876" i="13"/>
  <c r="E1877" i="13"/>
  <c r="E1878" i="13"/>
  <c r="E1879" i="13"/>
  <c r="E1880" i="13"/>
  <c r="E1881" i="13"/>
  <c r="E1882" i="13"/>
  <c r="E1883" i="13"/>
  <c r="E1884" i="13"/>
  <c r="E1885" i="13"/>
  <c r="E1886" i="13"/>
  <c r="E1887" i="13"/>
  <c r="E1888" i="13"/>
  <c r="E1889" i="13"/>
  <c r="E1890" i="13"/>
  <c r="E1891" i="13"/>
  <c r="E1892" i="13"/>
  <c r="E1893" i="13"/>
  <c r="E1894" i="13"/>
  <c r="E1895" i="13"/>
  <c r="E1896" i="13"/>
  <c r="E1897" i="13"/>
  <c r="E1898" i="13"/>
  <c r="E1899" i="13"/>
  <c r="E1900" i="13"/>
  <c r="E1901" i="13"/>
  <c r="E1902" i="13"/>
  <c r="E1903" i="13"/>
  <c r="E1904" i="13"/>
  <c r="E1905" i="13"/>
  <c r="E1906" i="13"/>
  <c r="E1907" i="13"/>
  <c r="E1908" i="13"/>
  <c r="E1909" i="13"/>
  <c r="E1910" i="13"/>
  <c r="E1911" i="13"/>
  <c r="E1912" i="13"/>
  <c r="E1913" i="13"/>
  <c r="E1914" i="13"/>
  <c r="E1915" i="13"/>
  <c r="E1916" i="13"/>
  <c r="E1917" i="13"/>
  <c r="E1918" i="13"/>
  <c r="E1919" i="13"/>
  <c r="E1920" i="13"/>
  <c r="E1921" i="13"/>
  <c r="E1922" i="13"/>
  <c r="E1923" i="13"/>
  <c r="E1924" i="13"/>
  <c r="E1925" i="13"/>
  <c r="E1926" i="13"/>
  <c r="E1927" i="13"/>
  <c r="E1928" i="13"/>
  <c r="E1929" i="13"/>
  <c r="E1930" i="13"/>
  <c r="E1931" i="13"/>
  <c r="E1932" i="13"/>
  <c r="E1933" i="13"/>
  <c r="E1934" i="13"/>
  <c r="E1935" i="13"/>
  <c r="E1936" i="13"/>
  <c r="E1937" i="13"/>
  <c r="E1938" i="13"/>
  <c r="E1939" i="13"/>
  <c r="E1940" i="13"/>
  <c r="E1941" i="13"/>
  <c r="E1942" i="13"/>
  <c r="E1943" i="13"/>
  <c r="E1944" i="13"/>
  <c r="E1945" i="13"/>
  <c r="E1946" i="13"/>
  <c r="E1947" i="13"/>
  <c r="E1948" i="13"/>
  <c r="E1949" i="13"/>
  <c r="E1950" i="13"/>
  <c r="E1951" i="13"/>
  <c r="E1952" i="13"/>
  <c r="E1953" i="13"/>
  <c r="E1954" i="13"/>
  <c r="E1955" i="13"/>
  <c r="E1956" i="13"/>
  <c r="E1957" i="13"/>
  <c r="E1958" i="13"/>
  <c r="E1959" i="13"/>
  <c r="E1960" i="13"/>
  <c r="E1961" i="13"/>
  <c r="E1962" i="13"/>
  <c r="E1963" i="13"/>
  <c r="E1964" i="13"/>
  <c r="E1965" i="13"/>
  <c r="E1966" i="13"/>
  <c r="E1967" i="13"/>
  <c r="E1968" i="13"/>
  <c r="E1969" i="13"/>
  <c r="E1970" i="13"/>
  <c r="E1971" i="13"/>
  <c r="E1972" i="13"/>
  <c r="E1973" i="13"/>
  <c r="E1974" i="13"/>
  <c r="E1975" i="13"/>
  <c r="E1976" i="13"/>
  <c r="E1977" i="13"/>
  <c r="E1978" i="13"/>
  <c r="E1979" i="13"/>
  <c r="E1980" i="13"/>
  <c r="E1981" i="13"/>
  <c r="E1982" i="13"/>
  <c r="E1983" i="13"/>
  <c r="E1984" i="13"/>
  <c r="E1985" i="13"/>
  <c r="E1986" i="13"/>
  <c r="E1987" i="13"/>
  <c r="E1988" i="13"/>
  <c r="E1989" i="13"/>
  <c r="E1990" i="13"/>
  <c r="E1991" i="13"/>
  <c r="E1992" i="13"/>
  <c r="E1993" i="13"/>
  <c r="E1994" i="13"/>
  <c r="E1995" i="13"/>
  <c r="E1996" i="13"/>
  <c r="E1997" i="13"/>
  <c r="E1998" i="13"/>
  <c r="E1999" i="13"/>
  <c r="E2000" i="13"/>
  <c r="E2001" i="13"/>
  <c r="E2002" i="13"/>
  <c r="E2003" i="13"/>
  <c r="E2004" i="13"/>
  <c r="E2005" i="13"/>
  <c r="E2006" i="13"/>
  <c r="E2007" i="13"/>
  <c r="E2008" i="13"/>
  <c r="E2009" i="13"/>
  <c r="E2010" i="13"/>
  <c r="E2011" i="13"/>
  <c r="E2012" i="13"/>
  <c r="E2013" i="13"/>
  <c r="E2014" i="13"/>
  <c r="E2015" i="13"/>
  <c r="E2016" i="13"/>
  <c r="E2017" i="13"/>
  <c r="E2018" i="13"/>
  <c r="E2019" i="13"/>
  <c r="E2020" i="13"/>
  <c r="E2021" i="13"/>
  <c r="E2022" i="13"/>
  <c r="E2023" i="13"/>
  <c r="E2024" i="13"/>
  <c r="E2025" i="13"/>
  <c r="E2026" i="13"/>
  <c r="E2027" i="13"/>
  <c r="E2028" i="13"/>
  <c r="E2029" i="13"/>
  <c r="E2030" i="13"/>
  <c r="E2031" i="13"/>
  <c r="E2032" i="13"/>
  <c r="E2033" i="13"/>
  <c r="E2034" i="13"/>
  <c r="E2035" i="13"/>
  <c r="E2036" i="13"/>
  <c r="E2037" i="13"/>
  <c r="E2038" i="13"/>
  <c r="E2039" i="13"/>
  <c r="E2040" i="13"/>
  <c r="E2041" i="13"/>
  <c r="E2042" i="13"/>
  <c r="E2043" i="13"/>
  <c r="E2044" i="13"/>
  <c r="E2045" i="13"/>
  <c r="E2046" i="13"/>
  <c r="E2047" i="13"/>
  <c r="E2048" i="13"/>
  <c r="E2049" i="13"/>
  <c r="E2050" i="13"/>
  <c r="E2051" i="13"/>
  <c r="E2052" i="13"/>
  <c r="E2053" i="13"/>
  <c r="E2054" i="13"/>
  <c r="E2055" i="13"/>
  <c r="E2056" i="13"/>
  <c r="E2057" i="13"/>
  <c r="E2058" i="13"/>
  <c r="E2059" i="13"/>
  <c r="E2060" i="13"/>
  <c r="E2061" i="13"/>
  <c r="E2062" i="13"/>
  <c r="E2063" i="13"/>
  <c r="E2064" i="13"/>
  <c r="E2065" i="13"/>
  <c r="E2066" i="13"/>
  <c r="E2067" i="13"/>
  <c r="E2068" i="13"/>
  <c r="E2069" i="13"/>
  <c r="E2070" i="13"/>
  <c r="E2071" i="13"/>
  <c r="E2072" i="13"/>
  <c r="E2073" i="13"/>
  <c r="E2074" i="13"/>
  <c r="E2075" i="13"/>
  <c r="E2076" i="13"/>
  <c r="E2077" i="13"/>
  <c r="E2078" i="13"/>
  <c r="E2079" i="13"/>
  <c r="E2080" i="13"/>
  <c r="E2081" i="13"/>
  <c r="E2082" i="13"/>
  <c r="E2083" i="13"/>
  <c r="E2084" i="13"/>
  <c r="E2085" i="13"/>
  <c r="E2086" i="13"/>
  <c r="E2087" i="13"/>
  <c r="E2088" i="13"/>
  <c r="E2089" i="13"/>
  <c r="E2090" i="13"/>
  <c r="E2091" i="13"/>
  <c r="E2092" i="13"/>
  <c r="E2093" i="13"/>
  <c r="E2094" i="13"/>
  <c r="E2095" i="13"/>
  <c r="E2096" i="13"/>
  <c r="E2097" i="13"/>
  <c r="E2098" i="13"/>
  <c r="E2099" i="13"/>
  <c r="E2100" i="13"/>
  <c r="E2101" i="13"/>
  <c r="E2102" i="13"/>
  <c r="E2103" i="13"/>
  <c r="E2104" i="13"/>
  <c r="E2105" i="13"/>
  <c r="E2106" i="13"/>
  <c r="E2107" i="13"/>
  <c r="E2108" i="13"/>
  <c r="E2109" i="13"/>
  <c r="E2110" i="13"/>
  <c r="E2111" i="13"/>
  <c r="E2112" i="13"/>
  <c r="E2113" i="13"/>
  <c r="E2114" i="13"/>
  <c r="E2115" i="13"/>
  <c r="E2116" i="13"/>
  <c r="E2117" i="13"/>
  <c r="E2118" i="13"/>
  <c r="E2119" i="13"/>
  <c r="E2120" i="13"/>
  <c r="E2121" i="13"/>
  <c r="E2122" i="13"/>
  <c r="E2123" i="13"/>
  <c r="E2124" i="13"/>
  <c r="E2125" i="13"/>
  <c r="E2126" i="13"/>
  <c r="E2127" i="13"/>
  <c r="E2128" i="13"/>
  <c r="E2129" i="13"/>
  <c r="E2130" i="13"/>
  <c r="E2131" i="13"/>
  <c r="E2132" i="13"/>
  <c r="E2133" i="13"/>
  <c r="E2134" i="13"/>
  <c r="E2135" i="13"/>
  <c r="E2136" i="13"/>
  <c r="E2137" i="13"/>
  <c r="E2138" i="13"/>
  <c r="E2139" i="13"/>
  <c r="E2140" i="13"/>
  <c r="E2141" i="13"/>
  <c r="E2142" i="13"/>
  <c r="E2143" i="13"/>
  <c r="E2144" i="13"/>
  <c r="E2145" i="13"/>
  <c r="E2146" i="13"/>
  <c r="E2147" i="13"/>
  <c r="E2148" i="13"/>
  <c r="E2149" i="13"/>
  <c r="E2150" i="13"/>
  <c r="E2151" i="13"/>
  <c r="E2152" i="13"/>
  <c r="E2153" i="13"/>
  <c r="E2154" i="13"/>
  <c r="E2155" i="13"/>
  <c r="E2156" i="13"/>
  <c r="E2157" i="13"/>
  <c r="E2158" i="13"/>
  <c r="E2159" i="13"/>
  <c r="E2160" i="13"/>
  <c r="E2161" i="13"/>
  <c r="E2162" i="13"/>
  <c r="E2163" i="13"/>
  <c r="E2164" i="13"/>
  <c r="E2165" i="13"/>
  <c r="E2166" i="13"/>
  <c r="E2167" i="13"/>
  <c r="E2168" i="13"/>
  <c r="E2169" i="13"/>
  <c r="E2170" i="13"/>
  <c r="E2171" i="13"/>
  <c r="E2172" i="13"/>
  <c r="E2173" i="13"/>
  <c r="E2174" i="13"/>
  <c r="E2175" i="13"/>
  <c r="E2176" i="13"/>
  <c r="E2177" i="13"/>
  <c r="E2178" i="13"/>
  <c r="E2179" i="13"/>
  <c r="E2180" i="13"/>
  <c r="E2181" i="13"/>
  <c r="E2182" i="13"/>
  <c r="E2183" i="13"/>
  <c r="E2184" i="13"/>
  <c r="E2185" i="13"/>
  <c r="E2186" i="13"/>
  <c r="E2187" i="13"/>
  <c r="E2188" i="13"/>
  <c r="E2189" i="13"/>
  <c r="E2190" i="13"/>
  <c r="E2191" i="13"/>
  <c r="E2192" i="13"/>
  <c r="E2193" i="13"/>
  <c r="E2194" i="13"/>
  <c r="E2195" i="13"/>
  <c r="E2196" i="13"/>
  <c r="E2197" i="13"/>
  <c r="E2198" i="13"/>
  <c r="E2199" i="13"/>
  <c r="E2200" i="13"/>
  <c r="E2201" i="13"/>
  <c r="E2202" i="13"/>
  <c r="E2203" i="13"/>
  <c r="E2204" i="13"/>
  <c r="E2205" i="13"/>
  <c r="E2206" i="13"/>
  <c r="E2207" i="13"/>
  <c r="E2208" i="13"/>
  <c r="E2209" i="13"/>
  <c r="E2210" i="13"/>
  <c r="E2211" i="13"/>
  <c r="E2212" i="13"/>
  <c r="E2213" i="13"/>
  <c r="E2214" i="13"/>
  <c r="E2215" i="13"/>
  <c r="E2216" i="13"/>
  <c r="E2217" i="13"/>
  <c r="E2218" i="13"/>
  <c r="E2219" i="13"/>
  <c r="E2220" i="13"/>
  <c r="E2221" i="13"/>
  <c r="E2222" i="13"/>
  <c r="E2223" i="13"/>
  <c r="E2224" i="13"/>
  <c r="E2225" i="13"/>
  <c r="E2226" i="13"/>
  <c r="E2227" i="13"/>
  <c r="E2228" i="13"/>
  <c r="E2229" i="13"/>
  <c r="E2230" i="13"/>
  <c r="E2231" i="13"/>
  <c r="E2232" i="13"/>
  <c r="E2233" i="13"/>
  <c r="E2234" i="13"/>
  <c r="E2235" i="13"/>
  <c r="E2236" i="13"/>
  <c r="E2237" i="13"/>
  <c r="E2238" i="13"/>
  <c r="E2239" i="13"/>
  <c r="E2240" i="13"/>
  <c r="E2241" i="13"/>
  <c r="E2242" i="13"/>
  <c r="E2243" i="13"/>
  <c r="E2244" i="13"/>
  <c r="E2245" i="13"/>
  <c r="E2246" i="13"/>
  <c r="E2247" i="13"/>
  <c r="E2248" i="13"/>
  <c r="E2249" i="13"/>
  <c r="E2250" i="13"/>
  <c r="E2251" i="13"/>
  <c r="E2252" i="13"/>
  <c r="E2253" i="13"/>
  <c r="E2254" i="13"/>
  <c r="E2255" i="13"/>
  <c r="E2256" i="13"/>
  <c r="E2257" i="13"/>
  <c r="E2258" i="13"/>
  <c r="E2259" i="13"/>
  <c r="E2260" i="13"/>
  <c r="E2261" i="13"/>
  <c r="E2262" i="13"/>
  <c r="E2263" i="13"/>
  <c r="E2264" i="13"/>
  <c r="E2265" i="13"/>
  <c r="E2266" i="13"/>
  <c r="E2267" i="13"/>
  <c r="E2268" i="13"/>
  <c r="E2269" i="13"/>
  <c r="E2270" i="13"/>
  <c r="E2271" i="13"/>
  <c r="E2272" i="13"/>
  <c r="E2273" i="13"/>
  <c r="E2274" i="13"/>
  <c r="E2275" i="13"/>
  <c r="E2276" i="13"/>
  <c r="E2277" i="13"/>
  <c r="E2278" i="13"/>
  <c r="E2279" i="13"/>
  <c r="E2280" i="13"/>
  <c r="E2281" i="13"/>
  <c r="E2282" i="13"/>
  <c r="E2283" i="13"/>
  <c r="E2284" i="13"/>
  <c r="E2285" i="13"/>
  <c r="E2286" i="13"/>
  <c r="E2287" i="13"/>
  <c r="E2288" i="13"/>
  <c r="E2289" i="13"/>
  <c r="E2290" i="13"/>
  <c r="E2291" i="13"/>
  <c r="E2292" i="13"/>
  <c r="E2293" i="13"/>
  <c r="E2294" i="13"/>
  <c r="E2295" i="13"/>
  <c r="E2296" i="13"/>
  <c r="E2297" i="13"/>
  <c r="E2298" i="13"/>
  <c r="E2299" i="13"/>
  <c r="E2300" i="13"/>
  <c r="E2301" i="13"/>
  <c r="E2302" i="13"/>
  <c r="E2303" i="13"/>
  <c r="E2304" i="13"/>
  <c r="E2305" i="13"/>
  <c r="E2306" i="13"/>
  <c r="E2307" i="13"/>
  <c r="E2308" i="13"/>
  <c r="E2309" i="13"/>
  <c r="E2310" i="13"/>
  <c r="E2311" i="13"/>
  <c r="E2312" i="13"/>
  <c r="E2313" i="13"/>
  <c r="E2314" i="13"/>
  <c r="E2315" i="13"/>
  <c r="E2316" i="13"/>
  <c r="E2317" i="13"/>
  <c r="E2318" i="13"/>
  <c r="E2319" i="13"/>
  <c r="E2320" i="13"/>
  <c r="E2321" i="13"/>
  <c r="E2322" i="13"/>
  <c r="E2323" i="13"/>
  <c r="E2324" i="13"/>
  <c r="E2325" i="13"/>
  <c r="E2326" i="13"/>
  <c r="E2327" i="13"/>
  <c r="E2328" i="13"/>
  <c r="E2329" i="13"/>
  <c r="E2330" i="13"/>
  <c r="E2331" i="13"/>
  <c r="E2332" i="13"/>
  <c r="E2333" i="13"/>
  <c r="E2334" i="13"/>
  <c r="E2335" i="13"/>
  <c r="E2336" i="13"/>
  <c r="E2337" i="13"/>
  <c r="E2338" i="13"/>
  <c r="E2339" i="13"/>
  <c r="E2340" i="13"/>
  <c r="E2341" i="13"/>
  <c r="E2342" i="13"/>
  <c r="E2343" i="13"/>
  <c r="E2344" i="13"/>
  <c r="E2345" i="13"/>
  <c r="E2346" i="13"/>
  <c r="E2347" i="13"/>
  <c r="E2348" i="13"/>
  <c r="E2349" i="13"/>
  <c r="E2350" i="13"/>
  <c r="E2351" i="13"/>
  <c r="E2352" i="13"/>
  <c r="E2353" i="13"/>
  <c r="E2354" i="13"/>
  <c r="E2355" i="13"/>
  <c r="E2356" i="13"/>
  <c r="E2357" i="13"/>
  <c r="E2358" i="13"/>
  <c r="E2359" i="13"/>
  <c r="E2360" i="13"/>
  <c r="E2361" i="13"/>
  <c r="E2362" i="13"/>
  <c r="E2363" i="13"/>
  <c r="E2364" i="13"/>
  <c r="E2365" i="13"/>
  <c r="E2366" i="13"/>
  <c r="E2367" i="13"/>
  <c r="E2368" i="13"/>
  <c r="E2369" i="13"/>
  <c r="E2370" i="13"/>
  <c r="E2371" i="13"/>
  <c r="E2372" i="13"/>
  <c r="E2373" i="13"/>
  <c r="E2374" i="13"/>
  <c r="E2375" i="13"/>
  <c r="E2376" i="13"/>
  <c r="E2377" i="13"/>
  <c r="E2378" i="13"/>
  <c r="E2379" i="13"/>
  <c r="E2380" i="13"/>
  <c r="E2381" i="13"/>
  <c r="E2382" i="13"/>
  <c r="E2383" i="13"/>
  <c r="E2384" i="13"/>
  <c r="E2385" i="13"/>
  <c r="E2386" i="13"/>
  <c r="E2387" i="13"/>
  <c r="E2388" i="13"/>
  <c r="E2389" i="13"/>
  <c r="E2390" i="13"/>
  <c r="E2391" i="13"/>
  <c r="E2392" i="13"/>
  <c r="E2393" i="13"/>
  <c r="E2394" i="13"/>
  <c r="E2395" i="13"/>
  <c r="E2396" i="13"/>
  <c r="E2397" i="13"/>
  <c r="E2398" i="13"/>
  <c r="E2399" i="13"/>
  <c r="E2400" i="13"/>
  <c r="E2401" i="13"/>
  <c r="E2402" i="13"/>
  <c r="E2403" i="13"/>
  <c r="E2404" i="13"/>
  <c r="E2405" i="13"/>
  <c r="E2406" i="13"/>
  <c r="E2407" i="13"/>
  <c r="E2408" i="13"/>
  <c r="E2409" i="13"/>
  <c r="E2410" i="13"/>
  <c r="E2411" i="13"/>
  <c r="E2412" i="13"/>
  <c r="E2413" i="13"/>
  <c r="E2414" i="13"/>
  <c r="E2415" i="13"/>
  <c r="E2416" i="13"/>
  <c r="E2417" i="13"/>
  <c r="E2418" i="13"/>
  <c r="E2419" i="13"/>
  <c r="E2420" i="13"/>
  <c r="E2421" i="13"/>
  <c r="E2422" i="13"/>
  <c r="E2423" i="13"/>
  <c r="E2424" i="13"/>
  <c r="E2425" i="13"/>
  <c r="E2426" i="13"/>
  <c r="E2427" i="13"/>
  <c r="E2428" i="13"/>
  <c r="E2429" i="13"/>
  <c r="E2430" i="13"/>
  <c r="E2431" i="13"/>
  <c r="E2432" i="13"/>
  <c r="E2433" i="13"/>
  <c r="E2434" i="13"/>
  <c r="E2435" i="13"/>
  <c r="E2436" i="13"/>
  <c r="E2437" i="13"/>
  <c r="E2438" i="13"/>
  <c r="E2439" i="13"/>
  <c r="E2440" i="13"/>
  <c r="E2441" i="13"/>
  <c r="E2442" i="13"/>
  <c r="E2443" i="13"/>
  <c r="E2444" i="13"/>
  <c r="E2445" i="13"/>
  <c r="E2446" i="13"/>
  <c r="E2447" i="13"/>
  <c r="E2448" i="13"/>
  <c r="E2449" i="13"/>
  <c r="E2450" i="13"/>
  <c r="E2451" i="13"/>
  <c r="E2452" i="13"/>
  <c r="E2453" i="13"/>
  <c r="E2454" i="13"/>
  <c r="E2455" i="13"/>
  <c r="E2456" i="13"/>
  <c r="E2457" i="13"/>
  <c r="E2458" i="13"/>
  <c r="E2459" i="13"/>
  <c r="E2460" i="13"/>
  <c r="E2461" i="13"/>
  <c r="E2462" i="13"/>
  <c r="E2463" i="13"/>
  <c r="E2464" i="13"/>
  <c r="E2465" i="13"/>
  <c r="E2466" i="13"/>
  <c r="E2467" i="13"/>
  <c r="E2468" i="13"/>
  <c r="E2469" i="13"/>
  <c r="E2470" i="13"/>
  <c r="E2471" i="13"/>
  <c r="E2472" i="13"/>
  <c r="E2473" i="13"/>
  <c r="E2474" i="13"/>
  <c r="E2475" i="13"/>
  <c r="E2476" i="13"/>
  <c r="E2477" i="13"/>
  <c r="E2478" i="13"/>
  <c r="E2479" i="13"/>
  <c r="E2480" i="13"/>
  <c r="E2481" i="13"/>
  <c r="E2482" i="13"/>
  <c r="E2483" i="13"/>
  <c r="E2484" i="13"/>
  <c r="E2485" i="13"/>
  <c r="E2486" i="13"/>
  <c r="E2487" i="13"/>
  <c r="E2488" i="13"/>
  <c r="E2489" i="13"/>
  <c r="E2490" i="13"/>
  <c r="E2491" i="13"/>
  <c r="E2492" i="13"/>
  <c r="E2493" i="13"/>
  <c r="E2494" i="13"/>
  <c r="E2495" i="13"/>
  <c r="E2496" i="13"/>
  <c r="E2497" i="13"/>
  <c r="E2498" i="13"/>
  <c r="E2499" i="13"/>
  <c r="E2500" i="13"/>
  <c r="E2501" i="13"/>
  <c r="E2502" i="13"/>
  <c r="E2503" i="13"/>
  <c r="E2504" i="13"/>
  <c r="E2505" i="13"/>
  <c r="E2506" i="13"/>
  <c r="E2507" i="13"/>
  <c r="E2508" i="13"/>
  <c r="E2509" i="13"/>
  <c r="E2510" i="13"/>
  <c r="E2511" i="13"/>
  <c r="E2512" i="13"/>
  <c r="E2513" i="13"/>
  <c r="E2514" i="13"/>
  <c r="E2515" i="13"/>
  <c r="E2516" i="13"/>
  <c r="E2517" i="13"/>
  <c r="E2518" i="13"/>
  <c r="E2519" i="13"/>
  <c r="E2520" i="13"/>
  <c r="E2521" i="13"/>
  <c r="E2522" i="13"/>
  <c r="E2523" i="13"/>
  <c r="E2524" i="13"/>
  <c r="E2525" i="13"/>
  <c r="E2526" i="13"/>
  <c r="E2527" i="13"/>
  <c r="E2528" i="13"/>
  <c r="E2529" i="13"/>
  <c r="E2530" i="13"/>
  <c r="E2531" i="13"/>
  <c r="E2532" i="13"/>
  <c r="E2533" i="13"/>
  <c r="E2534" i="13"/>
  <c r="E2535" i="13"/>
  <c r="E2536" i="13"/>
  <c r="E2537" i="13"/>
  <c r="E2538" i="13"/>
  <c r="E2539" i="13"/>
  <c r="E2540" i="13"/>
  <c r="E2541" i="13"/>
  <c r="E2542" i="13"/>
  <c r="E2543" i="13"/>
  <c r="E2544" i="13"/>
  <c r="E2545" i="13"/>
  <c r="E2546" i="13"/>
  <c r="E2547" i="13"/>
  <c r="E2548" i="13"/>
  <c r="E2549" i="13"/>
  <c r="E2550" i="13"/>
  <c r="E2551" i="13"/>
  <c r="E2552" i="13"/>
  <c r="E2553" i="13"/>
  <c r="E2554" i="13"/>
  <c r="E2555" i="13"/>
  <c r="E2556" i="13"/>
  <c r="E2557" i="13"/>
  <c r="E2558" i="13"/>
  <c r="E2559" i="13"/>
  <c r="E2560" i="13"/>
  <c r="E2561" i="13"/>
  <c r="E2562" i="13"/>
  <c r="E2563" i="13"/>
  <c r="E2564" i="13"/>
  <c r="E2565" i="13"/>
  <c r="E2566" i="13"/>
  <c r="E2567" i="13"/>
  <c r="E2568" i="13"/>
  <c r="E2569" i="13"/>
  <c r="E2570" i="13"/>
  <c r="E2571" i="13"/>
  <c r="E2572" i="13"/>
  <c r="E2573" i="13"/>
  <c r="E2574" i="13"/>
  <c r="E2575" i="13"/>
  <c r="E2576" i="13"/>
  <c r="E2577" i="13"/>
  <c r="E2578" i="13"/>
  <c r="E2579" i="13"/>
  <c r="E2580" i="13"/>
  <c r="E2581" i="13"/>
  <c r="E2582" i="13"/>
  <c r="E2583" i="13"/>
  <c r="E2584" i="13"/>
  <c r="E2585" i="13"/>
  <c r="E2586" i="13"/>
  <c r="E2587" i="13"/>
  <c r="E2588" i="13"/>
  <c r="E2589" i="13"/>
  <c r="E2590" i="13"/>
  <c r="E2591" i="13"/>
  <c r="E2592" i="13"/>
  <c r="E2593" i="13"/>
  <c r="E2594" i="13"/>
  <c r="E2595" i="13"/>
  <c r="E2596" i="13"/>
  <c r="E2597" i="13"/>
  <c r="E2598" i="13"/>
  <c r="E2599" i="13"/>
  <c r="E2600" i="13"/>
  <c r="E2601" i="13"/>
  <c r="E2602" i="13"/>
  <c r="E2603" i="13"/>
  <c r="E2604" i="13"/>
  <c r="E2605" i="13"/>
  <c r="E2606" i="13"/>
  <c r="E2607" i="13"/>
  <c r="E2608" i="13"/>
  <c r="E2609" i="13"/>
  <c r="E2610" i="13"/>
  <c r="E2611" i="13"/>
  <c r="E2612" i="13"/>
  <c r="E2613" i="13"/>
  <c r="E2614" i="13"/>
  <c r="E2615" i="13"/>
  <c r="E2616" i="13"/>
  <c r="E2617" i="13"/>
  <c r="E2618" i="13"/>
  <c r="E2619" i="13"/>
  <c r="E2620" i="13"/>
  <c r="E2621" i="13"/>
  <c r="E2622" i="13"/>
  <c r="E2623" i="13"/>
  <c r="E2624" i="13"/>
  <c r="E2625" i="13"/>
  <c r="E2626" i="13"/>
  <c r="E2627" i="13"/>
  <c r="E2628" i="13"/>
  <c r="E2629" i="13"/>
  <c r="E2630" i="13"/>
  <c r="E2631" i="13"/>
  <c r="E2632" i="13"/>
  <c r="E2633" i="13"/>
  <c r="E2634" i="13"/>
  <c r="E2635" i="13"/>
  <c r="E2636" i="13"/>
  <c r="E2637" i="13"/>
  <c r="E2638" i="13"/>
  <c r="E2639" i="13"/>
  <c r="E2640" i="13"/>
  <c r="E2641" i="13"/>
  <c r="E2642" i="13"/>
  <c r="E2643" i="13"/>
  <c r="E2644" i="13"/>
  <c r="E2645" i="13"/>
  <c r="E2646" i="13"/>
  <c r="E2647" i="13"/>
  <c r="E2648" i="13"/>
  <c r="E2649" i="13"/>
  <c r="E2650" i="13"/>
  <c r="E2651" i="13"/>
  <c r="E2652" i="13"/>
  <c r="E2653" i="13"/>
  <c r="E2654" i="13"/>
  <c r="E2655" i="13"/>
  <c r="E2656" i="13"/>
  <c r="E2657" i="13"/>
  <c r="E2658" i="13"/>
  <c r="E2659" i="13"/>
  <c r="E2660" i="13"/>
  <c r="E2661" i="13"/>
  <c r="E2662" i="13"/>
  <c r="E2663" i="13"/>
  <c r="E2664" i="13"/>
  <c r="E2665" i="13"/>
  <c r="E2666" i="13"/>
  <c r="E2667" i="13"/>
  <c r="E2668" i="13"/>
  <c r="E2669" i="13"/>
  <c r="E2670" i="13"/>
  <c r="E2671" i="13"/>
  <c r="E2672" i="13"/>
  <c r="E2673" i="13"/>
  <c r="E2674" i="13"/>
  <c r="E2675" i="13"/>
  <c r="E2676" i="13"/>
  <c r="E2677" i="13"/>
  <c r="E2678" i="13"/>
  <c r="E2679" i="13"/>
  <c r="E2680" i="13"/>
  <c r="E2681" i="13"/>
  <c r="E2682" i="13"/>
  <c r="E2683" i="13"/>
  <c r="E2684" i="13"/>
  <c r="E2685" i="13"/>
  <c r="E2686" i="13"/>
  <c r="E2687" i="13"/>
  <c r="E2688" i="13"/>
  <c r="E2689" i="13"/>
  <c r="E2690" i="13"/>
  <c r="E2691" i="13"/>
  <c r="E2692" i="13"/>
  <c r="E2693" i="13"/>
  <c r="E2694" i="13"/>
  <c r="E2695" i="13"/>
  <c r="E2696" i="13"/>
  <c r="E2697" i="13"/>
  <c r="E2698" i="13"/>
  <c r="E2699" i="13"/>
  <c r="E2700" i="13"/>
  <c r="E2701" i="13"/>
  <c r="E2702" i="13"/>
  <c r="E2703" i="13"/>
  <c r="E2704" i="13"/>
  <c r="E2705" i="13"/>
  <c r="E2706" i="13"/>
  <c r="E2707" i="13"/>
  <c r="E2708" i="13"/>
  <c r="E2709" i="13"/>
  <c r="E2710" i="13"/>
  <c r="E2711" i="13"/>
  <c r="E2712" i="13"/>
  <c r="E2713" i="13"/>
  <c r="E2714" i="13"/>
  <c r="E2715" i="13"/>
  <c r="E2716" i="13"/>
  <c r="E2717" i="13"/>
  <c r="E2718" i="13"/>
  <c r="E2719" i="13"/>
  <c r="E2720" i="13"/>
  <c r="E2721" i="13"/>
  <c r="E2722" i="13"/>
  <c r="E2723" i="13"/>
  <c r="E2724" i="13"/>
  <c r="E2725" i="13"/>
  <c r="E2726" i="13"/>
  <c r="E2727" i="13"/>
  <c r="E2728" i="13"/>
  <c r="E2729" i="13"/>
  <c r="E2730" i="13"/>
  <c r="E2731" i="13"/>
  <c r="E2732" i="13"/>
  <c r="E2733" i="13"/>
  <c r="E2734" i="13"/>
  <c r="E2735" i="13"/>
  <c r="E2736" i="13"/>
  <c r="E2737" i="13"/>
  <c r="E2738" i="13"/>
  <c r="E2739" i="13"/>
  <c r="E2740" i="13"/>
  <c r="E2741" i="13"/>
  <c r="E2742" i="13"/>
  <c r="E2743" i="13"/>
  <c r="E2744" i="13"/>
  <c r="E2745" i="13"/>
  <c r="E2746" i="13"/>
  <c r="E2747" i="13"/>
  <c r="E2748" i="13"/>
  <c r="E2749" i="13"/>
  <c r="E2750" i="13"/>
  <c r="E2751" i="13"/>
  <c r="E2752" i="13"/>
  <c r="E2753" i="13"/>
  <c r="E2754" i="13"/>
  <c r="E2755" i="13"/>
  <c r="E2756" i="13"/>
  <c r="E2757" i="13"/>
  <c r="E2758" i="13"/>
  <c r="E2759" i="13"/>
  <c r="E2760" i="13"/>
  <c r="E2761" i="13"/>
  <c r="E2762" i="13"/>
  <c r="E2763" i="13"/>
  <c r="E2764" i="13"/>
  <c r="E2765" i="13"/>
  <c r="E2766" i="13"/>
  <c r="E2767" i="13"/>
  <c r="E2768" i="13"/>
  <c r="E2769" i="13"/>
  <c r="E2770" i="13"/>
  <c r="E2771" i="13"/>
  <c r="E2772" i="13"/>
  <c r="E2773" i="13"/>
  <c r="E2774" i="13"/>
  <c r="E2775" i="13"/>
  <c r="E2776" i="13"/>
  <c r="E2777" i="13"/>
  <c r="E2778" i="13"/>
  <c r="E2779" i="13"/>
  <c r="E2780" i="13"/>
  <c r="E2781" i="13"/>
  <c r="E2782" i="13"/>
  <c r="E2783" i="13"/>
  <c r="E2784" i="13"/>
  <c r="E2785" i="13"/>
  <c r="E2786" i="13"/>
  <c r="E2787" i="13"/>
  <c r="E2788" i="13"/>
  <c r="E2789" i="13"/>
  <c r="E2790" i="13"/>
  <c r="E2791" i="13"/>
  <c r="E2792" i="13"/>
  <c r="E2793" i="13"/>
  <c r="E2794" i="13"/>
  <c r="E2795" i="13"/>
  <c r="E2796" i="13"/>
  <c r="E2797" i="13"/>
  <c r="E2798" i="13"/>
  <c r="E2799" i="13"/>
  <c r="E2800" i="13"/>
  <c r="E2801" i="13"/>
  <c r="E2802" i="13"/>
  <c r="E2803" i="13"/>
  <c r="E2804" i="13"/>
  <c r="E2805" i="13"/>
  <c r="E2806" i="13"/>
  <c r="E2807" i="13"/>
  <c r="E2808" i="13"/>
  <c r="E2809" i="13"/>
  <c r="E2810" i="13"/>
  <c r="E2811" i="13"/>
  <c r="E2812" i="13"/>
  <c r="E2813" i="13"/>
  <c r="E2814" i="13"/>
  <c r="E2815" i="13"/>
  <c r="E2816" i="13"/>
  <c r="E2817" i="13"/>
  <c r="E2818" i="13"/>
  <c r="E2819" i="13"/>
  <c r="E2820" i="13"/>
  <c r="E2821" i="13"/>
  <c r="E2822" i="13"/>
  <c r="E2823" i="13"/>
  <c r="E2824" i="13"/>
  <c r="E2825" i="13"/>
  <c r="E2826" i="13"/>
  <c r="E2827" i="13"/>
  <c r="E2828" i="13"/>
  <c r="E2829" i="13"/>
  <c r="E2830" i="13"/>
  <c r="E2831" i="13"/>
  <c r="E2832" i="13"/>
  <c r="E2833" i="13"/>
  <c r="E2834" i="13"/>
  <c r="E2835" i="13"/>
  <c r="E2836" i="13"/>
  <c r="E2837" i="13"/>
  <c r="E2838" i="13"/>
  <c r="E2839" i="13"/>
  <c r="E2840" i="13"/>
  <c r="E2841" i="13"/>
  <c r="E2842" i="13"/>
  <c r="E2843" i="13"/>
  <c r="E2844" i="13"/>
  <c r="E2845" i="13"/>
  <c r="E2846" i="13"/>
  <c r="E2847" i="13"/>
  <c r="E2848" i="13"/>
  <c r="E2849" i="13"/>
  <c r="E2850" i="13"/>
  <c r="E2851" i="13"/>
  <c r="E2852" i="13"/>
  <c r="E2853" i="13"/>
  <c r="E2854" i="13"/>
  <c r="E2855" i="13"/>
  <c r="E2856" i="13"/>
  <c r="E2857" i="13"/>
  <c r="E2858" i="13"/>
  <c r="E2859" i="13"/>
  <c r="E2860" i="13"/>
  <c r="E2861" i="13"/>
  <c r="E2862" i="13"/>
  <c r="E2863" i="13"/>
  <c r="E2864" i="13"/>
  <c r="E2865" i="13"/>
  <c r="E2866" i="13"/>
  <c r="E2867" i="13"/>
  <c r="E2868" i="13"/>
  <c r="E2869" i="13"/>
  <c r="E2870" i="13"/>
  <c r="E2871" i="13"/>
  <c r="E2872" i="13"/>
  <c r="E2873" i="13"/>
  <c r="E2874" i="13"/>
  <c r="E2875" i="13"/>
  <c r="E2876" i="13"/>
  <c r="E2877" i="13"/>
  <c r="E2878" i="13"/>
  <c r="E2879" i="13"/>
  <c r="E2880" i="13"/>
  <c r="E2881" i="13"/>
  <c r="E2882" i="13"/>
  <c r="E2883" i="13"/>
  <c r="E2884" i="13"/>
  <c r="E2885" i="13"/>
  <c r="E2886" i="13"/>
  <c r="E2887" i="13"/>
  <c r="E2888" i="13"/>
  <c r="E2889" i="13"/>
  <c r="E2890" i="13"/>
  <c r="E2891" i="13"/>
  <c r="E2892" i="13"/>
  <c r="E2893" i="13"/>
  <c r="E2894" i="13"/>
  <c r="E2895" i="13"/>
  <c r="E2896" i="13"/>
  <c r="E2897" i="13"/>
  <c r="E2898" i="13"/>
  <c r="E2899" i="13"/>
  <c r="E2900" i="13"/>
  <c r="E2901" i="13"/>
  <c r="E2902" i="13"/>
  <c r="E2903" i="13"/>
  <c r="E2904" i="13"/>
  <c r="E2905" i="13"/>
  <c r="E2906" i="13"/>
  <c r="E2907" i="13"/>
  <c r="E2908" i="13"/>
  <c r="E2909" i="13"/>
  <c r="E2910" i="13"/>
  <c r="E2911" i="13"/>
  <c r="E2912" i="13"/>
  <c r="E2913" i="13"/>
  <c r="E2914" i="13"/>
  <c r="E2915" i="13"/>
  <c r="E2916" i="13"/>
  <c r="E2917" i="13"/>
  <c r="E2918" i="13"/>
  <c r="E2919" i="13"/>
  <c r="E2920" i="13"/>
  <c r="E2921" i="13"/>
  <c r="E2922" i="13"/>
  <c r="E2923" i="13"/>
  <c r="E2924" i="13"/>
  <c r="E2925" i="13"/>
  <c r="E2926" i="13"/>
  <c r="E2927" i="13"/>
  <c r="E2928" i="13"/>
  <c r="E2929" i="13"/>
  <c r="E2930" i="13"/>
  <c r="E2931" i="13"/>
  <c r="E2932" i="13"/>
  <c r="E2933" i="13"/>
  <c r="E2934" i="13"/>
  <c r="E2935" i="13"/>
  <c r="E2936" i="13"/>
  <c r="E2937" i="13"/>
  <c r="E2938" i="13"/>
  <c r="E2939" i="13"/>
  <c r="E2940" i="13"/>
  <c r="E2941" i="13"/>
  <c r="E2942" i="13"/>
  <c r="E2943" i="13"/>
  <c r="E2944" i="13"/>
  <c r="E2945" i="13"/>
  <c r="E2946" i="13"/>
  <c r="E2947" i="13"/>
  <c r="E2948" i="13"/>
  <c r="E2949" i="13"/>
  <c r="E2950" i="13"/>
  <c r="E2951" i="13"/>
  <c r="E2952" i="13"/>
  <c r="E2953" i="13"/>
  <c r="E2954" i="13"/>
  <c r="E2955" i="13"/>
  <c r="E2956" i="13"/>
  <c r="E2957" i="13"/>
  <c r="E2958" i="13"/>
  <c r="E2959" i="13"/>
  <c r="E2960" i="13"/>
  <c r="E2961" i="13"/>
  <c r="E2962" i="13"/>
  <c r="E2963" i="13"/>
  <c r="E2964" i="13"/>
  <c r="E2965" i="13"/>
  <c r="E2966" i="13"/>
  <c r="E2967" i="13"/>
  <c r="E2968" i="13"/>
  <c r="E2969" i="13"/>
  <c r="E2970" i="13"/>
  <c r="E2971" i="13"/>
  <c r="E2972" i="13"/>
  <c r="E2973" i="13"/>
  <c r="E2974" i="13"/>
  <c r="E2975" i="13"/>
  <c r="E2976" i="13"/>
  <c r="E2977" i="13"/>
  <c r="E2978" i="13"/>
  <c r="E2979" i="13"/>
  <c r="E2980" i="13"/>
  <c r="E2981" i="13"/>
  <c r="E2982" i="13"/>
  <c r="E2983" i="13"/>
  <c r="E2984" i="13"/>
  <c r="E2985" i="13"/>
  <c r="E2986" i="13"/>
  <c r="E2987" i="13"/>
  <c r="E2988" i="13"/>
  <c r="E2989" i="13"/>
  <c r="E2990" i="13"/>
  <c r="E2991" i="13"/>
  <c r="E2992" i="13"/>
  <c r="E2993" i="13"/>
  <c r="E2994" i="13"/>
  <c r="E2995" i="13"/>
  <c r="E2996" i="13"/>
  <c r="E2997" i="13"/>
  <c r="E2998" i="13"/>
  <c r="E2999" i="13"/>
  <c r="E3000" i="13"/>
  <c r="E3001" i="13"/>
  <c r="E3002" i="13"/>
  <c r="E3003" i="13"/>
  <c r="E3004" i="13"/>
  <c r="E3005" i="13"/>
  <c r="E3006" i="13"/>
  <c r="E3007" i="13"/>
  <c r="E3008" i="13"/>
  <c r="E3009" i="13"/>
  <c r="E3010" i="13"/>
  <c r="E3011" i="13"/>
  <c r="E3012" i="13"/>
  <c r="E3013" i="13"/>
  <c r="E3014" i="13"/>
  <c r="E3015" i="13"/>
  <c r="E3016" i="13"/>
  <c r="E3017" i="13"/>
  <c r="E3018" i="13"/>
  <c r="E3019" i="13"/>
  <c r="E3020" i="13"/>
  <c r="E3021" i="13"/>
  <c r="E3022" i="13"/>
  <c r="E3023" i="13"/>
  <c r="E3024" i="13"/>
  <c r="E3025" i="13"/>
  <c r="E3026" i="13"/>
  <c r="E3027" i="13"/>
  <c r="E3028" i="13"/>
  <c r="E3029" i="13"/>
  <c r="E3030" i="13"/>
  <c r="E3031" i="13"/>
  <c r="E3032" i="13"/>
  <c r="E3033" i="13"/>
  <c r="E3034" i="13"/>
  <c r="E3035" i="13"/>
  <c r="E3036" i="13"/>
  <c r="E3037" i="13"/>
  <c r="E3038" i="13"/>
  <c r="E3039" i="13"/>
  <c r="E3040" i="13"/>
  <c r="E3041" i="13"/>
  <c r="E3042" i="13"/>
  <c r="E3043" i="13"/>
  <c r="E3044" i="13"/>
  <c r="E3045" i="13"/>
  <c r="E3046" i="13"/>
  <c r="E3047" i="13"/>
  <c r="E3048" i="13"/>
  <c r="E3049" i="13"/>
  <c r="E3050" i="13"/>
  <c r="E3051" i="13"/>
  <c r="E3052" i="13"/>
  <c r="E3053" i="13"/>
  <c r="E3054" i="13"/>
  <c r="E3055" i="13"/>
  <c r="E3056" i="13"/>
  <c r="E3057" i="13"/>
  <c r="E3058" i="13"/>
  <c r="E3059" i="13"/>
  <c r="E3060" i="13"/>
  <c r="E3061" i="13"/>
  <c r="E3062" i="13"/>
  <c r="E3063" i="13"/>
  <c r="E3064" i="13"/>
  <c r="E3065" i="13"/>
  <c r="E3066" i="13"/>
  <c r="E3067" i="13"/>
  <c r="E3068" i="13"/>
  <c r="E3069" i="13"/>
  <c r="E3070" i="13"/>
  <c r="E3071" i="13"/>
  <c r="E3072" i="13"/>
  <c r="E3073" i="13"/>
  <c r="E3074" i="13"/>
  <c r="E3075" i="13"/>
  <c r="E3076" i="13"/>
  <c r="E3077" i="13"/>
  <c r="E3078" i="13"/>
  <c r="E3079" i="13"/>
  <c r="E3080" i="13"/>
  <c r="E3081" i="13"/>
  <c r="E3082" i="13"/>
  <c r="E3083" i="13"/>
  <c r="E3084" i="13"/>
  <c r="E3085" i="13"/>
  <c r="E3086" i="13"/>
  <c r="E3087" i="13"/>
  <c r="E3088" i="13"/>
  <c r="E3089" i="13"/>
  <c r="E3090" i="13"/>
  <c r="E3091" i="13"/>
  <c r="E3092" i="13"/>
  <c r="E3093" i="13"/>
  <c r="E3094" i="13"/>
  <c r="E3095" i="13"/>
  <c r="E3096" i="13"/>
  <c r="E3097" i="13"/>
  <c r="E3098" i="13"/>
  <c r="E3099" i="13"/>
  <c r="E3100" i="13"/>
  <c r="E3101" i="13"/>
  <c r="E3102" i="13"/>
  <c r="E3103" i="13"/>
  <c r="E3104" i="13"/>
  <c r="E3105" i="13"/>
  <c r="E3106" i="13"/>
  <c r="E3107" i="13"/>
  <c r="E3108" i="13"/>
  <c r="E3109" i="13"/>
  <c r="E3110" i="13"/>
  <c r="E3111" i="13"/>
  <c r="E3112" i="13"/>
  <c r="E3113" i="13"/>
  <c r="E3114" i="13"/>
  <c r="E3115" i="13"/>
  <c r="E3116" i="13"/>
  <c r="E3117" i="13"/>
  <c r="E3118" i="13"/>
  <c r="E3119" i="13"/>
  <c r="E3120" i="13"/>
  <c r="E3121" i="13"/>
  <c r="E3122" i="13"/>
  <c r="E3123" i="13"/>
  <c r="E3124" i="13"/>
  <c r="E3125" i="13"/>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48" i="12"/>
  <c r="F49" i="12"/>
  <c r="F50" i="12"/>
  <c r="F51" i="12"/>
  <c r="F52" i="12"/>
  <c r="F53" i="12"/>
  <c r="F54" i="12"/>
  <c r="F55" i="12"/>
  <c r="F56" i="12"/>
  <c r="F57" i="12"/>
  <c r="F58" i="12"/>
  <c r="F59" i="12"/>
  <c r="F60" i="12"/>
  <c r="F61" i="12"/>
  <c r="F62" i="12"/>
  <c r="F63" i="12"/>
  <c r="F64" i="12"/>
  <c r="F65" i="12"/>
  <c r="F66" i="12"/>
  <c r="F67" i="12"/>
  <c r="F68" i="12"/>
  <c r="F69" i="12"/>
  <c r="F70" i="12"/>
  <c r="F71" i="12"/>
  <c r="F72" i="12"/>
  <c r="F73" i="12"/>
  <c r="F74" i="12"/>
  <c r="F75" i="12"/>
  <c r="F76" i="12"/>
  <c r="F77" i="12"/>
  <c r="F78" i="12"/>
  <c r="F79" i="12"/>
  <c r="F80" i="12"/>
  <c r="F81" i="12"/>
  <c r="F82" i="12"/>
  <c r="F83" i="12"/>
  <c r="F84" i="12"/>
  <c r="F85" i="12"/>
  <c r="F86" i="12"/>
  <c r="F87" i="12"/>
  <c r="F88" i="12"/>
  <c r="F89" i="12"/>
  <c r="F90" i="12"/>
  <c r="F91" i="12"/>
  <c r="F92" i="12"/>
  <c r="F93" i="12"/>
  <c r="F94" i="12"/>
  <c r="F95" i="12"/>
  <c r="F96" i="12"/>
  <c r="F97" i="12"/>
  <c r="F98"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E5" i="9"/>
  <c r="G5" i="9"/>
  <c r="I5" i="9"/>
  <c r="K5" i="9"/>
  <c r="L5" i="9"/>
  <c r="N5" i="9"/>
  <c r="O5" i="9"/>
  <c r="Q5" i="9"/>
  <c r="R5" i="9"/>
  <c r="S5" i="9"/>
  <c r="U5" i="9"/>
  <c r="W5" i="9"/>
  <c r="AD5" i="9"/>
  <c r="AF5" i="9"/>
  <c r="AH5" i="9"/>
  <c r="AJ5" i="9"/>
  <c r="AV5" i="9"/>
  <c r="AZ5" i="9"/>
  <c r="E6" i="9"/>
  <c r="G6" i="9"/>
  <c r="I6" i="9"/>
  <c r="K6" i="9"/>
  <c r="L6" i="9"/>
  <c r="N6" i="9"/>
  <c r="O6" i="9"/>
  <c r="Q6" i="9"/>
  <c r="R6" i="9"/>
  <c r="S6" i="9" s="1"/>
  <c r="U6" i="9"/>
  <c r="W6" i="9"/>
  <c r="AD6" i="9"/>
  <c r="AF6" i="9"/>
  <c r="AH6" i="9"/>
  <c r="AJ6" i="9"/>
  <c r="AV6" i="9"/>
  <c r="AZ6" i="9"/>
  <c r="E7" i="9"/>
  <c r="G7" i="9"/>
  <c r="I7" i="9"/>
  <c r="K7" i="9"/>
  <c r="L7" i="9"/>
  <c r="N7" i="9"/>
  <c r="O7" i="9"/>
  <c r="Q7" i="9"/>
  <c r="R7" i="9"/>
  <c r="S7" i="9"/>
  <c r="U7" i="9"/>
  <c r="W7" i="9"/>
  <c r="AD7" i="9"/>
  <c r="AF7" i="9"/>
  <c r="AH7" i="9"/>
  <c r="AJ7" i="9"/>
  <c r="AV7" i="9"/>
  <c r="AZ7" i="9"/>
  <c r="BB7" i="9"/>
  <c r="BC6" i="9" s="1"/>
  <c r="E8" i="9"/>
  <c r="G8" i="9"/>
  <c r="I8" i="9"/>
  <c r="K8" i="9"/>
  <c r="L8" i="9"/>
  <c r="N8" i="9"/>
  <c r="O8" i="9"/>
  <c r="Q8" i="9"/>
  <c r="R8" i="9"/>
  <c r="S8" i="9"/>
  <c r="U8" i="9"/>
  <c r="W8" i="9"/>
  <c r="AD8" i="9"/>
  <c r="AF8" i="9"/>
  <c r="AH8" i="9"/>
  <c r="AJ8" i="9"/>
  <c r="AV8" i="9"/>
  <c r="AZ8" i="9"/>
  <c r="E9" i="9"/>
  <c r="G9" i="9"/>
  <c r="I9" i="9"/>
  <c r="K9" i="9"/>
  <c r="L9" i="9"/>
  <c r="N9" i="9"/>
  <c r="O9" i="9"/>
  <c r="Q9" i="9"/>
  <c r="R9" i="9"/>
  <c r="S9" i="9" s="1"/>
  <c r="U9" i="9"/>
  <c r="W9" i="9"/>
  <c r="AD9" i="9"/>
  <c r="AF9" i="9"/>
  <c r="AH9" i="9"/>
  <c r="AH42" i="9" s="1"/>
  <c r="AJ9" i="9"/>
  <c r="AV9" i="9"/>
  <c r="AZ9" i="9"/>
  <c r="BB9" i="9"/>
  <c r="BC8" i="9" s="1"/>
  <c r="E10" i="9"/>
  <c r="G10" i="9"/>
  <c r="I10" i="9"/>
  <c r="K10" i="9"/>
  <c r="L10" i="9"/>
  <c r="N10" i="9"/>
  <c r="O10" i="9"/>
  <c r="Q10" i="9"/>
  <c r="R10" i="9"/>
  <c r="S10" i="9"/>
  <c r="U10" i="9"/>
  <c r="W10" i="9"/>
  <c r="AD10" i="9"/>
  <c r="AF10" i="9"/>
  <c r="AH10" i="9"/>
  <c r="AJ10" i="9"/>
  <c r="AV10" i="9"/>
  <c r="AZ10" i="9"/>
  <c r="BC10" i="9"/>
  <c r="E11" i="9"/>
  <c r="G11" i="9"/>
  <c r="I11" i="9"/>
  <c r="K11" i="9"/>
  <c r="L11" i="9"/>
  <c r="N11" i="9"/>
  <c r="O11" i="9"/>
  <c r="Q11" i="9"/>
  <c r="R11" i="9"/>
  <c r="S11" i="9" s="1"/>
  <c r="U11" i="9"/>
  <c r="W11" i="9"/>
  <c r="AD11" i="9"/>
  <c r="AF11" i="9"/>
  <c r="AH11" i="9"/>
  <c r="AJ11" i="9"/>
  <c r="AV11" i="9"/>
  <c r="AZ11" i="9"/>
  <c r="E12" i="9"/>
  <c r="G12" i="9"/>
  <c r="I12" i="9"/>
  <c r="K12" i="9"/>
  <c r="L12" i="9"/>
  <c r="N12" i="9"/>
  <c r="O12" i="9"/>
  <c r="Q12" i="9"/>
  <c r="R12" i="9"/>
  <c r="S12" i="9" s="1"/>
  <c r="U12" i="9"/>
  <c r="W12" i="9"/>
  <c r="AD12" i="9"/>
  <c r="AF12" i="9"/>
  <c r="AH12" i="9"/>
  <c r="AJ12" i="9"/>
  <c r="AV12" i="9"/>
  <c r="AZ12" i="9"/>
  <c r="E13" i="9"/>
  <c r="G13" i="9"/>
  <c r="I13" i="9"/>
  <c r="K13" i="9"/>
  <c r="L13" i="9"/>
  <c r="N13" i="9"/>
  <c r="O13" i="9"/>
  <c r="Q13" i="9"/>
  <c r="R13" i="9"/>
  <c r="S13" i="9"/>
  <c r="U13" i="9"/>
  <c r="W13" i="9"/>
  <c r="AD13" i="9"/>
  <c r="AF13" i="9"/>
  <c r="AH13" i="9"/>
  <c r="AJ13" i="9"/>
  <c r="AV13" i="9"/>
  <c r="AZ13" i="9"/>
  <c r="E14" i="9"/>
  <c r="G14" i="9"/>
  <c r="I14" i="9"/>
  <c r="K14" i="9"/>
  <c r="L14" i="9"/>
  <c r="N14" i="9"/>
  <c r="O14" i="9"/>
  <c r="Q14" i="9"/>
  <c r="R14" i="9"/>
  <c r="S14" i="9"/>
  <c r="U14" i="9"/>
  <c r="W14" i="9"/>
  <c r="AD14" i="9"/>
  <c r="AF14" i="9"/>
  <c r="AH14" i="9"/>
  <c r="AJ14" i="9"/>
  <c r="AV14" i="9"/>
  <c r="AZ14" i="9"/>
  <c r="BC14" i="9"/>
  <c r="E15" i="9"/>
  <c r="G15" i="9"/>
  <c r="I15" i="9"/>
  <c r="K15" i="9"/>
  <c r="L15" i="9"/>
  <c r="N15" i="9"/>
  <c r="O15" i="9"/>
  <c r="Q15" i="9"/>
  <c r="R15" i="9"/>
  <c r="S15" i="9" s="1"/>
  <c r="U15" i="9"/>
  <c r="W15" i="9"/>
  <c r="AD15" i="9"/>
  <c r="AF15" i="9"/>
  <c r="AH15" i="9"/>
  <c r="AJ15" i="9"/>
  <c r="AV15" i="9"/>
  <c r="AZ15" i="9"/>
  <c r="E16" i="9"/>
  <c r="G16" i="9"/>
  <c r="I16" i="9"/>
  <c r="K16" i="9"/>
  <c r="L16" i="9"/>
  <c r="N16" i="9"/>
  <c r="O16" i="9"/>
  <c r="Q16" i="9"/>
  <c r="R16" i="9"/>
  <c r="S16" i="9" s="1"/>
  <c r="U16" i="9"/>
  <c r="W16" i="9"/>
  <c r="AD16" i="9"/>
  <c r="AF16" i="9"/>
  <c r="AH16" i="9"/>
  <c r="AJ16" i="9"/>
  <c r="AV16" i="9"/>
  <c r="AZ16" i="9"/>
  <c r="E17" i="9"/>
  <c r="G17" i="9"/>
  <c r="I17" i="9"/>
  <c r="K17" i="9"/>
  <c r="L17" i="9"/>
  <c r="N17" i="9"/>
  <c r="O17" i="9"/>
  <c r="Q17" i="9"/>
  <c r="R17" i="9"/>
  <c r="S17" i="9"/>
  <c r="U17" i="9"/>
  <c r="W17" i="9"/>
  <c r="AD17" i="9"/>
  <c r="AF17" i="9"/>
  <c r="AH17" i="9"/>
  <c r="AJ17" i="9"/>
  <c r="AV17" i="9"/>
  <c r="AZ17" i="9"/>
  <c r="E18" i="9"/>
  <c r="G18" i="9"/>
  <c r="I18" i="9"/>
  <c r="K18" i="9"/>
  <c r="L18" i="9"/>
  <c r="N18" i="9"/>
  <c r="O18" i="9"/>
  <c r="Q18" i="9"/>
  <c r="R18" i="9"/>
  <c r="S18" i="9"/>
  <c r="U18" i="9"/>
  <c r="W18" i="9"/>
  <c r="AD18" i="9"/>
  <c r="AF18" i="9"/>
  <c r="AH18" i="9"/>
  <c r="AJ18" i="9"/>
  <c r="AV18" i="9"/>
  <c r="AZ18" i="9"/>
  <c r="BC18" i="9"/>
  <c r="E19" i="9"/>
  <c r="G19" i="9"/>
  <c r="I19" i="9"/>
  <c r="K19" i="9"/>
  <c r="L19" i="9"/>
  <c r="N19" i="9"/>
  <c r="O19" i="9"/>
  <c r="Q19" i="9"/>
  <c r="R19" i="9"/>
  <c r="S19" i="9" s="1"/>
  <c r="U19" i="9"/>
  <c r="W19" i="9"/>
  <c r="AD19" i="9"/>
  <c r="AF19" i="9"/>
  <c r="AH19" i="9"/>
  <c r="AJ19" i="9"/>
  <c r="AV19" i="9"/>
  <c r="AZ19" i="9"/>
  <c r="E20" i="9"/>
  <c r="G20" i="9"/>
  <c r="I20" i="9"/>
  <c r="K20" i="9"/>
  <c r="L20" i="9"/>
  <c r="N20" i="9"/>
  <c r="O20" i="9"/>
  <c r="Q20" i="9"/>
  <c r="R20" i="9"/>
  <c r="S20" i="9" s="1"/>
  <c r="U20" i="9"/>
  <c r="W20" i="9"/>
  <c r="AD20" i="9"/>
  <c r="AF20" i="9"/>
  <c r="AH20" i="9"/>
  <c r="AJ20" i="9"/>
  <c r="AV20" i="9"/>
  <c r="AZ20" i="9"/>
  <c r="E21" i="9"/>
  <c r="G21" i="9"/>
  <c r="I21" i="9"/>
  <c r="K21" i="9"/>
  <c r="L21" i="9"/>
  <c r="N21" i="9"/>
  <c r="O21" i="9"/>
  <c r="Q21" i="9"/>
  <c r="R21" i="9"/>
  <c r="S21" i="9"/>
  <c r="U21" i="9"/>
  <c r="W21" i="9"/>
  <c r="AD21" i="9"/>
  <c r="AF21" i="9"/>
  <c r="AH21" i="9"/>
  <c r="AJ21" i="9"/>
  <c r="AV21" i="9"/>
  <c r="AZ21" i="9"/>
  <c r="E22" i="9"/>
  <c r="G22" i="9"/>
  <c r="I22" i="9"/>
  <c r="K22" i="9"/>
  <c r="L22" i="9"/>
  <c r="N22" i="9"/>
  <c r="O22" i="9"/>
  <c r="Q22" i="9"/>
  <c r="R22" i="9"/>
  <c r="S22" i="9"/>
  <c r="U22" i="9"/>
  <c r="W22" i="9"/>
  <c r="AD22" i="9"/>
  <c r="AF22" i="9"/>
  <c r="AH22" i="9"/>
  <c r="AJ22" i="9"/>
  <c r="AV22" i="9"/>
  <c r="AZ22" i="9"/>
  <c r="BC22" i="9"/>
  <c r="E23" i="9"/>
  <c r="G23" i="9"/>
  <c r="I23" i="9"/>
  <c r="K23" i="9"/>
  <c r="L23" i="9"/>
  <c r="N23" i="9"/>
  <c r="O23" i="9"/>
  <c r="Q23" i="9"/>
  <c r="R23" i="9"/>
  <c r="S23" i="9" s="1"/>
  <c r="U23" i="9"/>
  <c r="W23" i="9"/>
  <c r="AD23" i="9"/>
  <c r="AF23" i="9"/>
  <c r="AH23" i="9"/>
  <c r="AJ23" i="9"/>
  <c r="AV23" i="9"/>
  <c r="AZ23" i="9"/>
  <c r="E24" i="9"/>
  <c r="G24" i="9"/>
  <c r="I24" i="9"/>
  <c r="K24" i="9"/>
  <c r="L24" i="9"/>
  <c r="N24" i="9"/>
  <c r="O24" i="9"/>
  <c r="Q24" i="9"/>
  <c r="R24" i="9"/>
  <c r="S24" i="9" s="1"/>
  <c r="U24" i="9"/>
  <c r="W24" i="9"/>
  <c r="AD24" i="9"/>
  <c r="AF24" i="9"/>
  <c r="AH24" i="9"/>
  <c r="AJ24" i="9"/>
  <c r="AV24" i="9"/>
  <c r="AZ24" i="9"/>
  <c r="E25" i="9"/>
  <c r="G25" i="9"/>
  <c r="I25" i="9"/>
  <c r="K25" i="9"/>
  <c r="L25" i="9"/>
  <c r="N25" i="9"/>
  <c r="O25" i="9"/>
  <c r="Q25" i="9"/>
  <c r="R25" i="9"/>
  <c r="S25" i="9"/>
  <c r="U25" i="9"/>
  <c r="W25" i="9"/>
  <c r="AD25" i="9"/>
  <c r="AF25" i="9"/>
  <c r="AH25" i="9"/>
  <c r="AJ25" i="9"/>
  <c r="AV25" i="9"/>
  <c r="AZ25" i="9"/>
  <c r="E26" i="9"/>
  <c r="G26" i="9"/>
  <c r="I26" i="9"/>
  <c r="K26" i="9"/>
  <c r="L26" i="9"/>
  <c r="N26" i="9"/>
  <c r="O26" i="9"/>
  <c r="Q26" i="9"/>
  <c r="R26" i="9"/>
  <c r="S26" i="9"/>
  <c r="U26" i="9"/>
  <c r="W26" i="9"/>
  <c r="AD26" i="9"/>
  <c r="AF26" i="9"/>
  <c r="AH26" i="9"/>
  <c r="AJ26" i="9"/>
  <c r="AV26" i="9"/>
  <c r="AZ26" i="9"/>
  <c r="BC26" i="9"/>
  <c r="E27" i="9"/>
  <c r="G27" i="9"/>
  <c r="I27" i="9"/>
  <c r="K27" i="9"/>
  <c r="L27" i="9"/>
  <c r="N27" i="9"/>
  <c r="O27" i="9"/>
  <c r="Q27" i="9"/>
  <c r="R27" i="9"/>
  <c r="S27" i="9" s="1"/>
  <c r="U27" i="9"/>
  <c r="W27" i="9"/>
  <c r="AD27" i="9"/>
  <c r="AF27" i="9"/>
  <c r="AH27" i="9"/>
  <c r="AJ27" i="9"/>
  <c r="AV27" i="9"/>
  <c r="AZ27" i="9"/>
  <c r="E28" i="9"/>
  <c r="G28" i="9"/>
  <c r="I28" i="9"/>
  <c r="K28" i="9"/>
  <c r="L28" i="9"/>
  <c r="N28" i="9"/>
  <c r="O28" i="9"/>
  <c r="Q28" i="9"/>
  <c r="R28" i="9"/>
  <c r="S28" i="9" s="1"/>
  <c r="U28" i="9"/>
  <c r="W28" i="9"/>
  <c r="AD28" i="9"/>
  <c r="AF28" i="9"/>
  <c r="AH28" i="9"/>
  <c r="AJ28" i="9"/>
  <c r="AV28" i="9"/>
  <c r="AZ28" i="9"/>
  <c r="E29" i="9"/>
  <c r="G29" i="9"/>
  <c r="I29" i="9"/>
  <c r="K29" i="9"/>
  <c r="L29" i="9"/>
  <c r="N29" i="9"/>
  <c r="O29" i="9"/>
  <c r="Q29" i="9"/>
  <c r="R29" i="9"/>
  <c r="S29" i="9"/>
  <c r="U29" i="9"/>
  <c r="W29" i="9"/>
  <c r="AD29" i="9"/>
  <c r="AF29" i="9"/>
  <c r="AH29" i="9"/>
  <c r="AJ29" i="9"/>
  <c r="AV29" i="9"/>
  <c r="AZ29" i="9"/>
  <c r="E30" i="9"/>
  <c r="G30" i="9"/>
  <c r="I30" i="9"/>
  <c r="K30" i="9"/>
  <c r="L30" i="9"/>
  <c r="N30" i="9"/>
  <c r="O30" i="9"/>
  <c r="Q30" i="9"/>
  <c r="R30" i="9"/>
  <c r="S30" i="9"/>
  <c r="U30" i="9"/>
  <c r="W30" i="9"/>
  <c r="AD30" i="9"/>
  <c r="AF30" i="9"/>
  <c r="AH30" i="9"/>
  <c r="AJ30" i="9"/>
  <c r="AV30" i="9"/>
  <c r="AZ30" i="9"/>
  <c r="BC30" i="9"/>
  <c r="E31" i="9"/>
  <c r="G31" i="9"/>
  <c r="I31" i="9"/>
  <c r="K31" i="9"/>
  <c r="L31" i="9"/>
  <c r="N31" i="9"/>
  <c r="O31" i="9"/>
  <c r="Q31" i="9"/>
  <c r="R31" i="9"/>
  <c r="S31" i="9" s="1"/>
  <c r="U31" i="9"/>
  <c r="W31" i="9"/>
  <c r="AD31" i="9"/>
  <c r="AF31" i="9"/>
  <c r="AH31" i="9"/>
  <c r="AJ31" i="9"/>
  <c r="AV31" i="9"/>
  <c r="AZ31" i="9"/>
  <c r="E32" i="9"/>
  <c r="G32" i="9"/>
  <c r="I32" i="9"/>
  <c r="K32" i="9"/>
  <c r="L32" i="9"/>
  <c r="N32" i="9"/>
  <c r="O32" i="9"/>
  <c r="Q32" i="9"/>
  <c r="R32" i="9"/>
  <c r="S32" i="9" s="1"/>
  <c r="U32" i="9"/>
  <c r="W32" i="9"/>
  <c r="AD32" i="9"/>
  <c r="AF32" i="9"/>
  <c r="AH32" i="9"/>
  <c r="AJ32" i="9"/>
  <c r="AV32" i="9"/>
  <c r="AZ32" i="9"/>
  <c r="E33" i="9"/>
  <c r="G33" i="9"/>
  <c r="I33" i="9"/>
  <c r="K33" i="9"/>
  <c r="L33" i="9"/>
  <c r="N33" i="9"/>
  <c r="O33" i="9"/>
  <c r="Q33" i="9"/>
  <c r="R33" i="9"/>
  <c r="S33" i="9"/>
  <c r="U33" i="9"/>
  <c r="W33" i="9"/>
  <c r="AD33" i="9"/>
  <c r="AF33" i="9"/>
  <c r="AH33" i="9"/>
  <c r="AJ33" i="9"/>
  <c r="AV33" i="9"/>
  <c r="AZ33" i="9"/>
  <c r="E34" i="9"/>
  <c r="G34" i="9"/>
  <c r="I34" i="9"/>
  <c r="L34" i="9"/>
  <c r="N34" i="9"/>
  <c r="O34" i="9"/>
  <c r="Q34" i="9"/>
  <c r="R34" i="9"/>
  <c r="S34" i="9" s="1"/>
  <c r="U34" i="9"/>
  <c r="W34" i="9"/>
  <c r="AD34" i="9"/>
  <c r="AF34" i="9"/>
  <c r="AH34" i="9"/>
  <c r="AJ34" i="9"/>
  <c r="AV34" i="9"/>
  <c r="AZ34" i="9"/>
  <c r="E35" i="9"/>
  <c r="G35" i="9"/>
  <c r="I35" i="9"/>
  <c r="K35" i="9"/>
  <c r="L35" i="9"/>
  <c r="N35" i="9"/>
  <c r="O35" i="9"/>
  <c r="Q35" i="9"/>
  <c r="S35" i="9"/>
  <c r="U35" i="9"/>
  <c r="W35" i="9"/>
  <c r="AD35" i="9"/>
  <c r="AF35" i="9"/>
  <c r="AH35" i="9"/>
  <c r="AJ35" i="9"/>
  <c r="AV35" i="9"/>
  <c r="AZ35" i="9"/>
  <c r="E36" i="9"/>
  <c r="G36" i="9"/>
  <c r="I36" i="9"/>
  <c r="L36" i="9"/>
  <c r="N36" i="9"/>
  <c r="O36" i="9"/>
  <c r="Q36" i="9"/>
  <c r="R36" i="9"/>
  <c r="S36" i="9" s="1"/>
  <c r="U36" i="9"/>
  <c r="W36" i="9"/>
  <c r="AD36" i="9"/>
  <c r="AF36" i="9"/>
  <c r="AH36" i="9"/>
  <c r="AJ36" i="9"/>
  <c r="AV36" i="9"/>
  <c r="AZ36" i="9"/>
  <c r="E37" i="9"/>
  <c r="N37" i="9"/>
  <c r="AV37" i="9"/>
  <c r="C42" i="9"/>
  <c r="D42" i="9"/>
  <c r="E42" i="9" s="1"/>
  <c r="F42" i="9"/>
  <c r="G42" i="9"/>
  <c r="H42" i="9"/>
  <c r="I42" i="9" s="1"/>
  <c r="J42" i="9"/>
  <c r="K42" i="9"/>
  <c r="L42" i="9"/>
  <c r="M42" i="9"/>
  <c r="O42" i="9" s="1"/>
  <c r="P42" i="9"/>
  <c r="Q42" i="9" s="1"/>
  <c r="T42" i="9"/>
  <c r="U42" i="9" s="1"/>
  <c r="V42" i="9"/>
  <c r="W42" i="9" s="1"/>
  <c r="X42" i="9"/>
  <c r="Y42" i="9"/>
  <c r="Z42" i="9"/>
  <c r="AA42" i="9"/>
  <c r="AB42" i="9"/>
  <c r="AC42" i="9"/>
  <c r="AD42" i="9" s="1"/>
  <c r="AE42" i="9"/>
  <c r="AF42" i="9"/>
  <c r="AG42" i="9"/>
  <c r="AI42" i="9"/>
  <c r="AJ42" i="9"/>
  <c r="AK42" i="9"/>
  <c r="AL42" i="9"/>
  <c r="AM42" i="9"/>
  <c r="AN42" i="9"/>
  <c r="AP42" i="9"/>
  <c r="AQ42" i="9"/>
  <c r="AR42" i="9"/>
  <c r="AS42" i="9"/>
  <c r="AT42" i="9"/>
  <c r="AV42" i="9" s="1"/>
  <c r="AU42" i="9"/>
  <c r="AW42" i="9"/>
  <c r="AX42" i="9"/>
  <c r="AZ42" i="9" s="1"/>
  <c r="AY42" i="9"/>
  <c r="BA42" i="9"/>
  <c r="BB42" i="9" s="1"/>
  <c r="F44" i="9"/>
  <c r="G6" i="7"/>
  <c r="I6" i="7"/>
  <c r="J6" i="7"/>
  <c r="K6" i="7"/>
  <c r="G7" i="7"/>
  <c r="L6" i="7" s="1"/>
  <c r="I7" i="7"/>
  <c r="J7" i="7"/>
  <c r="K7" i="7"/>
  <c r="G8" i="7"/>
  <c r="L7" i="7" s="1"/>
  <c r="I8" i="7"/>
  <c r="J8" i="7"/>
  <c r="K8" i="7"/>
  <c r="G9" i="7"/>
  <c r="L10" i="7" s="1"/>
  <c r="I9" i="7"/>
  <c r="J9" i="7"/>
  <c r="K9" i="7"/>
  <c r="G10" i="7"/>
  <c r="I10" i="7"/>
  <c r="J10" i="7"/>
  <c r="K10" i="7"/>
  <c r="G11" i="7"/>
  <c r="I11" i="7"/>
  <c r="J11" i="7"/>
  <c r="K11" i="7"/>
  <c r="G12" i="7"/>
  <c r="I12" i="7"/>
  <c r="J12" i="7"/>
  <c r="K12" i="7"/>
  <c r="G13" i="7"/>
  <c r="L9" i="7" s="1"/>
  <c r="I13" i="7"/>
  <c r="J13" i="7"/>
  <c r="K13" i="7"/>
  <c r="G14" i="7"/>
  <c r="I14" i="7"/>
  <c r="J14" i="7"/>
  <c r="K14" i="7"/>
  <c r="G15" i="7"/>
  <c r="I15" i="7"/>
  <c r="J15" i="7"/>
  <c r="K15" i="7"/>
  <c r="G16" i="7"/>
  <c r="I16" i="7"/>
  <c r="J16" i="7"/>
  <c r="K16" i="7"/>
  <c r="G17" i="7"/>
  <c r="L13" i="7" s="1"/>
  <c r="I17" i="7"/>
  <c r="J17" i="7"/>
  <c r="K17" i="7"/>
  <c r="G18" i="7"/>
  <c r="I18" i="7"/>
  <c r="J18" i="7"/>
  <c r="K18" i="7"/>
  <c r="G19" i="7"/>
  <c r="I19" i="7"/>
  <c r="J19" i="7"/>
  <c r="K19" i="7"/>
  <c r="G20" i="7"/>
  <c r="I20" i="7"/>
  <c r="J20" i="7"/>
  <c r="K20" i="7"/>
  <c r="G21" i="7"/>
  <c r="L17" i="7" s="1"/>
  <c r="I21" i="7"/>
  <c r="J21" i="7"/>
  <c r="K21" i="7"/>
  <c r="G22" i="7"/>
  <c r="I22" i="7"/>
  <c r="J22" i="7"/>
  <c r="K22" i="7"/>
  <c r="G23" i="7"/>
  <c r="I23" i="7"/>
  <c r="J23" i="7"/>
  <c r="K23" i="7"/>
  <c r="G24" i="7"/>
  <c r="I24" i="7"/>
  <c r="J24" i="7"/>
  <c r="K24" i="7"/>
  <c r="G25" i="7"/>
  <c r="L21" i="7" s="1"/>
  <c r="I25" i="7"/>
  <c r="J25" i="7"/>
  <c r="K25" i="7"/>
  <c r="G26" i="7"/>
  <c r="I26" i="7"/>
  <c r="J26" i="7"/>
  <c r="K26" i="7"/>
  <c r="G27" i="7"/>
  <c r="I27" i="7"/>
  <c r="J27" i="7"/>
  <c r="K27" i="7"/>
  <c r="G28" i="7"/>
  <c r="I28" i="7"/>
  <c r="J28" i="7"/>
  <c r="K28" i="7"/>
  <c r="G29" i="7"/>
  <c r="L25" i="7" s="1"/>
  <c r="I29" i="7"/>
  <c r="J29" i="7"/>
  <c r="K29" i="7"/>
  <c r="G30" i="7"/>
  <c r="I30" i="7"/>
  <c r="J30" i="7"/>
  <c r="K30" i="7"/>
  <c r="G31" i="7"/>
  <c r="I31" i="7"/>
  <c r="J31" i="7"/>
  <c r="K31" i="7"/>
  <c r="G32" i="7"/>
  <c r="I32" i="7"/>
  <c r="J32" i="7"/>
  <c r="K32" i="7"/>
  <c r="G33" i="7"/>
  <c r="L29" i="7" s="1"/>
  <c r="I33" i="7"/>
  <c r="J33" i="7"/>
  <c r="K33" i="7"/>
  <c r="G34" i="7"/>
  <c r="I34" i="7"/>
  <c r="J34" i="7"/>
  <c r="K34" i="7"/>
  <c r="G35" i="7"/>
  <c r="I35" i="7"/>
  <c r="J35" i="7"/>
  <c r="K35" i="7"/>
  <c r="G36" i="7"/>
  <c r="I36" i="7"/>
  <c r="J36" i="7"/>
  <c r="K36" i="7"/>
  <c r="G37" i="7"/>
  <c r="L33" i="7" s="1"/>
  <c r="I37" i="7"/>
  <c r="J37" i="7"/>
  <c r="K37" i="7"/>
  <c r="G38" i="7"/>
  <c r="I38" i="7"/>
  <c r="J38" i="7"/>
  <c r="K38" i="7"/>
  <c r="G39" i="7"/>
  <c r="I39" i="7"/>
  <c r="J39" i="7"/>
  <c r="K39" i="7"/>
  <c r="G40" i="7"/>
  <c r="I40" i="7"/>
  <c r="J40" i="7"/>
  <c r="K40" i="7"/>
  <c r="G41" i="7"/>
  <c r="L37" i="7" s="1"/>
  <c r="I41" i="7"/>
  <c r="J41" i="7"/>
  <c r="K41" i="7"/>
  <c r="G42" i="7"/>
  <c r="I42" i="7"/>
  <c r="J42" i="7"/>
  <c r="K42" i="7"/>
  <c r="G43" i="7"/>
  <c r="I43" i="7"/>
  <c r="J43" i="7"/>
  <c r="K43" i="7"/>
  <c r="G44" i="7"/>
  <c r="I44" i="7"/>
  <c r="J44" i="7"/>
  <c r="K44" i="7"/>
  <c r="G45" i="7"/>
  <c r="L41" i="7" s="1"/>
  <c r="I45" i="7"/>
  <c r="J45" i="7"/>
  <c r="K45" i="7"/>
  <c r="G46" i="7"/>
  <c r="I46" i="7"/>
  <c r="J46" i="7"/>
  <c r="K46" i="7"/>
  <c r="G47" i="7"/>
  <c r="I47" i="7"/>
  <c r="J47" i="7"/>
  <c r="K47" i="7"/>
  <c r="G48" i="7"/>
  <c r="I48" i="7"/>
  <c r="J48" i="7"/>
  <c r="K48" i="7"/>
  <c r="G49" i="7"/>
  <c r="L45" i="7" s="1"/>
  <c r="I49" i="7"/>
  <c r="J49" i="7"/>
  <c r="K49" i="7"/>
  <c r="G50" i="7"/>
  <c r="I50" i="7"/>
  <c r="J50" i="7"/>
  <c r="K50" i="7"/>
  <c r="G51" i="7"/>
  <c r="I51" i="7"/>
  <c r="J51" i="7"/>
  <c r="K51" i="7"/>
  <c r="G52" i="7"/>
  <c r="I52" i="7"/>
  <c r="J52" i="7"/>
  <c r="K52" i="7"/>
  <c r="G53" i="7"/>
  <c r="L49" i="7" s="1"/>
  <c r="I53" i="7"/>
  <c r="J53" i="7"/>
  <c r="K53" i="7"/>
  <c r="G54" i="7"/>
  <c r="I54" i="7"/>
  <c r="J54" i="7"/>
  <c r="K54" i="7"/>
  <c r="G55" i="7"/>
  <c r="I55" i="7"/>
  <c r="J55" i="7"/>
  <c r="K55" i="7"/>
  <c r="G56" i="7"/>
  <c r="I56" i="7"/>
  <c r="J56" i="7"/>
  <c r="K56" i="7"/>
  <c r="G57" i="7"/>
  <c r="L53" i="7" s="1"/>
  <c r="I57" i="7"/>
  <c r="J57" i="7"/>
  <c r="K57" i="7"/>
  <c r="G58" i="7"/>
  <c r="I58" i="7"/>
  <c r="J58" i="7"/>
  <c r="K58" i="7"/>
  <c r="G59" i="7"/>
  <c r="I59" i="7"/>
  <c r="J59" i="7"/>
  <c r="K59" i="7"/>
  <c r="G60" i="7"/>
  <c r="I60" i="7"/>
  <c r="J60" i="7"/>
  <c r="K60" i="7"/>
  <c r="G61" i="7"/>
  <c r="L57" i="7" s="1"/>
  <c r="I61" i="7"/>
  <c r="J61" i="7"/>
  <c r="K61" i="7"/>
  <c r="G62" i="7"/>
  <c r="I62" i="7"/>
  <c r="J62" i="7"/>
  <c r="K62" i="7"/>
  <c r="G63" i="7"/>
  <c r="I63" i="7"/>
  <c r="J63" i="7"/>
  <c r="K63" i="7"/>
  <c r="G64" i="7"/>
  <c r="I64" i="7"/>
  <c r="J64" i="7"/>
  <c r="K64" i="7"/>
  <c r="G65" i="7"/>
  <c r="L61" i="7" s="1"/>
  <c r="I65" i="7"/>
  <c r="J65" i="7"/>
  <c r="K65" i="7"/>
  <c r="G66" i="7"/>
  <c r="I66" i="7"/>
  <c r="J66" i="7"/>
  <c r="K66" i="7"/>
  <c r="G67" i="7"/>
  <c r="I67" i="7"/>
  <c r="J67" i="7"/>
  <c r="K67" i="7"/>
  <c r="G68" i="7"/>
  <c r="I68" i="7"/>
  <c r="J68" i="7"/>
  <c r="K68" i="7"/>
  <c r="G69" i="7"/>
  <c r="L65" i="7" s="1"/>
  <c r="I69" i="7"/>
  <c r="J69" i="7"/>
  <c r="K69" i="7"/>
  <c r="G70" i="7"/>
  <c r="I70" i="7"/>
  <c r="J70" i="7"/>
  <c r="K70" i="7"/>
  <c r="G71" i="7"/>
  <c r="I71" i="7"/>
  <c r="J71" i="7"/>
  <c r="K71" i="7"/>
  <c r="G72" i="7"/>
  <c r="I72" i="7"/>
  <c r="J72" i="7"/>
  <c r="K72" i="7"/>
  <c r="G73" i="7"/>
  <c r="L69" i="7" s="1"/>
  <c r="I73" i="7"/>
  <c r="J73" i="7"/>
  <c r="K73" i="7"/>
  <c r="G74" i="7"/>
  <c r="I74" i="7"/>
  <c r="J74" i="7"/>
  <c r="K74" i="7"/>
  <c r="G75" i="7"/>
  <c r="I75" i="7"/>
  <c r="J75" i="7"/>
  <c r="K75" i="7"/>
  <c r="G76" i="7"/>
  <c r="I76" i="7"/>
  <c r="J76" i="7"/>
  <c r="K76" i="7"/>
  <c r="G77" i="7"/>
  <c r="L73" i="7" s="1"/>
  <c r="I77" i="7"/>
  <c r="J77" i="7"/>
  <c r="K77" i="7"/>
  <c r="G78" i="7"/>
  <c r="I78" i="7"/>
  <c r="J78" i="7"/>
  <c r="K78" i="7"/>
  <c r="G79" i="7"/>
  <c r="I79" i="7"/>
  <c r="J79" i="7"/>
  <c r="K79" i="7"/>
  <c r="G80" i="7"/>
  <c r="I80" i="7"/>
  <c r="J80" i="7"/>
  <c r="K80" i="7"/>
  <c r="G81" i="7"/>
  <c r="L77" i="7" s="1"/>
  <c r="I81" i="7"/>
  <c r="J81" i="7"/>
  <c r="K81" i="7"/>
  <c r="G82" i="7"/>
  <c r="I82" i="7"/>
  <c r="J82" i="7"/>
  <c r="K82" i="7"/>
  <c r="G83" i="7"/>
  <c r="I83" i="7"/>
  <c r="J83" i="7"/>
  <c r="K83" i="7"/>
  <c r="G84" i="7"/>
  <c r="I84" i="7"/>
  <c r="J84" i="7"/>
  <c r="K84" i="7"/>
  <c r="G85" i="7"/>
  <c r="L81" i="7" s="1"/>
  <c r="I85" i="7"/>
  <c r="J85" i="7"/>
  <c r="K85" i="7"/>
  <c r="G86" i="7"/>
  <c r="I86" i="7"/>
  <c r="J86" i="7"/>
  <c r="K86" i="7"/>
  <c r="G87" i="7"/>
  <c r="I87" i="7"/>
  <c r="J87" i="7"/>
  <c r="K87" i="7"/>
  <c r="G88" i="7"/>
  <c r="I88" i="7"/>
  <c r="J88" i="7"/>
  <c r="K88" i="7"/>
  <c r="G89" i="7"/>
  <c r="L85" i="7" s="1"/>
  <c r="I89" i="7"/>
  <c r="J89" i="7"/>
  <c r="K89" i="7"/>
  <c r="G90" i="7"/>
  <c r="I90" i="7"/>
  <c r="J90" i="7"/>
  <c r="K90" i="7"/>
  <c r="G91" i="7"/>
  <c r="I91" i="7"/>
  <c r="J91" i="7"/>
  <c r="K91" i="7"/>
  <c r="G92" i="7"/>
  <c r="I92" i="7"/>
  <c r="J92" i="7"/>
  <c r="K92" i="7"/>
  <c r="G93" i="7"/>
  <c r="L89" i="7" s="1"/>
  <c r="I93" i="7"/>
  <c r="J93" i="7"/>
  <c r="K93" i="7"/>
  <c r="G94" i="7"/>
  <c r="I94" i="7"/>
  <c r="J94" i="7"/>
  <c r="K94" i="7"/>
  <c r="G95" i="7"/>
  <c r="I95" i="7"/>
  <c r="J95" i="7"/>
  <c r="K95" i="7"/>
  <c r="G96" i="7"/>
  <c r="I96" i="7"/>
  <c r="J96" i="7"/>
  <c r="K96" i="7"/>
  <c r="G97" i="7"/>
  <c r="L93" i="7" s="1"/>
  <c r="I97" i="7"/>
  <c r="J97" i="7"/>
  <c r="K97" i="7"/>
  <c r="G98" i="7"/>
  <c r="I98" i="7"/>
  <c r="J98" i="7"/>
  <c r="K98" i="7"/>
  <c r="G99" i="7"/>
  <c r="I99" i="7"/>
  <c r="J99" i="7"/>
  <c r="K99" i="7"/>
  <c r="G100" i="7"/>
  <c r="I100" i="7"/>
  <c r="J100" i="7"/>
  <c r="K100" i="7"/>
  <c r="G101" i="7"/>
  <c r="L97" i="7" s="1"/>
  <c r="I101" i="7"/>
  <c r="J101" i="7"/>
  <c r="K101" i="7"/>
  <c r="G102" i="7"/>
  <c r="I102" i="7"/>
  <c r="J102" i="7"/>
  <c r="K102" i="7"/>
  <c r="G103" i="7"/>
  <c r="I103" i="7"/>
  <c r="J103" i="7"/>
  <c r="K103" i="7"/>
  <c r="G104" i="7"/>
  <c r="I104" i="7"/>
  <c r="J104" i="7"/>
  <c r="K104" i="7"/>
  <c r="G105" i="7"/>
  <c r="L101" i="7" s="1"/>
  <c r="I105" i="7"/>
  <c r="J105" i="7"/>
  <c r="K105" i="7"/>
  <c r="G106" i="7"/>
  <c r="I106" i="7"/>
  <c r="J106" i="7"/>
  <c r="K106" i="7"/>
  <c r="G107" i="7"/>
  <c r="I107" i="7"/>
  <c r="J107" i="7"/>
  <c r="K107" i="7"/>
  <c r="G108" i="7"/>
  <c r="I108" i="7"/>
  <c r="J108" i="7"/>
  <c r="K108" i="7"/>
  <c r="G109" i="7"/>
  <c r="L105" i="7" s="1"/>
  <c r="I109" i="7"/>
  <c r="J109" i="7"/>
  <c r="K109" i="7"/>
  <c r="G110" i="7"/>
  <c r="I110" i="7"/>
  <c r="J110" i="7"/>
  <c r="K110" i="7"/>
  <c r="G111" i="7"/>
  <c r="I111" i="7"/>
  <c r="J111" i="7"/>
  <c r="K111" i="7"/>
  <c r="G112" i="7"/>
  <c r="I112" i="7"/>
  <c r="J112" i="7"/>
  <c r="K112" i="7"/>
  <c r="G113" i="7"/>
  <c r="L109" i="7" s="1"/>
  <c r="I113" i="7"/>
  <c r="J113" i="7"/>
  <c r="K113" i="7"/>
  <c r="G114" i="7"/>
  <c r="I114" i="7"/>
  <c r="J114" i="7"/>
  <c r="K114" i="7"/>
  <c r="G115" i="7"/>
  <c r="I115" i="7"/>
  <c r="J115" i="7"/>
  <c r="K115" i="7"/>
  <c r="G116" i="7"/>
  <c r="I116" i="7"/>
  <c r="J116" i="7"/>
  <c r="K116" i="7"/>
  <c r="G117" i="7"/>
  <c r="L113" i="7" s="1"/>
  <c r="I117" i="7"/>
  <c r="J117" i="7"/>
  <c r="K117" i="7"/>
  <c r="G118" i="7"/>
  <c r="I118" i="7"/>
  <c r="J118" i="7"/>
  <c r="K118" i="7"/>
  <c r="G119" i="7"/>
  <c r="I119" i="7"/>
  <c r="J119" i="7"/>
  <c r="K119" i="7"/>
  <c r="G120" i="7"/>
  <c r="I120" i="7"/>
  <c r="J120" i="7"/>
  <c r="K120" i="7"/>
  <c r="G121" i="7"/>
  <c r="L117" i="7" s="1"/>
  <c r="I121" i="7"/>
  <c r="J121" i="7"/>
  <c r="K121" i="7"/>
  <c r="G122" i="7"/>
  <c r="I122" i="7"/>
  <c r="J122" i="7"/>
  <c r="K122" i="7"/>
  <c r="G123" i="7"/>
  <c r="I123" i="7"/>
  <c r="J123" i="7"/>
  <c r="K123" i="7"/>
  <c r="G124" i="7"/>
  <c r="I124" i="7"/>
  <c r="J124" i="7"/>
  <c r="K124" i="7"/>
  <c r="G125" i="7"/>
  <c r="L121" i="7" s="1"/>
  <c r="I125" i="7"/>
  <c r="J125" i="7"/>
  <c r="K125" i="7"/>
  <c r="G126" i="7"/>
  <c r="I126" i="7"/>
  <c r="J126" i="7"/>
  <c r="K126" i="7"/>
  <c r="G127" i="7"/>
  <c r="I127" i="7"/>
  <c r="J127" i="7"/>
  <c r="K127" i="7"/>
  <c r="G128" i="7"/>
  <c r="I128" i="7"/>
  <c r="J128" i="7"/>
  <c r="K128" i="7"/>
  <c r="G129" i="7"/>
  <c r="L125" i="7" s="1"/>
  <c r="I129" i="7"/>
  <c r="J129" i="7"/>
  <c r="K129" i="7"/>
  <c r="G130" i="7"/>
  <c r="I130" i="7"/>
  <c r="J130" i="7"/>
  <c r="K130" i="7"/>
  <c r="G131" i="7"/>
  <c r="I131" i="7"/>
  <c r="J131" i="7"/>
  <c r="K131" i="7"/>
  <c r="G132" i="7"/>
  <c r="I132" i="7"/>
  <c r="J132" i="7"/>
  <c r="K132" i="7"/>
  <c r="G133" i="7"/>
  <c r="L129" i="7" s="1"/>
  <c r="I133" i="7"/>
  <c r="J133" i="7"/>
  <c r="K133" i="7"/>
  <c r="G134" i="7"/>
  <c r="I134" i="7"/>
  <c r="J134" i="7"/>
  <c r="K134" i="7"/>
  <c r="G135" i="7"/>
  <c r="I135" i="7"/>
  <c r="J135" i="7"/>
  <c r="K135" i="7"/>
  <c r="G136" i="7"/>
  <c r="I136" i="7"/>
  <c r="J136" i="7"/>
  <c r="K136" i="7"/>
  <c r="G137" i="7"/>
  <c r="L133" i="7" s="1"/>
  <c r="I137" i="7"/>
  <c r="J137" i="7"/>
  <c r="K137" i="7"/>
  <c r="G138" i="7"/>
  <c r="I138" i="7"/>
  <c r="J138" i="7"/>
  <c r="K138" i="7"/>
  <c r="G139" i="7"/>
  <c r="I139" i="7"/>
  <c r="J139" i="7"/>
  <c r="K139" i="7"/>
  <c r="G140" i="7"/>
  <c r="I140" i="7"/>
  <c r="J140" i="7"/>
  <c r="K140" i="7"/>
  <c r="G141" i="7"/>
  <c r="L137" i="7" s="1"/>
  <c r="I141" i="7"/>
  <c r="J141" i="7"/>
  <c r="K141" i="7"/>
  <c r="G142" i="7"/>
  <c r="I142" i="7"/>
  <c r="J142" i="7"/>
  <c r="K142" i="7"/>
  <c r="G143" i="7"/>
  <c r="I143" i="7"/>
  <c r="J143" i="7"/>
  <c r="K143" i="7"/>
  <c r="G144" i="7"/>
  <c r="I144" i="7"/>
  <c r="J144" i="7"/>
  <c r="K144" i="7"/>
  <c r="G145" i="7"/>
  <c r="L141" i="7" s="1"/>
  <c r="I145" i="7"/>
  <c r="J145" i="7"/>
  <c r="K145" i="7"/>
  <c r="G146" i="7"/>
  <c r="I146" i="7"/>
  <c r="J146" i="7"/>
  <c r="K146" i="7"/>
  <c r="G147" i="7"/>
  <c r="I147" i="7"/>
  <c r="J147" i="7"/>
  <c r="K147" i="7"/>
  <c r="G148" i="7"/>
  <c r="I148" i="7"/>
  <c r="J148" i="7"/>
  <c r="K148" i="7"/>
  <c r="G149" i="7"/>
  <c r="L145" i="7" s="1"/>
  <c r="I149" i="7"/>
  <c r="J149" i="7"/>
  <c r="K149" i="7"/>
  <c r="L149" i="7"/>
  <c r="G150" i="7"/>
  <c r="I150" i="7"/>
  <c r="J150" i="7"/>
  <c r="K150" i="7"/>
  <c r="G151" i="7"/>
  <c r="I151" i="7"/>
  <c r="J151" i="7"/>
  <c r="K151" i="7"/>
  <c r="G152" i="7"/>
  <c r="I152" i="7"/>
  <c r="J152" i="7"/>
  <c r="K152" i="7"/>
  <c r="G153" i="7"/>
  <c r="I153" i="7"/>
  <c r="J153" i="7"/>
  <c r="K153" i="7"/>
  <c r="L153" i="7"/>
  <c r="G154" i="7"/>
  <c r="I154" i="7"/>
  <c r="J154" i="7"/>
  <c r="K154" i="7"/>
  <c r="G155" i="7"/>
  <c r="I155" i="7"/>
  <c r="J155" i="7"/>
  <c r="K155" i="7"/>
  <c r="G156" i="7"/>
  <c r="I156" i="7"/>
  <c r="J156" i="7"/>
  <c r="K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514" i="7"/>
  <c r="G515" i="7"/>
  <c r="G516" i="7"/>
  <c r="G517" i="7"/>
  <c r="G518" i="7"/>
  <c r="G519" i="7"/>
  <c r="G520" i="7"/>
  <c r="G521" i="7"/>
  <c r="G522" i="7"/>
  <c r="G523" i="7"/>
  <c r="G524" i="7"/>
  <c r="G525" i="7"/>
  <c r="G526" i="7"/>
  <c r="G527" i="7"/>
  <c r="G528" i="7"/>
  <c r="G529" i="7"/>
  <c r="G530" i="7"/>
  <c r="G531" i="7"/>
  <c r="G532" i="7"/>
  <c r="G533" i="7"/>
  <c r="G534" i="7"/>
  <c r="G535" i="7"/>
  <c r="G536" i="7"/>
  <c r="G537" i="7"/>
  <c r="G538" i="7"/>
  <c r="G539" i="7"/>
  <c r="G540" i="7"/>
  <c r="G541" i="7"/>
  <c r="G542" i="7"/>
  <c r="G543" i="7"/>
  <c r="G544" i="7"/>
  <c r="G545" i="7"/>
  <c r="G546" i="7"/>
  <c r="G547"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G612" i="7"/>
  <c r="G613" i="7"/>
  <c r="G614" i="7"/>
  <c r="G615" i="7"/>
  <c r="G616" i="7"/>
  <c r="G617" i="7"/>
  <c r="G618" i="7"/>
  <c r="G619" i="7"/>
  <c r="G620" i="7"/>
  <c r="G621" i="7"/>
  <c r="G622" i="7"/>
  <c r="G623" i="7"/>
  <c r="G624" i="7"/>
  <c r="G625" i="7"/>
  <c r="G626" i="7"/>
  <c r="G627" i="7"/>
  <c r="G628" i="7"/>
  <c r="G629" i="7"/>
  <c r="G630" i="7"/>
  <c r="G631" i="7"/>
  <c r="G632" i="7"/>
  <c r="G633" i="7"/>
  <c r="G634" i="7"/>
  <c r="G635" i="7"/>
  <c r="G636" i="7"/>
  <c r="G637" i="7"/>
  <c r="G638" i="7"/>
  <c r="G639" i="7"/>
  <c r="G640" i="7"/>
  <c r="G641" i="7"/>
  <c r="G642" i="7"/>
  <c r="G643" i="7"/>
  <c r="G644" i="7"/>
  <c r="G645" i="7"/>
  <c r="G646" i="7"/>
  <c r="G647" i="7"/>
  <c r="G648" i="7"/>
  <c r="G649" i="7"/>
  <c r="G650" i="7"/>
  <c r="G651" i="7"/>
  <c r="G652" i="7"/>
  <c r="G653" i="7"/>
  <c r="G654" i="7"/>
  <c r="G655" i="7"/>
  <c r="G656" i="7"/>
  <c r="G657" i="7"/>
  <c r="G658" i="7"/>
  <c r="G659" i="7"/>
  <c r="G660" i="7"/>
  <c r="G661" i="7"/>
  <c r="G662" i="7"/>
  <c r="G663" i="7"/>
  <c r="G664" i="7"/>
  <c r="G665" i="7"/>
  <c r="G666" i="7"/>
  <c r="G667" i="7"/>
  <c r="G668" i="7"/>
  <c r="G669" i="7"/>
  <c r="G670" i="7"/>
  <c r="G671" i="7"/>
  <c r="G672" i="7"/>
  <c r="G673" i="7"/>
  <c r="G674" i="7"/>
  <c r="G675" i="7"/>
  <c r="G676" i="7"/>
  <c r="G677" i="7"/>
  <c r="G678" i="7"/>
  <c r="G679" i="7"/>
  <c r="G680" i="7"/>
  <c r="G681" i="7"/>
  <c r="G682" i="7"/>
  <c r="G683" i="7"/>
  <c r="G684" i="7"/>
  <c r="G685" i="7"/>
  <c r="G686" i="7"/>
  <c r="G687" i="7"/>
  <c r="G688" i="7"/>
  <c r="G689" i="7"/>
  <c r="G690" i="7"/>
  <c r="G691" i="7"/>
  <c r="G692" i="7"/>
  <c r="G693" i="7"/>
  <c r="G694" i="7"/>
  <c r="G695" i="7"/>
  <c r="G696" i="7"/>
  <c r="G697" i="7"/>
  <c r="G698" i="7"/>
  <c r="G699" i="7"/>
  <c r="G700" i="7"/>
  <c r="G701" i="7"/>
  <c r="G702" i="7"/>
  <c r="G703" i="7"/>
  <c r="G704" i="7"/>
  <c r="G705" i="7"/>
  <c r="G706" i="7"/>
  <c r="G707" i="7"/>
  <c r="G708" i="7"/>
  <c r="G709" i="7"/>
  <c r="G710" i="7"/>
  <c r="G711" i="7"/>
  <c r="G712" i="7"/>
  <c r="G713" i="7"/>
  <c r="G714" i="7"/>
  <c r="G715" i="7"/>
  <c r="G716" i="7"/>
  <c r="G717" i="7"/>
  <c r="G718" i="7"/>
  <c r="G719" i="7"/>
  <c r="G720" i="7"/>
  <c r="G721" i="7"/>
  <c r="G722" i="7"/>
  <c r="G723" i="7"/>
  <c r="G724" i="7"/>
  <c r="G725" i="7"/>
  <c r="G726" i="7"/>
  <c r="G727" i="7"/>
  <c r="G728" i="7"/>
  <c r="G729" i="7"/>
  <c r="G730" i="7"/>
  <c r="G731" i="7"/>
  <c r="G732" i="7"/>
  <c r="G733" i="7"/>
  <c r="G734" i="7"/>
  <c r="G735" i="7"/>
  <c r="G736" i="7"/>
  <c r="G737" i="7"/>
  <c r="G738" i="7"/>
  <c r="G739" i="7"/>
  <c r="G740" i="7"/>
  <c r="G741" i="7"/>
  <c r="G742" i="7"/>
  <c r="G743" i="7"/>
  <c r="G744" i="7"/>
  <c r="G745" i="7"/>
  <c r="G746" i="7"/>
  <c r="G747" i="7"/>
  <c r="G748" i="7"/>
  <c r="G749" i="7"/>
  <c r="G750" i="7"/>
  <c r="G751" i="7"/>
  <c r="G752" i="7"/>
  <c r="G753" i="7"/>
  <c r="G754" i="7"/>
  <c r="G755" i="7"/>
  <c r="G756" i="7"/>
  <c r="G757" i="7"/>
  <c r="G758" i="7"/>
  <c r="G759" i="7"/>
  <c r="G760" i="7"/>
  <c r="G761" i="7"/>
  <c r="G762" i="7"/>
  <c r="G763" i="7"/>
  <c r="G764" i="7"/>
  <c r="G765" i="7"/>
  <c r="G766" i="7"/>
  <c r="G767" i="7"/>
  <c r="G768" i="7"/>
  <c r="G769" i="7"/>
  <c r="G770" i="7"/>
  <c r="G771" i="7"/>
  <c r="G772" i="7"/>
  <c r="G773" i="7"/>
  <c r="G774" i="7"/>
  <c r="G775" i="7"/>
  <c r="G776" i="7"/>
  <c r="G777" i="7"/>
  <c r="G778" i="7"/>
  <c r="G779" i="7"/>
  <c r="G780" i="7"/>
  <c r="G781" i="7"/>
  <c r="G782" i="7"/>
  <c r="G783" i="7"/>
  <c r="G784" i="7"/>
  <c r="G785" i="7"/>
  <c r="G786" i="7"/>
  <c r="G787" i="7"/>
  <c r="G788" i="7"/>
  <c r="G789" i="7"/>
  <c r="G790" i="7"/>
  <c r="G791" i="7"/>
  <c r="G792" i="7"/>
  <c r="G793" i="7"/>
  <c r="G794" i="7"/>
  <c r="G795" i="7"/>
  <c r="G796" i="7"/>
  <c r="G797" i="7"/>
  <c r="G798" i="7"/>
  <c r="G799" i="7"/>
  <c r="G800" i="7"/>
  <c r="G801" i="7"/>
  <c r="G802" i="7"/>
  <c r="G803" i="7"/>
  <c r="G804" i="7"/>
  <c r="G805" i="7"/>
  <c r="G806" i="7"/>
  <c r="G807" i="7"/>
  <c r="G808" i="7"/>
  <c r="G809" i="7"/>
  <c r="G810" i="7"/>
  <c r="G811" i="7"/>
  <c r="G812" i="7"/>
  <c r="G813" i="7"/>
  <c r="G814" i="7"/>
  <c r="G815" i="7"/>
  <c r="G816" i="7"/>
  <c r="G817" i="7"/>
  <c r="G818" i="7"/>
  <c r="G819" i="7"/>
  <c r="G820" i="7"/>
  <c r="G821" i="7"/>
  <c r="G822" i="7"/>
  <c r="G823" i="7"/>
  <c r="G824" i="7"/>
  <c r="G825" i="7"/>
  <c r="G826" i="7"/>
  <c r="G827" i="7"/>
  <c r="G828" i="7"/>
  <c r="G829" i="7"/>
  <c r="G830" i="7"/>
  <c r="G831" i="7"/>
  <c r="G832" i="7"/>
  <c r="G833" i="7"/>
  <c r="G834" i="7"/>
  <c r="G835" i="7"/>
  <c r="G836" i="7"/>
  <c r="G837" i="7"/>
  <c r="G838" i="7"/>
  <c r="G839" i="7"/>
  <c r="G840" i="7"/>
  <c r="G841" i="7"/>
  <c r="G842" i="7"/>
  <c r="G843" i="7"/>
  <c r="G844" i="7"/>
  <c r="G845" i="7"/>
  <c r="G846" i="7"/>
  <c r="G847" i="7"/>
  <c r="G848" i="7"/>
  <c r="G849" i="7"/>
  <c r="G850" i="7"/>
  <c r="G851" i="7"/>
  <c r="G852" i="7"/>
  <c r="G853" i="7"/>
  <c r="G854" i="7"/>
  <c r="G855" i="7"/>
  <c r="G856" i="7"/>
  <c r="G857" i="7"/>
  <c r="G858" i="7"/>
  <c r="G859" i="7"/>
  <c r="G860" i="7"/>
  <c r="G861" i="7"/>
  <c r="G862" i="7"/>
  <c r="G863" i="7"/>
  <c r="G864" i="7"/>
  <c r="G865" i="7"/>
  <c r="G866" i="7"/>
  <c r="G867" i="7"/>
  <c r="G868" i="7"/>
  <c r="G869" i="7"/>
  <c r="G870" i="7"/>
  <c r="G871" i="7"/>
  <c r="G872" i="7"/>
  <c r="G873" i="7"/>
  <c r="G874" i="7"/>
  <c r="G875" i="7"/>
  <c r="G876" i="7"/>
  <c r="G877" i="7"/>
  <c r="G878" i="7"/>
  <c r="G879" i="7"/>
  <c r="G880" i="7"/>
  <c r="G881" i="7"/>
  <c r="G882" i="7"/>
  <c r="G883" i="7"/>
  <c r="G884" i="7"/>
  <c r="G885" i="7"/>
  <c r="G886" i="7"/>
  <c r="G887" i="7"/>
  <c r="G888" i="7"/>
  <c r="G889" i="7"/>
  <c r="G890" i="7"/>
  <c r="G891" i="7"/>
  <c r="G892" i="7"/>
  <c r="G893" i="7"/>
  <c r="G894" i="7"/>
  <c r="G895" i="7"/>
  <c r="G896" i="7"/>
  <c r="G897" i="7"/>
  <c r="G898" i="7"/>
  <c r="G899" i="7"/>
  <c r="G900" i="7"/>
  <c r="G901" i="7"/>
  <c r="G902" i="7"/>
  <c r="G903" i="7"/>
  <c r="G904" i="7"/>
  <c r="G905" i="7"/>
  <c r="G906" i="7"/>
  <c r="G907" i="7"/>
  <c r="G908" i="7"/>
  <c r="G909" i="7"/>
  <c r="G910" i="7"/>
  <c r="G911" i="7"/>
  <c r="G912" i="7"/>
  <c r="G913" i="7"/>
  <c r="G914" i="7"/>
  <c r="G915" i="7"/>
  <c r="G916" i="7"/>
  <c r="G917" i="7"/>
  <c r="G918" i="7"/>
  <c r="G919" i="7"/>
  <c r="G920" i="7"/>
  <c r="G921" i="7"/>
  <c r="G922" i="7"/>
  <c r="G923" i="7"/>
  <c r="G924" i="7"/>
  <c r="G925" i="7"/>
  <c r="G926" i="7"/>
  <c r="G927" i="7"/>
  <c r="G928" i="7"/>
  <c r="G929" i="7"/>
  <c r="G930" i="7"/>
  <c r="G931" i="7"/>
  <c r="G932" i="7"/>
  <c r="G933" i="7"/>
  <c r="G934" i="7"/>
  <c r="G935" i="7"/>
  <c r="G936" i="7"/>
  <c r="G937" i="7"/>
  <c r="G938" i="7"/>
  <c r="G939" i="7"/>
  <c r="G940" i="7"/>
  <c r="G941" i="7"/>
  <c r="G942" i="7"/>
  <c r="G943" i="7"/>
  <c r="G944" i="7"/>
  <c r="G945" i="7"/>
  <c r="G946" i="7"/>
  <c r="G947" i="7"/>
  <c r="G948" i="7"/>
  <c r="G949" i="7"/>
  <c r="G950" i="7"/>
  <c r="G951" i="7"/>
  <c r="G952" i="7"/>
  <c r="G953" i="7"/>
  <c r="G954" i="7"/>
  <c r="G955" i="7"/>
  <c r="G956" i="7"/>
  <c r="G957" i="7"/>
  <c r="G958" i="7"/>
  <c r="G959" i="7"/>
  <c r="G960" i="7"/>
  <c r="G961" i="7"/>
  <c r="G962" i="7"/>
  <c r="G963" i="7"/>
  <c r="G964" i="7"/>
  <c r="G965" i="7"/>
  <c r="G966" i="7"/>
  <c r="G967" i="7"/>
  <c r="G968" i="7"/>
  <c r="G969" i="7"/>
  <c r="G970" i="7"/>
  <c r="G971" i="7"/>
  <c r="G972" i="7"/>
  <c r="G973" i="7"/>
  <c r="G974" i="7"/>
  <c r="G975" i="7"/>
  <c r="G976" i="7"/>
  <c r="G977" i="7"/>
  <c r="G978" i="7"/>
  <c r="G979" i="7"/>
  <c r="G980" i="7"/>
  <c r="G981" i="7"/>
  <c r="G982" i="7"/>
  <c r="G983" i="7"/>
  <c r="G984" i="7"/>
  <c r="G985" i="7"/>
  <c r="G986" i="7"/>
  <c r="G987" i="7"/>
  <c r="G988" i="7"/>
  <c r="G989" i="7"/>
  <c r="G990" i="7"/>
  <c r="G991" i="7"/>
  <c r="G992" i="7"/>
  <c r="G993" i="7"/>
  <c r="G994" i="7"/>
  <c r="G995" i="7"/>
  <c r="G996" i="7"/>
  <c r="G997" i="7"/>
  <c r="G998" i="7"/>
  <c r="G999" i="7"/>
  <c r="G1000" i="7"/>
  <c r="G1001" i="7"/>
  <c r="G1002" i="7"/>
  <c r="G1003" i="7"/>
  <c r="G1004" i="7"/>
  <c r="G1005" i="7"/>
  <c r="G1006" i="7"/>
  <c r="G1007" i="7"/>
  <c r="G1008" i="7"/>
  <c r="G1009" i="7"/>
  <c r="G1010" i="7"/>
  <c r="G1011" i="7"/>
  <c r="G1012" i="7"/>
  <c r="G1013" i="7"/>
  <c r="G1014" i="7"/>
  <c r="G1015" i="7"/>
  <c r="G1016" i="7"/>
  <c r="G1017" i="7"/>
  <c r="G1018" i="7"/>
  <c r="G1019" i="7"/>
  <c r="G1020" i="7"/>
  <c r="G1021" i="7"/>
  <c r="G1022" i="7"/>
  <c r="G1023" i="7"/>
  <c r="G1024" i="7"/>
  <c r="G1025" i="7"/>
  <c r="G1026" i="7"/>
  <c r="G1027" i="7"/>
  <c r="G1028" i="7"/>
  <c r="G1029" i="7"/>
  <c r="G1030" i="7"/>
  <c r="G1031" i="7"/>
  <c r="G1032" i="7"/>
  <c r="G1033" i="7"/>
  <c r="G1034" i="7"/>
  <c r="G1035" i="7"/>
  <c r="G1036" i="7"/>
  <c r="G1037" i="7"/>
  <c r="G1038" i="7"/>
  <c r="G1039" i="7"/>
  <c r="G1040" i="7"/>
  <c r="G1041" i="7"/>
  <c r="G1042" i="7"/>
  <c r="G1043" i="7"/>
  <c r="G1044" i="7"/>
  <c r="G1045" i="7"/>
  <c r="G1046" i="7"/>
  <c r="G1047" i="7"/>
  <c r="G1048" i="7"/>
  <c r="G1049" i="7"/>
  <c r="G1050" i="7"/>
  <c r="G1051" i="7"/>
  <c r="G1052" i="7"/>
  <c r="G1053" i="7"/>
  <c r="G1054" i="7"/>
  <c r="G1055" i="7"/>
  <c r="G1056" i="7"/>
  <c r="G1057" i="7"/>
  <c r="G1058" i="7"/>
  <c r="G1059" i="7"/>
  <c r="G1060" i="7"/>
  <c r="G1061" i="7"/>
  <c r="G1062" i="7"/>
  <c r="G1063" i="7"/>
  <c r="G1064" i="7"/>
  <c r="G1065" i="7"/>
  <c r="G1066" i="7"/>
  <c r="G1067" i="7"/>
  <c r="G1068" i="7"/>
  <c r="G1069" i="7"/>
  <c r="G1070" i="7"/>
  <c r="G1071" i="7"/>
  <c r="G1072" i="7"/>
  <c r="G1073" i="7"/>
  <c r="G1074" i="7"/>
  <c r="G1075" i="7"/>
  <c r="G1076" i="7"/>
  <c r="G1077" i="7"/>
  <c r="G1078" i="7"/>
  <c r="G1079" i="7"/>
  <c r="G1080" i="7"/>
  <c r="G1081" i="7"/>
  <c r="G1082" i="7"/>
  <c r="G1083" i="7"/>
  <c r="G1084" i="7"/>
  <c r="G1085" i="7"/>
  <c r="G1086" i="7"/>
  <c r="G1087" i="7"/>
  <c r="G1088" i="7"/>
  <c r="G1089" i="7"/>
  <c r="G1090" i="7"/>
  <c r="G1091" i="7"/>
  <c r="G1092" i="7"/>
  <c r="G1093" i="7"/>
  <c r="G1094" i="7"/>
  <c r="G1095" i="7"/>
  <c r="G1096" i="7"/>
  <c r="G1097" i="7"/>
  <c r="G1098" i="7"/>
  <c r="G1099" i="7"/>
  <c r="G1100" i="7"/>
  <c r="G1101" i="7"/>
  <c r="G1102" i="7"/>
  <c r="G1103" i="7"/>
  <c r="G1104" i="7"/>
  <c r="G1105" i="7"/>
  <c r="G1106" i="7"/>
  <c r="G1107" i="7"/>
  <c r="G1108" i="7"/>
  <c r="G1109" i="7"/>
  <c r="G1110" i="7"/>
  <c r="G1111" i="7"/>
  <c r="G1112" i="7"/>
  <c r="G1113" i="7"/>
  <c r="G1114" i="7"/>
  <c r="G1115" i="7"/>
  <c r="G1116" i="7"/>
  <c r="G1117" i="7"/>
  <c r="G1118" i="7"/>
  <c r="G1119" i="7"/>
  <c r="G1120" i="7"/>
  <c r="G1121" i="7"/>
  <c r="G1122" i="7"/>
  <c r="G1123" i="7"/>
  <c r="G1124" i="7"/>
  <c r="G1125" i="7"/>
  <c r="G1126" i="7"/>
  <c r="G1127" i="7"/>
  <c r="G1128" i="7"/>
  <c r="G1129" i="7"/>
  <c r="G1130" i="7"/>
  <c r="G1131" i="7"/>
  <c r="G1132" i="7"/>
  <c r="G1133" i="7"/>
  <c r="G1134" i="7"/>
  <c r="G1135" i="7"/>
  <c r="G1136" i="7"/>
  <c r="G1137" i="7"/>
  <c r="G1138" i="7"/>
  <c r="G1139" i="7"/>
  <c r="G1140" i="7"/>
  <c r="G1141" i="7"/>
  <c r="G1142" i="7"/>
  <c r="G1143" i="7"/>
  <c r="G1144" i="7"/>
  <c r="G1145" i="7"/>
  <c r="G1146" i="7"/>
  <c r="G1147" i="7"/>
  <c r="G1148" i="7"/>
  <c r="G1149" i="7"/>
  <c r="G1150" i="7"/>
  <c r="G1151" i="7"/>
  <c r="G1152" i="7"/>
  <c r="G1153" i="7"/>
  <c r="G1154" i="7"/>
  <c r="G1155" i="7"/>
  <c r="G1156" i="7"/>
  <c r="G1157" i="7"/>
  <c r="G1158" i="7"/>
  <c r="G1159" i="7"/>
  <c r="G1160" i="7"/>
  <c r="G1161" i="7"/>
  <c r="G1162" i="7"/>
  <c r="G1163" i="7"/>
  <c r="G1164" i="7"/>
  <c r="G1165" i="7"/>
  <c r="G1166" i="7"/>
  <c r="G1167" i="7"/>
  <c r="G1168" i="7"/>
  <c r="G1169" i="7"/>
  <c r="G1170" i="7"/>
  <c r="G1171" i="7"/>
  <c r="G1172" i="7"/>
  <c r="G1173" i="7"/>
  <c r="G1174" i="7"/>
  <c r="G1175" i="7"/>
  <c r="G1176" i="7"/>
  <c r="G1177" i="7"/>
  <c r="G1178" i="7"/>
  <c r="G1179" i="7"/>
  <c r="G1180" i="7"/>
  <c r="G1181" i="7"/>
  <c r="G1182" i="7"/>
  <c r="G1183" i="7"/>
  <c r="G1184" i="7"/>
  <c r="G1185" i="7"/>
  <c r="G1186" i="7"/>
  <c r="G1187" i="7"/>
  <c r="G1188" i="7"/>
  <c r="G1189" i="7"/>
  <c r="G1190" i="7"/>
  <c r="G1191" i="7"/>
  <c r="G1192" i="7"/>
  <c r="G1193" i="7"/>
  <c r="G1194" i="7"/>
  <c r="G1195" i="7"/>
  <c r="G1196" i="7"/>
  <c r="G1197" i="7"/>
  <c r="G1198" i="7"/>
  <c r="G1199" i="7"/>
  <c r="G1200" i="7"/>
  <c r="G1201" i="7"/>
  <c r="G1202" i="7"/>
  <c r="G1203" i="7"/>
  <c r="G1204" i="7"/>
  <c r="G1205" i="7"/>
  <c r="G1206" i="7"/>
  <c r="G1207" i="7"/>
  <c r="G1208" i="7"/>
  <c r="G1209" i="7"/>
  <c r="G1210" i="7"/>
  <c r="G1211" i="7"/>
  <c r="G1212" i="7"/>
  <c r="G1213" i="7"/>
  <c r="G1214" i="7"/>
  <c r="G1215" i="7"/>
  <c r="G1216" i="7"/>
  <c r="G1217" i="7"/>
  <c r="G1218" i="7"/>
  <c r="G1219" i="7"/>
  <c r="G1220" i="7"/>
  <c r="G1221" i="7"/>
  <c r="G1222" i="7"/>
  <c r="G1223" i="7"/>
  <c r="G1224" i="7"/>
  <c r="G1225" i="7"/>
  <c r="G1226" i="7"/>
  <c r="G1227" i="7"/>
  <c r="G1228" i="7"/>
  <c r="G1229" i="7"/>
  <c r="G1230" i="7"/>
  <c r="G1231" i="7"/>
  <c r="G1232" i="7"/>
  <c r="G1233" i="7"/>
  <c r="G1234" i="7"/>
  <c r="G1235" i="7"/>
  <c r="G1236" i="7"/>
  <c r="G1237" i="7"/>
  <c r="G1238" i="7"/>
  <c r="G1239" i="7"/>
  <c r="G1240" i="7"/>
  <c r="G1241" i="7"/>
  <c r="G1242" i="7"/>
  <c r="G1243" i="7"/>
  <c r="G1244" i="7"/>
  <c r="G1245" i="7"/>
  <c r="G1246" i="7"/>
  <c r="G1247" i="7"/>
  <c r="G1248" i="7"/>
  <c r="G1249" i="7"/>
  <c r="G1250" i="7"/>
  <c r="G1251" i="7"/>
  <c r="G1252" i="7"/>
  <c r="G1253" i="7"/>
  <c r="G1254" i="7"/>
  <c r="G1255" i="7"/>
  <c r="G1256" i="7"/>
  <c r="G1257" i="7"/>
  <c r="G1258" i="7"/>
  <c r="G1259" i="7"/>
  <c r="G1260" i="7"/>
  <c r="G1261" i="7"/>
  <c r="G1262" i="7"/>
  <c r="G1263" i="7"/>
  <c r="G1264" i="7"/>
  <c r="G1265" i="7"/>
  <c r="G1266" i="7"/>
  <c r="G1267" i="7"/>
  <c r="G1268" i="7"/>
  <c r="G1269" i="7"/>
  <c r="G1270" i="7"/>
  <c r="G1271" i="7"/>
  <c r="G1272" i="7"/>
  <c r="G1273" i="7"/>
  <c r="G1274" i="7"/>
  <c r="G1275" i="7"/>
  <c r="G1276" i="7"/>
  <c r="G1277" i="7"/>
  <c r="G1278" i="7"/>
  <c r="G1279" i="7"/>
  <c r="G1280" i="7"/>
  <c r="G1281" i="7"/>
  <c r="G1282" i="7"/>
  <c r="G1283" i="7"/>
  <c r="G1284" i="7"/>
  <c r="G1285" i="7"/>
  <c r="G1286" i="7"/>
  <c r="G1287" i="7"/>
  <c r="G1288" i="7"/>
  <c r="G1289" i="7"/>
  <c r="G1290" i="7"/>
  <c r="G1291" i="7"/>
  <c r="G1292" i="7"/>
  <c r="G1293" i="7"/>
  <c r="G1294" i="7"/>
  <c r="G1295" i="7"/>
  <c r="G1296" i="7"/>
  <c r="G1297" i="7"/>
  <c r="G1298" i="7"/>
  <c r="G1299" i="7"/>
  <c r="G1300" i="7"/>
  <c r="G1301" i="7"/>
  <c r="G1302" i="7"/>
  <c r="G1303" i="7"/>
  <c r="G1304" i="7"/>
  <c r="G1305" i="7"/>
  <c r="G1306" i="7"/>
  <c r="G1307" i="7"/>
  <c r="G1308" i="7"/>
  <c r="G1309" i="7"/>
  <c r="G1310" i="7"/>
  <c r="G1311" i="7"/>
  <c r="G1312" i="7"/>
  <c r="G1313" i="7"/>
  <c r="G1314" i="7"/>
  <c r="G1315" i="7"/>
  <c r="G1316" i="7"/>
  <c r="G1317" i="7"/>
  <c r="G1318" i="7"/>
  <c r="G1319" i="7"/>
  <c r="G1320" i="7"/>
  <c r="G1321" i="7"/>
  <c r="G1322" i="7"/>
  <c r="G1323" i="7"/>
  <c r="G1324" i="7"/>
  <c r="G1325" i="7"/>
  <c r="G1326" i="7"/>
  <c r="G1327" i="7"/>
  <c r="G1328" i="7"/>
  <c r="G1329" i="7"/>
  <c r="G1330" i="7"/>
  <c r="G1331" i="7"/>
  <c r="G1332" i="7"/>
  <c r="G1333" i="7"/>
  <c r="G1334" i="7"/>
  <c r="G1335" i="7"/>
  <c r="G1336" i="7"/>
  <c r="G1337" i="7"/>
  <c r="G1338" i="7"/>
  <c r="G1339" i="7"/>
  <c r="G1340" i="7"/>
  <c r="G1341" i="7"/>
  <c r="G1342" i="7"/>
  <c r="G1343" i="7"/>
  <c r="G1344" i="7"/>
  <c r="G1345" i="7"/>
  <c r="G1346" i="7"/>
  <c r="G1347" i="7"/>
  <c r="G1348" i="7"/>
  <c r="G1349" i="7"/>
  <c r="G1350" i="7"/>
  <c r="G1351" i="7"/>
  <c r="G1352" i="7"/>
  <c r="G1353" i="7"/>
  <c r="G1354" i="7"/>
  <c r="G1355" i="7"/>
  <c r="G1356" i="7"/>
  <c r="G1357" i="7"/>
  <c r="G1358" i="7"/>
  <c r="G1359" i="7"/>
  <c r="G1360" i="7"/>
  <c r="G1361" i="7"/>
  <c r="G1362" i="7"/>
  <c r="G1363" i="7"/>
  <c r="G1364" i="7"/>
  <c r="G1365" i="7"/>
  <c r="G1366" i="7"/>
  <c r="G1367" i="7"/>
  <c r="G1368" i="7"/>
  <c r="G1369" i="7"/>
  <c r="G1370" i="7"/>
  <c r="G1371" i="7"/>
  <c r="G1372" i="7"/>
  <c r="G1373" i="7"/>
  <c r="G1374" i="7"/>
  <c r="G1375" i="7"/>
  <c r="G1376" i="7"/>
  <c r="G1377" i="7"/>
  <c r="G1378" i="7"/>
  <c r="G1379" i="7"/>
  <c r="G1380" i="7"/>
  <c r="G1381" i="7"/>
  <c r="G1382" i="7"/>
  <c r="G1383" i="7"/>
  <c r="G1384" i="7"/>
  <c r="G1385" i="7"/>
  <c r="G1386" i="7"/>
  <c r="G1387" i="7"/>
  <c r="G1388" i="7"/>
  <c r="G1389" i="7"/>
  <c r="G1390" i="7"/>
  <c r="G1391" i="7"/>
  <c r="G1392" i="7"/>
  <c r="G1393" i="7"/>
  <c r="G1394" i="7"/>
  <c r="G1395" i="7"/>
  <c r="G1396" i="7"/>
  <c r="G1397" i="7"/>
  <c r="G1398" i="7"/>
  <c r="G1399" i="7"/>
  <c r="G1400" i="7"/>
  <c r="G1401" i="7"/>
  <c r="G1402" i="7"/>
  <c r="G1403" i="7"/>
  <c r="G1404" i="7"/>
  <c r="G1405" i="7"/>
  <c r="G1406" i="7"/>
  <c r="G1407" i="7"/>
  <c r="G1408" i="7"/>
  <c r="G1409" i="7"/>
  <c r="G1410" i="7"/>
  <c r="G1411" i="7"/>
  <c r="G1412" i="7"/>
  <c r="G1413" i="7"/>
  <c r="G1414" i="7"/>
  <c r="G1415" i="7"/>
  <c r="G1416" i="7"/>
  <c r="G1417" i="7"/>
  <c r="G1418" i="7"/>
  <c r="G1419" i="7"/>
  <c r="G1420" i="7"/>
  <c r="G1421" i="7"/>
  <c r="G1422" i="7"/>
  <c r="G1423" i="7"/>
  <c r="G1424" i="7"/>
  <c r="G1425" i="7"/>
  <c r="G1426" i="7"/>
  <c r="G1427" i="7"/>
  <c r="G1428" i="7"/>
  <c r="G1429" i="7"/>
  <c r="G1430" i="7"/>
  <c r="G1431" i="7"/>
  <c r="G1432" i="7"/>
  <c r="G1433" i="7"/>
  <c r="G1434" i="7"/>
  <c r="G1435" i="7"/>
  <c r="G1436" i="7"/>
  <c r="G1437" i="7"/>
  <c r="G1438" i="7"/>
  <c r="G1439" i="7"/>
  <c r="G1440" i="7"/>
  <c r="G1441" i="7"/>
  <c r="G1442" i="7"/>
  <c r="G1443" i="7"/>
  <c r="G1444" i="7"/>
  <c r="G1445" i="7"/>
  <c r="G1446" i="7"/>
  <c r="G1447" i="7"/>
  <c r="G1448" i="7"/>
  <c r="G1449" i="7"/>
  <c r="G1450" i="7"/>
  <c r="G1451" i="7"/>
  <c r="G1452" i="7"/>
  <c r="G1453" i="7"/>
  <c r="G1454" i="7"/>
  <c r="G1455" i="7"/>
  <c r="G1456" i="7"/>
  <c r="G1457" i="7"/>
  <c r="G1458" i="7"/>
  <c r="G1459" i="7"/>
  <c r="G1460" i="7"/>
  <c r="G1461" i="7"/>
  <c r="G1462" i="7"/>
  <c r="G1463" i="7"/>
  <c r="G1464" i="7"/>
  <c r="G1465" i="7"/>
  <c r="G1466" i="7"/>
  <c r="G1467" i="7"/>
  <c r="G1468" i="7"/>
  <c r="G1469" i="7"/>
  <c r="G1470" i="7"/>
  <c r="G1471" i="7"/>
  <c r="G1472" i="7"/>
  <c r="G1473" i="7"/>
  <c r="G1474" i="7"/>
  <c r="G1475" i="7"/>
  <c r="G1476" i="7"/>
  <c r="G1477" i="7"/>
  <c r="G1478" i="7"/>
  <c r="G1479" i="7"/>
  <c r="G1480" i="7"/>
  <c r="G1481" i="7"/>
  <c r="G1482" i="7"/>
  <c r="G1483" i="7"/>
  <c r="G1484" i="7"/>
  <c r="G1485" i="7"/>
  <c r="G1486" i="7"/>
  <c r="G1487" i="7"/>
  <c r="G1488" i="7"/>
  <c r="G1489" i="7"/>
  <c r="G1490" i="7"/>
  <c r="G1491" i="7"/>
  <c r="G1492" i="7"/>
  <c r="G1493" i="7"/>
  <c r="G1494" i="7"/>
  <c r="G1495" i="7"/>
  <c r="G1496" i="7"/>
  <c r="G1497" i="7"/>
  <c r="G1498" i="7"/>
  <c r="G1499" i="7"/>
  <c r="G1500" i="7"/>
  <c r="G1501" i="7"/>
  <c r="G1502" i="7"/>
  <c r="G1503" i="7"/>
  <c r="G1504" i="7"/>
  <c r="G1505" i="7"/>
  <c r="G1506" i="7"/>
  <c r="G1507" i="7"/>
  <c r="G1508" i="7"/>
  <c r="G1509" i="7"/>
  <c r="G1510" i="7"/>
  <c r="G1511" i="7"/>
  <c r="G1512" i="7"/>
  <c r="G1513" i="7"/>
  <c r="G1514" i="7"/>
  <c r="G1515" i="7"/>
  <c r="G1516" i="7"/>
  <c r="G1517" i="7"/>
  <c r="G1518" i="7"/>
  <c r="G1519" i="7"/>
  <c r="G1520" i="7"/>
  <c r="G1521" i="7"/>
  <c r="G1522" i="7"/>
  <c r="G1523" i="7"/>
  <c r="G1524" i="7"/>
  <c r="G1525" i="7"/>
  <c r="G1526" i="7"/>
  <c r="G1527" i="7"/>
  <c r="G1528" i="7"/>
  <c r="G1529" i="7"/>
  <c r="G1530" i="7"/>
  <c r="G1531" i="7"/>
  <c r="G1532" i="7"/>
  <c r="G1533" i="7"/>
  <c r="G1534" i="7"/>
  <c r="G1535" i="7"/>
  <c r="G1536" i="7"/>
  <c r="G1537" i="7"/>
  <c r="G1538" i="7"/>
  <c r="G1539" i="7"/>
  <c r="G1540" i="7"/>
  <c r="G1541" i="7"/>
  <c r="G1542" i="7"/>
  <c r="G1543" i="7"/>
  <c r="G1544" i="7"/>
  <c r="G1545" i="7"/>
  <c r="G1546" i="7"/>
  <c r="G1547" i="7"/>
  <c r="G1548" i="7"/>
  <c r="G1549" i="7"/>
  <c r="G1550" i="7"/>
  <c r="G1551" i="7"/>
  <c r="G1552" i="7"/>
  <c r="G1553" i="7"/>
  <c r="G1554" i="7"/>
  <c r="G1555" i="7"/>
  <c r="G1556" i="7"/>
  <c r="G1557" i="7"/>
  <c r="G1558" i="7"/>
  <c r="G1559" i="7"/>
  <c r="G1560" i="7"/>
  <c r="G1561" i="7"/>
  <c r="G1562" i="7"/>
  <c r="G1563" i="7"/>
  <c r="G1564" i="7"/>
  <c r="G1565" i="7"/>
  <c r="G1566" i="7"/>
  <c r="G1567" i="7"/>
  <c r="G1568" i="7"/>
  <c r="G1569" i="7"/>
  <c r="G1570" i="7"/>
  <c r="G1571" i="7"/>
  <c r="G1572" i="7"/>
  <c r="G1573" i="7"/>
  <c r="G1574" i="7"/>
  <c r="G1575" i="7"/>
  <c r="G1576" i="7"/>
  <c r="G1577" i="7"/>
  <c r="G1578" i="7"/>
  <c r="G1579" i="7"/>
  <c r="G1580" i="7"/>
  <c r="G1581" i="7"/>
  <c r="G1582" i="7"/>
  <c r="G1583" i="7"/>
  <c r="G1584" i="7"/>
  <c r="G1585" i="7"/>
  <c r="G1586" i="7"/>
  <c r="G1587" i="7"/>
  <c r="G1588" i="7"/>
  <c r="G1589" i="7"/>
  <c r="G1590" i="7"/>
  <c r="G1591" i="7"/>
  <c r="G1592" i="7"/>
  <c r="G1593" i="7"/>
  <c r="G1594" i="7"/>
  <c r="G1595" i="7"/>
  <c r="G1596" i="7"/>
  <c r="G1597" i="7"/>
  <c r="G1598" i="7"/>
  <c r="G1599" i="7"/>
  <c r="G1600" i="7"/>
  <c r="G1601" i="7"/>
  <c r="G1602" i="7"/>
  <c r="G1603" i="7"/>
  <c r="G1604" i="7"/>
  <c r="G1605" i="7"/>
  <c r="G1606" i="7"/>
  <c r="G1607" i="7"/>
  <c r="G1608" i="7"/>
  <c r="G1609" i="7"/>
  <c r="G1610" i="7"/>
  <c r="G1611" i="7"/>
  <c r="G1612" i="7"/>
  <c r="G1613" i="7"/>
  <c r="G1614" i="7"/>
  <c r="G1615" i="7"/>
  <c r="G1616" i="7"/>
  <c r="G1617" i="7"/>
  <c r="G1618" i="7"/>
  <c r="G1619" i="7"/>
  <c r="G1620" i="7"/>
  <c r="G1621" i="7"/>
  <c r="G1622" i="7"/>
  <c r="G1623" i="7"/>
  <c r="G1624" i="7"/>
  <c r="G1625" i="7"/>
  <c r="G1626" i="7"/>
  <c r="G1627" i="7"/>
  <c r="G1628" i="7"/>
  <c r="G1629" i="7"/>
  <c r="G1630" i="7"/>
  <c r="G1631" i="7"/>
  <c r="G1632" i="7"/>
  <c r="G1633" i="7"/>
  <c r="G1634" i="7"/>
  <c r="G1635" i="7"/>
  <c r="G1636" i="7"/>
  <c r="G1637" i="7"/>
  <c r="G1638" i="7"/>
  <c r="G1639" i="7"/>
  <c r="G1640" i="7"/>
  <c r="G1641" i="7"/>
  <c r="G1642" i="7"/>
  <c r="G1643" i="7"/>
  <c r="G1644" i="7"/>
  <c r="G1645" i="7"/>
  <c r="G1646" i="7"/>
  <c r="G1647" i="7"/>
  <c r="G1648" i="7"/>
  <c r="G1649" i="7"/>
  <c r="G1650" i="7"/>
  <c r="G1651" i="7"/>
  <c r="G1652" i="7"/>
  <c r="G1653" i="7"/>
  <c r="G1654" i="7"/>
  <c r="G1655" i="7"/>
  <c r="G1656" i="7"/>
  <c r="G1657" i="7"/>
  <c r="G1658" i="7"/>
  <c r="G1659" i="7"/>
  <c r="G1660" i="7"/>
  <c r="G1661" i="7"/>
  <c r="G1662" i="7"/>
  <c r="G1663" i="7"/>
  <c r="G1664" i="7"/>
  <c r="G1665" i="7"/>
  <c r="G1666" i="7"/>
  <c r="G1667" i="7"/>
  <c r="G1668" i="7"/>
  <c r="G1669" i="7"/>
  <c r="G1670" i="7"/>
  <c r="G1671" i="7"/>
  <c r="G1672" i="7"/>
  <c r="G1673" i="7"/>
  <c r="G1674" i="7"/>
  <c r="G1675" i="7"/>
  <c r="G1676" i="7"/>
  <c r="G1677" i="7"/>
  <c r="G1678" i="7"/>
  <c r="G1679" i="7"/>
  <c r="G1680" i="7"/>
  <c r="G1681" i="7"/>
  <c r="G1682" i="7"/>
  <c r="G1683" i="7"/>
  <c r="G1684" i="7"/>
  <c r="G1685" i="7"/>
  <c r="G1686" i="7"/>
  <c r="G1687" i="7"/>
  <c r="G1688" i="7"/>
  <c r="G1689" i="7"/>
  <c r="G1690" i="7"/>
  <c r="G1691" i="7"/>
  <c r="G1692" i="7"/>
  <c r="G1693" i="7"/>
  <c r="G1694" i="7"/>
  <c r="G1695" i="7"/>
  <c r="G1696" i="7"/>
  <c r="G1697" i="7"/>
  <c r="G1698" i="7"/>
  <c r="G1699" i="7"/>
  <c r="G1700" i="7"/>
  <c r="G1701" i="7"/>
  <c r="G1702" i="7"/>
  <c r="G1703" i="7"/>
  <c r="G1704" i="7"/>
  <c r="G1705" i="7"/>
  <c r="G1706" i="7"/>
  <c r="G1707" i="7"/>
  <c r="G1708" i="7"/>
  <c r="G1709" i="7"/>
  <c r="G1710" i="7"/>
  <c r="G1711" i="7"/>
  <c r="G1712" i="7"/>
  <c r="G1713" i="7"/>
  <c r="G1714" i="7"/>
  <c r="G1715" i="7"/>
  <c r="G1716" i="7"/>
  <c r="G1717" i="7"/>
  <c r="G1718" i="7"/>
  <c r="G1719" i="7"/>
  <c r="G1720" i="7"/>
  <c r="G1721" i="7"/>
  <c r="G1722" i="7"/>
  <c r="G1723" i="7"/>
  <c r="G1724" i="7"/>
  <c r="G1725" i="7"/>
  <c r="G1726" i="7"/>
  <c r="G1727" i="7"/>
  <c r="G1728" i="7"/>
  <c r="G1729" i="7"/>
  <c r="G1730" i="7"/>
  <c r="G1731" i="7"/>
  <c r="G1732" i="7"/>
  <c r="G1733" i="7"/>
  <c r="G1734" i="7"/>
  <c r="G1735" i="7"/>
  <c r="G1736" i="7"/>
  <c r="G1737" i="7"/>
  <c r="G1738" i="7"/>
  <c r="G1739" i="7"/>
  <c r="G1740" i="7"/>
  <c r="G1741" i="7"/>
  <c r="G1742" i="7"/>
  <c r="G1743" i="7"/>
  <c r="G1744" i="7"/>
  <c r="G1745" i="7"/>
  <c r="G1746" i="7"/>
  <c r="G1747" i="7"/>
  <c r="G1748" i="7"/>
  <c r="G1749" i="7"/>
  <c r="G1750" i="7"/>
  <c r="G1751" i="7"/>
  <c r="G1752" i="7"/>
  <c r="G1753" i="7"/>
  <c r="G1754" i="7"/>
  <c r="G1755" i="7"/>
  <c r="G1756" i="7"/>
  <c r="G1757" i="7"/>
  <c r="G1758" i="7"/>
  <c r="G1759" i="7"/>
  <c r="G1760" i="7"/>
  <c r="G1761" i="7"/>
  <c r="G1762" i="7"/>
  <c r="G1763" i="7"/>
  <c r="G1764" i="7"/>
  <c r="G1765" i="7"/>
  <c r="G1766" i="7"/>
  <c r="G1767" i="7"/>
  <c r="G1768" i="7"/>
  <c r="G1769" i="7"/>
  <c r="G1770" i="7"/>
  <c r="G1771" i="7"/>
  <c r="G1772" i="7"/>
  <c r="G1773" i="7"/>
  <c r="G1774" i="7"/>
  <c r="G1775" i="7"/>
  <c r="G1776" i="7"/>
  <c r="G1777" i="7"/>
  <c r="G1778" i="7"/>
  <c r="G1779" i="7"/>
  <c r="G1780" i="7"/>
  <c r="G1781" i="7"/>
  <c r="G1782" i="7"/>
  <c r="G1783" i="7"/>
  <c r="G1784" i="7"/>
  <c r="G1785" i="7"/>
  <c r="G1786" i="7"/>
  <c r="G1787" i="7"/>
  <c r="G1788" i="7"/>
  <c r="G1789" i="7"/>
  <c r="G1790" i="7"/>
  <c r="G1791" i="7"/>
  <c r="G1792" i="7"/>
  <c r="G1793" i="7"/>
  <c r="G1794" i="7"/>
  <c r="G1795" i="7"/>
  <c r="G1796" i="7"/>
  <c r="G1797" i="7"/>
  <c r="G1798" i="7"/>
  <c r="G1799" i="7"/>
  <c r="G1800" i="7"/>
  <c r="G1801" i="7"/>
  <c r="G1802" i="7"/>
  <c r="G1803" i="7"/>
  <c r="G1804" i="7"/>
  <c r="G1805" i="7"/>
  <c r="G1806" i="7"/>
  <c r="G1807" i="7"/>
  <c r="G1808" i="7"/>
  <c r="G1809" i="7"/>
  <c r="G1810" i="7"/>
  <c r="G1811" i="7"/>
  <c r="G1812" i="7"/>
  <c r="G1813" i="7"/>
  <c r="G1814" i="7"/>
  <c r="G1815" i="7"/>
  <c r="G1816" i="7"/>
  <c r="G1817" i="7"/>
  <c r="G1818" i="7"/>
  <c r="G1819" i="7"/>
  <c r="G1820" i="7"/>
  <c r="G1821" i="7"/>
  <c r="G1822" i="7"/>
  <c r="G1823" i="7"/>
  <c r="G1824" i="7"/>
  <c r="G1825" i="7"/>
  <c r="G1826" i="7"/>
  <c r="G1827" i="7"/>
  <c r="G1828" i="7"/>
  <c r="G1829" i="7"/>
  <c r="G1830" i="7"/>
  <c r="G1831" i="7"/>
  <c r="G1832" i="7"/>
  <c r="G1833" i="7"/>
  <c r="G1834" i="7"/>
  <c r="G1835" i="7"/>
  <c r="G1836" i="7"/>
  <c r="G1837" i="7"/>
  <c r="G1838" i="7"/>
  <c r="G1839" i="7"/>
  <c r="G1840" i="7"/>
  <c r="G1841" i="7"/>
  <c r="G1842" i="7"/>
  <c r="G1843" i="7"/>
  <c r="G1844" i="7"/>
  <c r="G1845" i="7"/>
  <c r="G1846" i="7"/>
  <c r="G1847" i="7"/>
  <c r="G1848" i="7"/>
  <c r="G1849" i="7"/>
  <c r="G1850" i="7"/>
  <c r="G1851" i="7"/>
  <c r="G1852" i="7"/>
  <c r="G1853" i="7"/>
  <c r="G1854" i="7"/>
  <c r="G1855" i="7"/>
  <c r="G1856" i="7"/>
  <c r="G1857" i="7"/>
  <c r="G1858" i="7"/>
  <c r="G1859" i="7"/>
  <c r="G1860" i="7"/>
  <c r="G1861" i="7"/>
  <c r="G1862" i="7"/>
  <c r="G1863" i="7"/>
  <c r="G1864" i="7"/>
  <c r="G1865" i="7"/>
  <c r="G1866" i="7"/>
  <c r="G1867" i="7"/>
  <c r="G1868" i="7"/>
  <c r="G1869" i="7"/>
  <c r="G1870" i="7"/>
  <c r="G1871" i="7"/>
  <c r="G1872" i="7"/>
  <c r="G1873" i="7"/>
  <c r="G1874" i="7"/>
  <c r="G1875" i="7"/>
  <c r="G1876" i="7"/>
  <c r="G1877" i="7"/>
  <c r="G1878" i="7"/>
  <c r="G1879" i="7"/>
  <c r="G1880" i="7"/>
  <c r="G1881" i="7"/>
  <c r="G1882" i="7"/>
  <c r="G1883" i="7"/>
  <c r="G1884" i="7"/>
  <c r="G1885" i="7"/>
  <c r="G1886" i="7"/>
  <c r="G1887" i="7"/>
  <c r="G1888" i="7"/>
  <c r="G1889" i="7"/>
  <c r="G1890" i="7"/>
  <c r="G1891" i="7"/>
  <c r="G1892" i="7"/>
  <c r="G1893" i="7"/>
  <c r="G1894" i="7"/>
  <c r="G1895" i="7"/>
  <c r="G1896" i="7"/>
  <c r="G1897" i="7"/>
  <c r="G1898" i="7"/>
  <c r="G1899" i="7"/>
  <c r="G1900" i="7"/>
  <c r="G1901" i="7"/>
  <c r="G1902" i="7"/>
  <c r="G1903" i="7"/>
  <c r="G1904" i="7"/>
  <c r="G1905" i="7"/>
  <c r="G1906" i="7"/>
  <c r="G1907" i="7"/>
  <c r="G1908" i="7"/>
  <c r="G1909" i="7"/>
  <c r="G1910" i="7"/>
  <c r="G1911" i="7"/>
  <c r="G1912" i="7"/>
  <c r="G1913" i="7"/>
  <c r="G1914" i="7"/>
  <c r="G1915" i="7"/>
  <c r="G1916" i="7"/>
  <c r="G1917" i="7"/>
  <c r="G1918" i="7"/>
  <c r="G1919" i="7"/>
  <c r="G1920" i="7"/>
  <c r="G1921" i="7"/>
  <c r="G1922" i="7"/>
  <c r="G1923" i="7"/>
  <c r="G1924" i="7"/>
  <c r="G1925" i="7"/>
  <c r="G1926" i="7"/>
  <c r="G1927" i="7"/>
  <c r="G1928" i="7"/>
  <c r="G1929" i="7"/>
  <c r="G1930" i="7"/>
  <c r="G1931" i="7"/>
  <c r="G1932" i="7"/>
  <c r="G1933" i="7"/>
  <c r="G1934" i="7"/>
  <c r="G1935" i="7"/>
  <c r="G1936" i="7"/>
  <c r="G1937" i="7"/>
  <c r="G1938" i="7"/>
  <c r="G1939" i="7"/>
  <c r="G1940" i="7"/>
  <c r="G1941" i="7"/>
  <c r="G1942" i="7"/>
  <c r="G1943" i="7"/>
  <c r="G1944" i="7"/>
  <c r="G1945" i="7"/>
  <c r="G1946" i="7"/>
  <c r="G1947" i="7"/>
  <c r="G1948" i="7"/>
  <c r="G1949" i="7"/>
  <c r="G1950" i="7"/>
  <c r="G1951" i="7"/>
  <c r="G1952" i="7"/>
  <c r="G1953" i="7"/>
  <c r="G1954" i="7"/>
  <c r="G1955" i="7"/>
  <c r="G1956" i="7"/>
  <c r="G1957" i="7"/>
  <c r="G1958" i="7"/>
  <c r="G1959" i="7"/>
  <c r="G1960" i="7"/>
  <c r="G1961" i="7"/>
  <c r="G1962" i="7"/>
  <c r="G1963" i="7"/>
  <c r="G1964" i="7"/>
  <c r="G1965" i="7"/>
  <c r="G1966" i="7"/>
  <c r="G1967" i="7"/>
  <c r="G1968" i="7"/>
  <c r="G1969" i="7"/>
  <c r="G1970" i="7"/>
  <c r="G1971" i="7"/>
  <c r="G1972" i="7"/>
  <c r="G1973" i="7"/>
  <c r="G1974" i="7"/>
  <c r="G1975" i="7"/>
  <c r="G1976" i="7"/>
  <c r="G1977" i="7"/>
  <c r="G1978" i="7"/>
  <c r="G1979" i="7"/>
  <c r="G1980" i="7"/>
  <c r="G1981" i="7"/>
  <c r="G1982" i="7"/>
  <c r="G1983" i="7"/>
  <c r="G1984" i="7"/>
  <c r="G1985" i="7"/>
  <c r="G1986" i="7"/>
  <c r="G1987" i="7"/>
  <c r="G1988" i="7"/>
  <c r="G1989" i="7"/>
  <c r="G1990" i="7"/>
  <c r="G1991" i="7"/>
  <c r="G1992" i="7"/>
  <c r="G1993" i="7"/>
  <c r="G1994" i="7"/>
  <c r="G1995" i="7"/>
  <c r="G1996" i="7"/>
  <c r="G1997" i="7"/>
  <c r="G1998" i="7"/>
  <c r="G1999" i="7"/>
  <c r="G2000" i="7"/>
  <c r="G2001" i="7"/>
  <c r="G2002" i="7"/>
  <c r="G2003" i="7"/>
  <c r="G2004" i="7"/>
  <c r="G2005" i="7"/>
  <c r="G2006" i="7"/>
  <c r="G2007" i="7"/>
  <c r="G2008" i="7"/>
  <c r="G2009" i="7"/>
  <c r="G2010" i="7"/>
  <c r="G2011" i="7"/>
  <c r="G2012" i="7"/>
  <c r="G2013" i="7"/>
  <c r="G2014" i="7"/>
  <c r="G2015" i="7"/>
  <c r="G2016" i="7"/>
  <c r="G2017" i="7"/>
  <c r="G2018" i="7"/>
  <c r="G2019" i="7"/>
  <c r="G2020" i="7"/>
  <c r="G2021" i="7"/>
  <c r="G2022" i="7"/>
  <c r="G2023" i="7"/>
  <c r="G2024" i="7"/>
  <c r="G2025" i="7"/>
  <c r="G2026" i="7"/>
  <c r="G2027" i="7"/>
  <c r="G2028" i="7"/>
  <c r="G2029" i="7"/>
  <c r="G2030" i="7"/>
  <c r="G2031" i="7"/>
  <c r="G2032" i="7"/>
  <c r="G2033" i="7"/>
  <c r="G2034" i="7"/>
  <c r="G2035" i="7"/>
  <c r="G2036" i="7"/>
  <c r="G2037" i="7"/>
  <c r="G2038" i="7"/>
  <c r="G2039" i="7"/>
  <c r="G2040" i="7"/>
  <c r="G2041" i="7"/>
  <c r="G2042" i="7"/>
  <c r="G2043" i="7"/>
  <c r="G2044" i="7"/>
  <c r="G2045" i="7"/>
  <c r="G2046" i="7"/>
  <c r="G2047" i="7"/>
  <c r="G2048" i="7"/>
  <c r="G2049" i="7"/>
  <c r="G2050" i="7"/>
  <c r="G2051" i="7"/>
  <c r="G2052" i="7"/>
  <c r="G2053" i="7"/>
  <c r="G2054" i="7"/>
  <c r="G2055" i="7"/>
  <c r="G2056" i="7"/>
  <c r="G2057" i="7"/>
  <c r="G2058" i="7"/>
  <c r="G2059" i="7"/>
  <c r="G2060" i="7"/>
  <c r="G2061" i="7"/>
  <c r="G2062" i="7"/>
  <c r="G2063" i="7"/>
  <c r="G2064" i="7"/>
  <c r="G2065" i="7"/>
  <c r="G2066" i="7"/>
  <c r="G2067" i="7"/>
  <c r="G2068" i="7"/>
  <c r="G2069" i="7"/>
  <c r="G2070" i="7"/>
  <c r="G2071" i="7"/>
  <c r="G2072" i="7"/>
  <c r="G2073" i="7"/>
  <c r="G2074" i="7"/>
  <c r="G2075" i="7"/>
  <c r="G2076" i="7"/>
  <c r="G2077" i="7"/>
  <c r="G2078" i="7"/>
  <c r="G2079" i="7"/>
  <c r="G2080" i="7"/>
  <c r="G2081" i="7"/>
  <c r="G2082" i="7"/>
  <c r="G2083" i="7"/>
  <c r="G2084" i="7"/>
  <c r="G2085" i="7"/>
  <c r="G2086" i="7"/>
  <c r="G2087" i="7"/>
  <c r="G2088" i="7"/>
  <c r="G2089" i="7"/>
  <c r="G2090" i="7"/>
  <c r="G2091" i="7"/>
  <c r="G2092" i="7"/>
  <c r="G2093" i="7"/>
  <c r="G2094" i="7"/>
  <c r="G2095" i="7"/>
  <c r="G2096" i="7"/>
  <c r="G2097" i="7"/>
  <c r="G2098" i="7"/>
  <c r="G2099" i="7"/>
  <c r="G2100" i="7"/>
  <c r="G2101" i="7"/>
  <c r="G2102" i="7"/>
  <c r="G2103" i="7"/>
  <c r="G2104" i="7"/>
  <c r="G2105" i="7"/>
  <c r="G2106" i="7"/>
  <c r="G2107" i="7"/>
  <c r="G2108" i="7"/>
  <c r="G2109" i="7"/>
  <c r="G2110" i="7"/>
  <c r="G2111" i="7"/>
  <c r="G2112" i="7"/>
  <c r="G2113" i="7"/>
  <c r="G2114" i="7"/>
  <c r="G2115" i="7"/>
  <c r="G2116" i="7"/>
  <c r="G2117" i="7"/>
  <c r="G2118" i="7"/>
  <c r="G2119" i="7"/>
  <c r="G2120" i="7"/>
  <c r="G2121" i="7"/>
  <c r="G2122" i="7"/>
  <c r="G2123" i="7"/>
  <c r="G2124" i="7"/>
  <c r="G2125" i="7"/>
  <c r="G2126" i="7"/>
  <c r="G2127" i="7"/>
  <c r="G2128" i="7"/>
  <c r="G2129" i="7"/>
  <c r="G2130" i="7"/>
  <c r="G2131" i="7"/>
  <c r="G2132" i="7"/>
  <c r="G2133" i="7"/>
  <c r="G2134" i="7"/>
  <c r="G2135" i="7"/>
  <c r="G2136" i="7"/>
  <c r="G2137" i="7"/>
  <c r="G2138" i="7"/>
  <c r="G2139" i="7"/>
  <c r="G2140" i="7"/>
  <c r="G2141" i="7"/>
  <c r="G2142" i="7"/>
  <c r="G2143" i="7"/>
  <c r="G2144" i="7"/>
  <c r="G2145" i="7"/>
  <c r="G2146" i="7"/>
  <c r="G2147" i="7"/>
  <c r="G2148" i="7"/>
  <c r="G2149" i="7"/>
  <c r="G2150" i="7"/>
  <c r="G2151" i="7"/>
  <c r="G2152" i="7"/>
  <c r="G2153" i="7"/>
  <c r="G2154" i="7"/>
  <c r="G2155" i="7"/>
  <c r="G2156" i="7"/>
  <c r="G2157" i="7"/>
  <c r="G2158" i="7"/>
  <c r="G2159" i="7"/>
  <c r="G2160" i="7"/>
  <c r="G2161" i="7"/>
  <c r="G2162" i="7"/>
  <c r="G2163" i="7"/>
  <c r="G2164" i="7"/>
  <c r="G2165" i="7"/>
  <c r="G2166" i="7"/>
  <c r="G2167" i="7"/>
  <c r="G2168" i="7"/>
  <c r="G2169" i="7"/>
  <c r="G2170" i="7"/>
  <c r="G2171" i="7"/>
  <c r="G2172" i="7"/>
  <c r="G2173" i="7"/>
  <c r="G2174" i="7"/>
  <c r="G2175" i="7"/>
  <c r="G2176" i="7"/>
  <c r="G2177" i="7"/>
  <c r="G2178" i="7"/>
  <c r="G2179" i="7"/>
  <c r="G2180" i="7"/>
  <c r="G2181" i="7"/>
  <c r="G2182" i="7"/>
  <c r="G2183" i="7"/>
  <c r="G2184" i="7"/>
  <c r="G2185" i="7"/>
  <c r="G2186" i="7"/>
  <c r="G2187" i="7"/>
  <c r="G2188" i="7"/>
  <c r="G2189" i="7"/>
  <c r="G2190" i="7"/>
  <c r="G2191" i="7"/>
  <c r="G2192" i="7"/>
  <c r="G2193" i="7"/>
  <c r="G2194" i="7"/>
  <c r="G2195" i="7"/>
  <c r="G2196" i="7"/>
  <c r="G2197" i="7"/>
  <c r="G2198" i="7"/>
  <c r="G2199" i="7"/>
  <c r="G2200" i="7"/>
  <c r="G2201" i="7"/>
  <c r="G2202" i="7"/>
  <c r="G2203" i="7"/>
  <c r="G2204" i="7"/>
  <c r="G2205" i="7"/>
  <c r="G2206" i="7"/>
  <c r="G2207" i="7"/>
  <c r="G2208" i="7"/>
  <c r="G2209" i="7"/>
  <c r="G2210" i="7"/>
  <c r="G2211" i="7"/>
  <c r="G2212" i="7"/>
  <c r="G2213" i="7"/>
  <c r="G2214" i="7"/>
  <c r="G2215" i="7"/>
  <c r="G2216" i="7"/>
  <c r="G2217" i="7"/>
  <c r="G2218" i="7"/>
  <c r="G2219" i="7"/>
  <c r="G2220" i="7"/>
  <c r="G2221" i="7"/>
  <c r="G2222" i="7"/>
  <c r="G2223" i="7"/>
  <c r="G2224" i="7"/>
  <c r="G2225" i="7"/>
  <c r="G2226" i="7"/>
  <c r="G2227" i="7"/>
  <c r="G2228" i="7"/>
  <c r="G2229" i="7"/>
  <c r="G2230" i="7"/>
  <c r="G2231" i="7"/>
  <c r="G2232" i="7"/>
  <c r="G2233" i="7"/>
  <c r="G2234" i="7"/>
  <c r="G2235" i="7"/>
  <c r="G2236" i="7"/>
  <c r="G2237" i="7"/>
  <c r="G2238" i="7"/>
  <c r="G2239" i="7"/>
  <c r="G2240" i="7"/>
  <c r="G2241" i="7"/>
  <c r="G2242" i="7"/>
  <c r="G2243" i="7"/>
  <c r="G2244" i="7"/>
  <c r="G2245" i="7"/>
  <c r="G2246" i="7"/>
  <c r="G2247" i="7"/>
  <c r="G2248" i="7"/>
  <c r="G2249" i="7"/>
  <c r="G2250" i="7"/>
  <c r="G2251" i="7"/>
  <c r="G2252" i="7"/>
  <c r="G2253" i="7"/>
  <c r="G2254" i="7"/>
  <c r="G2255" i="7"/>
  <c r="G2256" i="7"/>
  <c r="G2257" i="7"/>
  <c r="G2258" i="7"/>
  <c r="G2259" i="7"/>
  <c r="G2260" i="7"/>
  <c r="G2261" i="7"/>
  <c r="G2262" i="7"/>
  <c r="G2263" i="7"/>
  <c r="G2264" i="7"/>
  <c r="G2265" i="7"/>
  <c r="G2266" i="7"/>
  <c r="G2267" i="7"/>
  <c r="G2268" i="7"/>
  <c r="G2269" i="7"/>
  <c r="G2270" i="7"/>
  <c r="G2271" i="7"/>
  <c r="G2272" i="7"/>
  <c r="G2273" i="7"/>
  <c r="G2274" i="7"/>
  <c r="G2275" i="7"/>
  <c r="G2276" i="7"/>
  <c r="G2277" i="7"/>
  <c r="G2278" i="7"/>
  <c r="G2279" i="7"/>
  <c r="G2280" i="7"/>
  <c r="G2281" i="7"/>
  <c r="G2282" i="7"/>
  <c r="G2283" i="7"/>
  <c r="G2284" i="7"/>
  <c r="G2285" i="7"/>
  <c r="G2286" i="7"/>
  <c r="G2287" i="7"/>
  <c r="G2288" i="7"/>
  <c r="G2289" i="7"/>
  <c r="G2290" i="7"/>
  <c r="G2291" i="7"/>
  <c r="G2292" i="7"/>
  <c r="G2293" i="7"/>
  <c r="G2294" i="7"/>
  <c r="G2295" i="7"/>
  <c r="G2296" i="7"/>
  <c r="G2297" i="7"/>
  <c r="G2298" i="7"/>
  <c r="G2299" i="7"/>
  <c r="G2300" i="7"/>
  <c r="G2301" i="7"/>
  <c r="G2302" i="7"/>
  <c r="G2303" i="7"/>
  <c r="G2304" i="7"/>
  <c r="G2305" i="7"/>
  <c r="G2306" i="7"/>
  <c r="G2307" i="7"/>
  <c r="G2308" i="7"/>
  <c r="G2309" i="7"/>
  <c r="G2310" i="7"/>
  <c r="G2311" i="7"/>
  <c r="G2312" i="7"/>
  <c r="G2313" i="7"/>
  <c r="G2314" i="7"/>
  <c r="G2315" i="7"/>
  <c r="G2316" i="7"/>
  <c r="G2317" i="7"/>
  <c r="G2318" i="7"/>
  <c r="G2319" i="7"/>
  <c r="G2320" i="7"/>
  <c r="G2321" i="7"/>
  <c r="G2322" i="7"/>
  <c r="G2323" i="7"/>
  <c r="G2324" i="7"/>
  <c r="G2325" i="7"/>
  <c r="G2326" i="7"/>
  <c r="G2327" i="7"/>
  <c r="G2328" i="7"/>
  <c r="G2329" i="7"/>
  <c r="G2330" i="7"/>
  <c r="G2331" i="7"/>
  <c r="G2332" i="7"/>
  <c r="G2333" i="7"/>
  <c r="G2334" i="7"/>
  <c r="G2335" i="7"/>
  <c r="G2336" i="7"/>
  <c r="G2337" i="7"/>
  <c r="G2338" i="7"/>
  <c r="G2339" i="7"/>
  <c r="G2340" i="7"/>
  <c r="G2341" i="7"/>
  <c r="G2342" i="7"/>
  <c r="G2343" i="7"/>
  <c r="G2344" i="7"/>
  <c r="G2345" i="7"/>
  <c r="G2346" i="7"/>
  <c r="G2347" i="7"/>
  <c r="G2348" i="7"/>
  <c r="G2349" i="7"/>
  <c r="G2350" i="7"/>
  <c r="G2351" i="7"/>
  <c r="G2352" i="7"/>
  <c r="G2353" i="7"/>
  <c r="G2354" i="7"/>
  <c r="G2355" i="7"/>
  <c r="G2356" i="7"/>
  <c r="G2357" i="7"/>
  <c r="G2358" i="7"/>
  <c r="G2359" i="7"/>
  <c r="G2360" i="7"/>
  <c r="G2361" i="7"/>
  <c r="G2362" i="7"/>
  <c r="G2363" i="7"/>
  <c r="G2364" i="7"/>
  <c r="G2365" i="7"/>
  <c r="G2366" i="7"/>
  <c r="G2367" i="7"/>
  <c r="G2368" i="7"/>
  <c r="G2369" i="7"/>
  <c r="G2370" i="7"/>
  <c r="G2371" i="7"/>
  <c r="G2372" i="7"/>
  <c r="G2373" i="7"/>
  <c r="G2374" i="7"/>
  <c r="G2375" i="7"/>
  <c r="G2376" i="7"/>
  <c r="G2377" i="7"/>
  <c r="G2378" i="7"/>
  <c r="G2379" i="7"/>
  <c r="G2380" i="7"/>
  <c r="G2381" i="7"/>
  <c r="G2382" i="7"/>
  <c r="G2383" i="7"/>
  <c r="G2384" i="7"/>
  <c r="G2385" i="7"/>
  <c r="G2386" i="7"/>
  <c r="G2387" i="7"/>
  <c r="G2388" i="7"/>
  <c r="G2389" i="7"/>
  <c r="G2390" i="7"/>
  <c r="G2391" i="7"/>
  <c r="G2392" i="7"/>
  <c r="G2393" i="7"/>
  <c r="G2394" i="7"/>
  <c r="G2395" i="7"/>
  <c r="G2396" i="7"/>
  <c r="G2397" i="7"/>
  <c r="G2398" i="7"/>
  <c r="G2399" i="7"/>
  <c r="G2400" i="7"/>
  <c r="G2401" i="7"/>
  <c r="G2402" i="7"/>
  <c r="G2403" i="7"/>
  <c r="G2404" i="7"/>
  <c r="G2405" i="7"/>
  <c r="G2406" i="7"/>
  <c r="G2407" i="7"/>
  <c r="G2408" i="7"/>
  <c r="G2409" i="7"/>
  <c r="G2410" i="7"/>
  <c r="G2411" i="7"/>
  <c r="G2412" i="7"/>
  <c r="G2413" i="7"/>
  <c r="G2414" i="7"/>
  <c r="G2415" i="7"/>
  <c r="G2416" i="7"/>
  <c r="G2417" i="7"/>
  <c r="G2418" i="7"/>
  <c r="G2419" i="7"/>
  <c r="G2420" i="7"/>
  <c r="G2421" i="7"/>
  <c r="G2422" i="7"/>
  <c r="G2423" i="7"/>
  <c r="G2424" i="7"/>
  <c r="G2425" i="7"/>
  <c r="G2426" i="7"/>
  <c r="G2427" i="7"/>
  <c r="G2428" i="7"/>
  <c r="G2429" i="7"/>
  <c r="G2430" i="7"/>
  <c r="G2431" i="7"/>
  <c r="G2432" i="7"/>
  <c r="G2433" i="7"/>
  <c r="G2434" i="7"/>
  <c r="G2435" i="7"/>
  <c r="G2436" i="7"/>
  <c r="G2437" i="7"/>
  <c r="G2438" i="7"/>
  <c r="G2439" i="7"/>
  <c r="G2440" i="7"/>
  <c r="G2441" i="7"/>
  <c r="G2442" i="7"/>
  <c r="G2443" i="7"/>
  <c r="G2444" i="7"/>
  <c r="G2445" i="7"/>
  <c r="G2446" i="7"/>
  <c r="G2447" i="7"/>
  <c r="G2448" i="7"/>
  <c r="G2449" i="7"/>
  <c r="G2450" i="7"/>
  <c r="G2451" i="7"/>
  <c r="G2452" i="7"/>
  <c r="G2453" i="7"/>
  <c r="G2454" i="7"/>
  <c r="G2455" i="7"/>
  <c r="G2456" i="7"/>
  <c r="G2457" i="7"/>
  <c r="G2458" i="7"/>
  <c r="G2459" i="7"/>
  <c r="G2460" i="7"/>
  <c r="G2461" i="7"/>
  <c r="G2462" i="7"/>
  <c r="G2463" i="7"/>
  <c r="G2464" i="7"/>
  <c r="G2465" i="7"/>
  <c r="G2466" i="7"/>
  <c r="G2467" i="7"/>
  <c r="G2468" i="7"/>
  <c r="G2469" i="7"/>
  <c r="G2470" i="7"/>
  <c r="G2471" i="7"/>
  <c r="G2472" i="7"/>
  <c r="G2473" i="7"/>
  <c r="G2474" i="7"/>
  <c r="G2475" i="7"/>
  <c r="G2476" i="7"/>
  <c r="G2477" i="7"/>
  <c r="G2478" i="7"/>
  <c r="G2479" i="7"/>
  <c r="G2480" i="7"/>
  <c r="G2481" i="7"/>
  <c r="G2482" i="7"/>
  <c r="G2483" i="7"/>
  <c r="G2484" i="7"/>
  <c r="G2485" i="7"/>
  <c r="G2486" i="7"/>
  <c r="G2487" i="7"/>
  <c r="G2488" i="7"/>
  <c r="G2489" i="7"/>
  <c r="G2490" i="7"/>
  <c r="G2491" i="7"/>
  <c r="G2492" i="7"/>
  <c r="G2493" i="7"/>
  <c r="G2494" i="7"/>
  <c r="G2495" i="7"/>
  <c r="G2496" i="7"/>
  <c r="G2497" i="7"/>
  <c r="G2498" i="7"/>
  <c r="G2499" i="7"/>
  <c r="G2500" i="7"/>
  <c r="G2501" i="7"/>
  <c r="G2502" i="7"/>
  <c r="G2503" i="7"/>
  <c r="G2504" i="7"/>
  <c r="G2505" i="7"/>
  <c r="G2506" i="7"/>
  <c r="G2507" i="7"/>
  <c r="G2508" i="7"/>
  <c r="G2509" i="7"/>
  <c r="G2510" i="7"/>
  <c r="G2511" i="7"/>
  <c r="G2512" i="7"/>
  <c r="G2513" i="7"/>
  <c r="G2514" i="7"/>
  <c r="G2515" i="7"/>
  <c r="G2516" i="7"/>
  <c r="G2517" i="7"/>
  <c r="G2518" i="7"/>
  <c r="G2519" i="7"/>
  <c r="G2520" i="7"/>
  <c r="G2521" i="7"/>
  <c r="G2522" i="7"/>
  <c r="G2523" i="7"/>
  <c r="G2524" i="7"/>
  <c r="G2525" i="7"/>
  <c r="G2526" i="7"/>
  <c r="G2527" i="7"/>
  <c r="G2528" i="7"/>
  <c r="G2529" i="7"/>
  <c r="G2530" i="7"/>
  <c r="G2531" i="7"/>
  <c r="G2532" i="7"/>
  <c r="G2533" i="7"/>
  <c r="G2534" i="7"/>
  <c r="G2535" i="7"/>
  <c r="G2536" i="7"/>
  <c r="G2537" i="7"/>
  <c r="G2538" i="7"/>
  <c r="G2539" i="7"/>
  <c r="G2540" i="7"/>
  <c r="G2541" i="7"/>
  <c r="G2542" i="7"/>
  <c r="G2543" i="7"/>
  <c r="G2544" i="7"/>
  <c r="G2545" i="7"/>
  <c r="G2546" i="7"/>
  <c r="G2547" i="7"/>
  <c r="G2548" i="7"/>
  <c r="G2549" i="7"/>
  <c r="G2550" i="7"/>
  <c r="G2551" i="7"/>
  <c r="G2552" i="7"/>
  <c r="G2553" i="7"/>
  <c r="G2554" i="7"/>
  <c r="G2555" i="7"/>
  <c r="G2556" i="7"/>
  <c r="G2557" i="7"/>
  <c r="G2558" i="7"/>
  <c r="G2559" i="7"/>
  <c r="G2560" i="7"/>
  <c r="G2561" i="7"/>
  <c r="G2562" i="7"/>
  <c r="G2563" i="7"/>
  <c r="G2564" i="7"/>
  <c r="G2565" i="7"/>
  <c r="G2566" i="7"/>
  <c r="G2567" i="7"/>
  <c r="G2568" i="7"/>
  <c r="G2569" i="7"/>
  <c r="G2570" i="7"/>
  <c r="G2571" i="7"/>
  <c r="G2572" i="7"/>
  <c r="G2573" i="7"/>
  <c r="G2574" i="7"/>
  <c r="G2575" i="7"/>
  <c r="G2576" i="7"/>
  <c r="G2577" i="7"/>
  <c r="G2578" i="7"/>
  <c r="G2579" i="7"/>
  <c r="G2580" i="7"/>
  <c r="G2581" i="7"/>
  <c r="G2582" i="7"/>
  <c r="G2583" i="7"/>
  <c r="G2584" i="7"/>
  <c r="G2585" i="7"/>
  <c r="G2586" i="7"/>
  <c r="G2587" i="7"/>
  <c r="G2588" i="7"/>
  <c r="G2589" i="7"/>
  <c r="G2590" i="7"/>
  <c r="G2591" i="7"/>
  <c r="G2592" i="7"/>
  <c r="G2593" i="7"/>
  <c r="G2594" i="7"/>
  <c r="G2595" i="7"/>
  <c r="G2596" i="7"/>
  <c r="G2597" i="7"/>
  <c r="G2598" i="7"/>
  <c r="G2599" i="7"/>
  <c r="G2600" i="7"/>
  <c r="G2601" i="7"/>
  <c r="G2602" i="7"/>
  <c r="G2603" i="7"/>
  <c r="G2604" i="7"/>
  <c r="G2605" i="7"/>
  <c r="G2606" i="7"/>
  <c r="G2607" i="7"/>
  <c r="G2608" i="7"/>
  <c r="G2609" i="7"/>
  <c r="G2610" i="7"/>
  <c r="G2611" i="7"/>
  <c r="G2612" i="7"/>
  <c r="G2613" i="7"/>
  <c r="G2614" i="7"/>
  <c r="G2615" i="7"/>
  <c r="G2616" i="7"/>
  <c r="G2617" i="7"/>
  <c r="G2618" i="7"/>
  <c r="G2619" i="7"/>
  <c r="G2620" i="7"/>
  <c r="G2621" i="7"/>
  <c r="G2622" i="7"/>
  <c r="G2623" i="7"/>
  <c r="G2624" i="7"/>
  <c r="G2625" i="7"/>
  <c r="G2626" i="7"/>
  <c r="G2627" i="7"/>
  <c r="G2628" i="7"/>
  <c r="G2629" i="7"/>
  <c r="G2630" i="7"/>
  <c r="G2631" i="7"/>
  <c r="G2632" i="7"/>
  <c r="G2633" i="7"/>
  <c r="G2634" i="7"/>
  <c r="G2635" i="7"/>
  <c r="G2636" i="7"/>
  <c r="G2637" i="7"/>
  <c r="G2638" i="7"/>
  <c r="G2639" i="7"/>
  <c r="G2640" i="7"/>
  <c r="G2641" i="7"/>
  <c r="G2642" i="7"/>
  <c r="G2643" i="7"/>
  <c r="G2644" i="7"/>
  <c r="G2645" i="7"/>
  <c r="G2646" i="7"/>
  <c r="G2647" i="7"/>
  <c r="G2648" i="7"/>
  <c r="G2649" i="7"/>
  <c r="G2650" i="7"/>
  <c r="G2651" i="7"/>
  <c r="G2652" i="7"/>
  <c r="G2653" i="7"/>
  <c r="G2654" i="7"/>
  <c r="G2655" i="7"/>
  <c r="G2656" i="7"/>
  <c r="G2657" i="7"/>
  <c r="G2658" i="7"/>
  <c r="G2659" i="7"/>
  <c r="G2660" i="7"/>
  <c r="G2661" i="7"/>
  <c r="G2662" i="7"/>
  <c r="G2663" i="7"/>
  <c r="G2664" i="7"/>
  <c r="G2665" i="7"/>
  <c r="G2666" i="7"/>
  <c r="G2667" i="7"/>
  <c r="G2668" i="7"/>
  <c r="G2669" i="7"/>
  <c r="G2670" i="7"/>
  <c r="G2671" i="7"/>
  <c r="G2672" i="7"/>
  <c r="G2673" i="7"/>
  <c r="G2674" i="7"/>
  <c r="G2675" i="7"/>
  <c r="G2676" i="7"/>
  <c r="G2677" i="7"/>
  <c r="G2678" i="7"/>
  <c r="G2679" i="7"/>
  <c r="G2680" i="7"/>
  <c r="G2681" i="7"/>
  <c r="G2682" i="7"/>
  <c r="G2683" i="7"/>
  <c r="G2684" i="7"/>
  <c r="G2685" i="7"/>
  <c r="G2686" i="7"/>
  <c r="G2687" i="7"/>
  <c r="G2688" i="7"/>
  <c r="G2689" i="7"/>
  <c r="G2690" i="7"/>
  <c r="G2691" i="7"/>
  <c r="G2692" i="7"/>
  <c r="G2693" i="7"/>
  <c r="G2694" i="7"/>
  <c r="G2695" i="7"/>
  <c r="G2696" i="7"/>
  <c r="G2697" i="7"/>
  <c r="G2698" i="7"/>
  <c r="G2699" i="7"/>
  <c r="G2700" i="7"/>
  <c r="G2701" i="7"/>
  <c r="G2702" i="7"/>
  <c r="G2703" i="7"/>
  <c r="G2704" i="7"/>
  <c r="G2705" i="7"/>
  <c r="G2706" i="7"/>
  <c r="G2707" i="7"/>
  <c r="G2708" i="7"/>
  <c r="G2709" i="7"/>
  <c r="G2710" i="7"/>
  <c r="G2711" i="7"/>
  <c r="G2712" i="7"/>
  <c r="G2713" i="7"/>
  <c r="G2714" i="7"/>
  <c r="G2715" i="7"/>
  <c r="G2716" i="7"/>
  <c r="G2717" i="7"/>
  <c r="G2718" i="7"/>
  <c r="G2719" i="7"/>
  <c r="G2720" i="7"/>
  <c r="G2721" i="7"/>
  <c r="G2722" i="7"/>
  <c r="G2723" i="7"/>
  <c r="G2724" i="7"/>
  <c r="G2725" i="7"/>
  <c r="G2726" i="7"/>
  <c r="G2727" i="7"/>
  <c r="G2728" i="7"/>
  <c r="G2729" i="7"/>
  <c r="G2730" i="7"/>
  <c r="G2731" i="7"/>
  <c r="G2732" i="7"/>
  <c r="G2733" i="7"/>
  <c r="G2734" i="7"/>
  <c r="G2735" i="7"/>
  <c r="G2736" i="7"/>
  <c r="G2737" i="7"/>
  <c r="G2738" i="7"/>
  <c r="G2739" i="7"/>
  <c r="G2740" i="7"/>
  <c r="G2741" i="7"/>
  <c r="G2742" i="7"/>
  <c r="G2743" i="7"/>
  <c r="G2744" i="7"/>
  <c r="G2745" i="7"/>
  <c r="G2746" i="7"/>
  <c r="G2747" i="7"/>
  <c r="G2748" i="7"/>
  <c r="G2749" i="7"/>
  <c r="G2750" i="7"/>
  <c r="G2751" i="7"/>
  <c r="G2752" i="7"/>
  <c r="G2753" i="7"/>
  <c r="G2754" i="7"/>
  <c r="G2755" i="7"/>
  <c r="G2756" i="7"/>
  <c r="G2757" i="7"/>
  <c r="G2758" i="7"/>
  <c r="G2759" i="7"/>
  <c r="G2760" i="7"/>
  <c r="G2761" i="7"/>
  <c r="G2762" i="7"/>
  <c r="G2763" i="7"/>
  <c r="G2764" i="7"/>
  <c r="G2765" i="7"/>
  <c r="G2766" i="7"/>
  <c r="G2767" i="7"/>
  <c r="G2768" i="7"/>
  <c r="G2769" i="7"/>
  <c r="G2770" i="7"/>
  <c r="G2771" i="7"/>
  <c r="G2772" i="7"/>
  <c r="G2773" i="7"/>
  <c r="G2774" i="7"/>
  <c r="G2775" i="7"/>
  <c r="G2776" i="7"/>
  <c r="G2777" i="7"/>
  <c r="G2778" i="7"/>
  <c r="G2779" i="7"/>
  <c r="G2780" i="7"/>
  <c r="G2781" i="7"/>
  <c r="G2782" i="7"/>
  <c r="G2783" i="7"/>
  <c r="G2784" i="7"/>
  <c r="G2785" i="7"/>
  <c r="G2786" i="7"/>
  <c r="G2787" i="7"/>
  <c r="G2788" i="7"/>
  <c r="G2789" i="7"/>
  <c r="G2790" i="7"/>
  <c r="G2791" i="7"/>
  <c r="G2792" i="7"/>
  <c r="G2793" i="7"/>
  <c r="G2794" i="7"/>
  <c r="G2795" i="7"/>
  <c r="G2796" i="7"/>
  <c r="G2797" i="7"/>
  <c r="G2798" i="7"/>
  <c r="G2799" i="7"/>
  <c r="G2800" i="7"/>
  <c r="G2801" i="7"/>
  <c r="G2802" i="7"/>
  <c r="G2803" i="7"/>
  <c r="G2804" i="7"/>
  <c r="G2805" i="7"/>
  <c r="G2806" i="7"/>
  <c r="G2807" i="7"/>
  <c r="G2808" i="7"/>
  <c r="G2809" i="7"/>
  <c r="G2810" i="7"/>
  <c r="G2811" i="7"/>
  <c r="G2812" i="7"/>
  <c r="G2813" i="7"/>
  <c r="G2814" i="7"/>
  <c r="G2815" i="7"/>
  <c r="G2816" i="7"/>
  <c r="G2817" i="7"/>
  <c r="G2818" i="7"/>
  <c r="G2819" i="7"/>
  <c r="G2820" i="7"/>
  <c r="G2821" i="7"/>
  <c r="G2822" i="7"/>
  <c r="G2823" i="7"/>
  <c r="G2824" i="7"/>
  <c r="G2825" i="7"/>
  <c r="G2826" i="7"/>
  <c r="G2827" i="7"/>
  <c r="G2828" i="7"/>
  <c r="G2829" i="7"/>
  <c r="G2830" i="7"/>
  <c r="G2831" i="7"/>
  <c r="G2832" i="7"/>
  <c r="G2833" i="7"/>
  <c r="G2834" i="7"/>
  <c r="G2835" i="7"/>
  <c r="G2836" i="7"/>
  <c r="G2837" i="7"/>
  <c r="G2838" i="7"/>
  <c r="G2839" i="7"/>
  <c r="G2840" i="7"/>
  <c r="G2841" i="7"/>
  <c r="G2842" i="7"/>
  <c r="G2843" i="7"/>
  <c r="G2844" i="7"/>
  <c r="G2845" i="7"/>
  <c r="G2846" i="7"/>
  <c r="G2847" i="7"/>
  <c r="G2848" i="7"/>
  <c r="G2849" i="7"/>
  <c r="G2850" i="7"/>
  <c r="G2851" i="7"/>
  <c r="G2852" i="7"/>
  <c r="G2853" i="7"/>
  <c r="G2854" i="7"/>
  <c r="G2855" i="7"/>
  <c r="G2856" i="7"/>
  <c r="G2857" i="7"/>
  <c r="G2858" i="7"/>
  <c r="G2859" i="7"/>
  <c r="G2860" i="7"/>
  <c r="G2861" i="7"/>
  <c r="G2862" i="7"/>
  <c r="G2863" i="7"/>
  <c r="G2864" i="7"/>
  <c r="G2865" i="7"/>
  <c r="G2866" i="7"/>
  <c r="G2867" i="7"/>
  <c r="G2868" i="7"/>
  <c r="G2869" i="7"/>
  <c r="G2870" i="7"/>
  <c r="G2871" i="7"/>
  <c r="G2872" i="7"/>
  <c r="G2873" i="7"/>
  <c r="G2874" i="7"/>
  <c r="G2875" i="7"/>
  <c r="G2876" i="7"/>
  <c r="G2877" i="7"/>
  <c r="G2878" i="7"/>
  <c r="G2879" i="7"/>
  <c r="G2880" i="7"/>
  <c r="G2881" i="7"/>
  <c r="G2882" i="7"/>
  <c r="G2883" i="7"/>
  <c r="G2884" i="7"/>
  <c r="G2885" i="7"/>
  <c r="G2886" i="7"/>
  <c r="G2887" i="7"/>
  <c r="G2888" i="7"/>
  <c r="G2889" i="7"/>
  <c r="G2890" i="7"/>
  <c r="G2891" i="7"/>
  <c r="G2892" i="7"/>
  <c r="G2893" i="7"/>
  <c r="G2894" i="7"/>
  <c r="G2895" i="7"/>
  <c r="G2896" i="7"/>
  <c r="G2897" i="7"/>
  <c r="G2898" i="7"/>
  <c r="G2899" i="7"/>
  <c r="G2900" i="7"/>
  <c r="G2901" i="7"/>
  <c r="G2902" i="7"/>
  <c r="G2903" i="7"/>
  <c r="G2904" i="7"/>
  <c r="G2905" i="7"/>
  <c r="G2906" i="7"/>
  <c r="G2907" i="7"/>
  <c r="G2908" i="7"/>
  <c r="G2909" i="7"/>
  <c r="G2910" i="7"/>
  <c r="G2911" i="7"/>
  <c r="G2912" i="7"/>
  <c r="G2913" i="7"/>
  <c r="G2914" i="7"/>
  <c r="G2915" i="7"/>
  <c r="G2916" i="7"/>
  <c r="G2917" i="7"/>
  <c r="G2918" i="7"/>
  <c r="G2919" i="7"/>
  <c r="G2920" i="7"/>
  <c r="G2921" i="7"/>
  <c r="G2922" i="7"/>
  <c r="G2923" i="7"/>
  <c r="G2924" i="7"/>
  <c r="G2925" i="7"/>
  <c r="G2926" i="7"/>
  <c r="G2927" i="7"/>
  <c r="G2928" i="7"/>
  <c r="G2929" i="7"/>
  <c r="G2930" i="7"/>
  <c r="G2931" i="7"/>
  <c r="G2932" i="7"/>
  <c r="G2933" i="7"/>
  <c r="G2934" i="7"/>
  <c r="G2935" i="7"/>
  <c r="G2936" i="7"/>
  <c r="G2937" i="7"/>
  <c r="G2938" i="7"/>
  <c r="G2939" i="7"/>
  <c r="G2940" i="7"/>
  <c r="G2941" i="7"/>
  <c r="G2942" i="7"/>
  <c r="G2943" i="7"/>
  <c r="G2944" i="7"/>
  <c r="G2945" i="7"/>
  <c r="G2946" i="7"/>
  <c r="G2947" i="7"/>
  <c r="G2948" i="7"/>
  <c r="G2949" i="7"/>
  <c r="G2950" i="7"/>
  <c r="G2951" i="7"/>
  <c r="G2952" i="7"/>
  <c r="G2953" i="7"/>
  <c r="G2954" i="7"/>
  <c r="G2955" i="7"/>
  <c r="G2956" i="7"/>
  <c r="G2957" i="7"/>
  <c r="G2958" i="7"/>
  <c r="G2959" i="7"/>
  <c r="G2960" i="7"/>
  <c r="G2961" i="7"/>
  <c r="G2962" i="7"/>
  <c r="G2963" i="7"/>
  <c r="G2964" i="7"/>
  <c r="G2965" i="7"/>
  <c r="G2966" i="7"/>
  <c r="G2967" i="7"/>
  <c r="G2968" i="7"/>
  <c r="G2969" i="7"/>
  <c r="G2970" i="7"/>
  <c r="G2971" i="7"/>
  <c r="G2972" i="7"/>
  <c r="G2973" i="7"/>
  <c r="G2974" i="7"/>
  <c r="G2975" i="7"/>
  <c r="G2976" i="7"/>
  <c r="G2977" i="7"/>
  <c r="G2978" i="7"/>
  <c r="G2979" i="7"/>
  <c r="G2980" i="7"/>
  <c r="G2981" i="7"/>
  <c r="G2982" i="7"/>
  <c r="G2983" i="7"/>
  <c r="G2984" i="7"/>
  <c r="G2985" i="7"/>
  <c r="G2986" i="7"/>
  <c r="G2987" i="7"/>
  <c r="G2988" i="7"/>
  <c r="G2989" i="7"/>
  <c r="G2990" i="7"/>
  <c r="G2991" i="7"/>
  <c r="G2992" i="7"/>
  <c r="G2993" i="7"/>
  <c r="G2994" i="7"/>
  <c r="G2995" i="7"/>
  <c r="G2996" i="7"/>
  <c r="G2997" i="7"/>
  <c r="G2998" i="7"/>
  <c r="G2999" i="7"/>
  <c r="G3000" i="7"/>
  <c r="G3001" i="7"/>
  <c r="G3002" i="7"/>
  <c r="G3003" i="7"/>
  <c r="G3004" i="7"/>
  <c r="G3005" i="7"/>
  <c r="G3006" i="7"/>
  <c r="G3007" i="7"/>
  <c r="G3008" i="7"/>
  <c r="G3009" i="7"/>
  <c r="G3010" i="7"/>
  <c r="G3011" i="7"/>
  <c r="G3012" i="7"/>
  <c r="G3013" i="7"/>
  <c r="G3014" i="7"/>
  <c r="G3015" i="7"/>
  <c r="G3016" i="7"/>
  <c r="G3017" i="7"/>
  <c r="G3018" i="7"/>
  <c r="G3019" i="7"/>
  <c r="G3020" i="7"/>
  <c r="G3021" i="7"/>
  <c r="G3022" i="7"/>
  <c r="G3023" i="7"/>
  <c r="G3024" i="7"/>
  <c r="G3025" i="7"/>
  <c r="G3026" i="7"/>
  <c r="G3027" i="7"/>
  <c r="G3028" i="7"/>
  <c r="G3029" i="7"/>
  <c r="G3030" i="7"/>
  <c r="G3031" i="7"/>
  <c r="G3032" i="7"/>
  <c r="G3033" i="7"/>
  <c r="G3034" i="7"/>
  <c r="G3035" i="7"/>
  <c r="G3036" i="7"/>
  <c r="G3037" i="7"/>
  <c r="G3038" i="7"/>
  <c r="G3039" i="7"/>
  <c r="G3040" i="7"/>
  <c r="G3041" i="7"/>
  <c r="G3042" i="7"/>
  <c r="G3043" i="7"/>
  <c r="G3044" i="7"/>
  <c r="G3045" i="7"/>
  <c r="G3046" i="7"/>
  <c r="G3047" i="7"/>
  <c r="G3048" i="7"/>
  <c r="G3049" i="7"/>
  <c r="G3050" i="7"/>
  <c r="G3051" i="7"/>
  <c r="G3052" i="7"/>
  <c r="G3053" i="7"/>
  <c r="G3054" i="7"/>
  <c r="G3055" i="7"/>
  <c r="G3056" i="7"/>
  <c r="G3057" i="7"/>
  <c r="G3058" i="7"/>
  <c r="G3059" i="7"/>
  <c r="G3060" i="7"/>
  <c r="G3061" i="7"/>
  <c r="G3062" i="7"/>
  <c r="G3063" i="7"/>
  <c r="G3064" i="7"/>
  <c r="G3065" i="7"/>
  <c r="G3066" i="7"/>
  <c r="G3067" i="7"/>
  <c r="G3068" i="7"/>
  <c r="G3069" i="7"/>
  <c r="G3070" i="7"/>
  <c r="G3071" i="7"/>
  <c r="G3072" i="7"/>
  <c r="G3073" i="7"/>
  <c r="G3074" i="7"/>
  <c r="G3075" i="7"/>
  <c r="G3076" i="7"/>
  <c r="G3077" i="7"/>
  <c r="G3078" i="7"/>
  <c r="G3079" i="7"/>
  <c r="G3080" i="7"/>
  <c r="G3081" i="7"/>
  <c r="G3082" i="7"/>
  <c r="G3083" i="7"/>
  <c r="G3084" i="7"/>
  <c r="G3085" i="7"/>
  <c r="G3086" i="7"/>
  <c r="G3087" i="7"/>
  <c r="G3088" i="7"/>
  <c r="G3089" i="7"/>
  <c r="G3090" i="7"/>
  <c r="G3091" i="7"/>
  <c r="G3092" i="7"/>
  <c r="G3093" i="7"/>
  <c r="G3094" i="7"/>
  <c r="G3095" i="7"/>
  <c r="G3096" i="7"/>
  <c r="G3097" i="7"/>
  <c r="G3098" i="7"/>
  <c r="G3099" i="7"/>
  <c r="G3100" i="7"/>
  <c r="G3101" i="7"/>
  <c r="G3102" i="7"/>
  <c r="G3103" i="7"/>
  <c r="G3104" i="7"/>
  <c r="G3105" i="7"/>
  <c r="G3106" i="7"/>
  <c r="G3107" i="7"/>
  <c r="G3108" i="7"/>
  <c r="G3109" i="7"/>
  <c r="G3110" i="7"/>
  <c r="G3111" i="7"/>
  <c r="G3112" i="7"/>
  <c r="G3113" i="7"/>
  <c r="G3114" i="7"/>
  <c r="G3115" i="7"/>
  <c r="G3116" i="7"/>
  <c r="G3117" i="7"/>
  <c r="G3118" i="7"/>
  <c r="G3119" i="7"/>
  <c r="G3120" i="7"/>
  <c r="G3121" i="7"/>
  <c r="G3122" i="7"/>
  <c r="G3123" i="7"/>
  <c r="G3124" i="7"/>
  <c r="G3125" i="7"/>
  <c r="G3126" i="7"/>
  <c r="G3127" i="7"/>
  <c r="G3128" i="7"/>
  <c r="G3129" i="7"/>
  <c r="G3130" i="7"/>
  <c r="G3131" i="7"/>
  <c r="G3132" i="7"/>
  <c r="G3133" i="7"/>
  <c r="G3134" i="7"/>
  <c r="G3135" i="7"/>
  <c r="G3136" i="7"/>
  <c r="G3137" i="7"/>
  <c r="G3138" i="7"/>
  <c r="G3139" i="7"/>
  <c r="G3140" i="7"/>
  <c r="G3141" i="7"/>
  <c r="G3142" i="7"/>
  <c r="G3143" i="7"/>
  <c r="G3144" i="7"/>
  <c r="G3145" i="7"/>
  <c r="G3146" i="7"/>
  <c r="G3147" i="7"/>
  <c r="G3148" i="7"/>
  <c r="G3149" i="7"/>
  <c r="G3150" i="7"/>
  <c r="G3151" i="7"/>
  <c r="G3152" i="7"/>
  <c r="G3153" i="7"/>
  <c r="G3154" i="7"/>
  <c r="G3155" i="7"/>
  <c r="G3156" i="7"/>
  <c r="G3157" i="7"/>
  <c r="G3158" i="7"/>
  <c r="G3159" i="7"/>
  <c r="G3160" i="7"/>
  <c r="G3161" i="7"/>
  <c r="G3162" i="7"/>
  <c r="G3163" i="7"/>
  <c r="G3164" i="7"/>
  <c r="G3165" i="7"/>
  <c r="G3166" i="7"/>
  <c r="G3167" i="7"/>
  <c r="G3168" i="7"/>
  <c r="G3169" i="7"/>
  <c r="G3170" i="7"/>
  <c r="G3171" i="7"/>
  <c r="G3172" i="7"/>
  <c r="G3173" i="7"/>
  <c r="G3174" i="7"/>
  <c r="G3175" i="7"/>
  <c r="G3176" i="7"/>
  <c r="G3177" i="7"/>
  <c r="G3178" i="7"/>
  <c r="G3179" i="7"/>
  <c r="G3180" i="7"/>
  <c r="G3181" i="7"/>
  <c r="G3182" i="7"/>
  <c r="G3183" i="7"/>
  <c r="G3184" i="7"/>
  <c r="G3185" i="7"/>
  <c r="G3186" i="7"/>
  <c r="G3187" i="7"/>
  <c r="G3188" i="7"/>
  <c r="G3189" i="7"/>
  <c r="G3190" i="7"/>
  <c r="G3191" i="7"/>
  <c r="G3192" i="7"/>
  <c r="G3193" i="7"/>
  <c r="G3194" i="7"/>
  <c r="G3195" i="7"/>
  <c r="G3196" i="7"/>
  <c r="G3197" i="7"/>
  <c r="G3198" i="7"/>
  <c r="G3199" i="7"/>
  <c r="G3200" i="7"/>
  <c r="G3201" i="7"/>
  <c r="G3202" i="7"/>
  <c r="G3203" i="7"/>
  <c r="G3204" i="7"/>
  <c r="G3205" i="7"/>
  <c r="G3206" i="7"/>
  <c r="G3207" i="7"/>
  <c r="G3208" i="7"/>
  <c r="G3209" i="7"/>
  <c r="G3210" i="7"/>
  <c r="G3211" i="7"/>
  <c r="G3212" i="7"/>
  <c r="G3213" i="7"/>
  <c r="G3214" i="7"/>
  <c r="G3215" i="7"/>
  <c r="G3216" i="7"/>
  <c r="G3217" i="7"/>
  <c r="G3218" i="7"/>
  <c r="G3219" i="7"/>
  <c r="G3220" i="7"/>
  <c r="G3221" i="7"/>
  <c r="G3222" i="7"/>
  <c r="G3223" i="7"/>
  <c r="G3224" i="7"/>
  <c r="G3225" i="7"/>
  <c r="G3226" i="7"/>
  <c r="G3227" i="7"/>
  <c r="G3228" i="7"/>
  <c r="G3229" i="7"/>
  <c r="G3230" i="7"/>
  <c r="G3231" i="7"/>
  <c r="G3232" i="7"/>
  <c r="G3233" i="7"/>
  <c r="G3234" i="7"/>
  <c r="G3235" i="7"/>
  <c r="G3236" i="7"/>
  <c r="G3237" i="7"/>
  <c r="G3238" i="7"/>
  <c r="G3239" i="7"/>
  <c r="G3240" i="7"/>
  <c r="G3241" i="7"/>
  <c r="G3242" i="7"/>
  <c r="G3243" i="7"/>
  <c r="G3244" i="7"/>
  <c r="G3245" i="7"/>
  <c r="G3246" i="7"/>
  <c r="G3247" i="7"/>
  <c r="G3248" i="7"/>
  <c r="G3249" i="7"/>
  <c r="G3250" i="7"/>
  <c r="G3251" i="7"/>
  <c r="G3252" i="7"/>
  <c r="G3253" i="7"/>
  <c r="G3254" i="7"/>
  <c r="G3255" i="7"/>
  <c r="G3256" i="7"/>
  <c r="G3257" i="7"/>
  <c r="G3258" i="7"/>
  <c r="G3259" i="7"/>
  <c r="G3260" i="7"/>
  <c r="G3261" i="7"/>
  <c r="G3262" i="7"/>
  <c r="G3263" i="7"/>
  <c r="G3264" i="7"/>
  <c r="G3265" i="7"/>
  <c r="G3266" i="7"/>
  <c r="G3267" i="7"/>
  <c r="G3268" i="7"/>
  <c r="G3269" i="7"/>
  <c r="G3270" i="7"/>
  <c r="G3271" i="7"/>
  <c r="G3272" i="7"/>
  <c r="G3273" i="7"/>
  <c r="G3274" i="7"/>
  <c r="G3275" i="7"/>
  <c r="G3276" i="7"/>
  <c r="G3277" i="7"/>
  <c r="G3278" i="7"/>
  <c r="G3279" i="7"/>
  <c r="G3280" i="7"/>
  <c r="G3281" i="7"/>
  <c r="G3282" i="7"/>
  <c r="G3283" i="7"/>
  <c r="G3284" i="7"/>
  <c r="G3285" i="7"/>
  <c r="G3286" i="7"/>
  <c r="G3287" i="7"/>
  <c r="G3288" i="7"/>
  <c r="G3289" i="7"/>
  <c r="G3290" i="7"/>
  <c r="G3291" i="7"/>
  <c r="G3292" i="7"/>
  <c r="G3293" i="7"/>
  <c r="G3294" i="7"/>
  <c r="G3295" i="7"/>
  <c r="G3296" i="7"/>
  <c r="G3297" i="7"/>
  <c r="G3298" i="7"/>
  <c r="G3299" i="7"/>
  <c r="G3300" i="7"/>
  <c r="G3301" i="7"/>
  <c r="G3302" i="7"/>
  <c r="G3303" i="7"/>
  <c r="G3304" i="7"/>
  <c r="G3305" i="7"/>
  <c r="G3306" i="7"/>
  <c r="G3307" i="7"/>
  <c r="G3308" i="7"/>
  <c r="G3309" i="7"/>
  <c r="G3310" i="7"/>
  <c r="G3311" i="7"/>
  <c r="G3312" i="7"/>
  <c r="G3313" i="7"/>
  <c r="G3314" i="7"/>
  <c r="G3315" i="7"/>
  <c r="G3316" i="7"/>
  <c r="G3317" i="7"/>
  <c r="G3318" i="7"/>
  <c r="G3319" i="7"/>
  <c r="G3320" i="7"/>
  <c r="G3321" i="7"/>
  <c r="G3322" i="7"/>
  <c r="G3323" i="7"/>
  <c r="G3324" i="7"/>
  <c r="G3325" i="7"/>
  <c r="G3326" i="7"/>
  <c r="G3327" i="7"/>
  <c r="G3328" i="7"/>
  <c r="G3329" i="7"/>
  <c r="G3330" i="7"/>
  <c r="G3331" i="7"/>
  <c r="G3332" i="7"/>
  <c r="G3333" i="7"/>
  <c r="G3334" i="7"/>
  <c r="G3335" i="7"/>
  <c r="G3336" i="7"/>
  <c r="G3337" i="7"/>
  <c r="G3338" i="7"/>
  <c r="G3339" i="7"/>
  <c r="G3340" i="7"/>
  <c r="G3341" i="7"/>
  <c r="G3342" i="7"/>
  <c r="G3343" i="7"/>
  <c r="G3344" i="7"/>
  <c r="G3345" i="7"/>
  <c r="G3346" i="7"/>
  <c r="G3347" i="7"/>
  <c r="G3348" i="7"/>
  <c r="G3349" i="7"/>
  <c r="G3350" i="7"/>
  <c r="G3351" i="7"/>
  <c r="G3352" i="7"/>
  <c r="G3353" i="7"/>
  <c r="G3354" i="7"/>
  <c r="G3355" i="7"/>
  <c r="G3356" i="7"/>
  <c r="G3357" i="7"/>
  <c r="G3358" i="7"/>
  <c r="G3359" i="7"/>
  <c r="G3360" i="7"/>
  <c r="G3361" i="7"/>
  <c r="G3362" i="7"/>
  <c r="G3363" i="7"/>
  <c r="G3364" i="7"/>
  <c r="G3365" i="7"/>
  <c r="G3366" i="7"/>
  <c r="G3367" i="7"/>
  <c r="G3368" i="7"/>
  <c r="G3369" i="7"/>
  <c r="G3370" i="7"/>
  <c r="G3371" i="7"/>
  <c r="G3372" i="7"/>
  <c r="G3373" i="7"/>
  <c r="G3374" i="7"/>
  <c r="G3375" i="7"/>
  <c r="G3376" i="7"/>
  <c r="G3377" i="7"/>
  <c r="G3378" i="7"/>
  <c r="G3379" i="7"/>
  <c r="G3380" i="7"/>
  <c r="G3381" i="7"/>
  <c r="G3382" i="7"/>
  <c r="G3383" i="7"/>
  <c r="G3384" i="7"/>
  <c r="G3385" i="7"/>
  <c r="G3386" i="7"/>
  <c r="G3387" i="7"/>
  <c r="G3388" i="7"/>
  <c r="G3389" i="7"/>
  <c r="G3390" i="7"/>
  <c r="G3391" i="7"/>
  <c r="G3392" i="7"/>
  <c r="G3393" i="7"/>
  <c r="G3394" i="7"/>
  <c r="G3395" i="7"/>
  <c r="G3396" i="7"/>
  <c r="G3397" i="7"/>
  <c r="G3398" i="7"/>
  <c r="G3399" i="7"/>
  <c r="G3400" i="7"/>
  <c r="G3401" i="7"/>
  <c r="G3402" i="7"/>
  <c r="G3403" i="7"/>
  <c r="G3404" i="7"/>
  <c r="G3405" i="7"/>
  <c r="G3406" i="7"/>
  <c r="G3407" i="7"/>
  <c r="G3408" i="7"/>
  <c r="G3409" i="7"/>
  <c r="G3410" i="7"/>
  <c r="G3411" i="7"/>
  <c r="G3412" i="7"/>
  <c r="G3413" i="7"/>
  <c r="G3414" i="7"/>
  <c r="G3415" i="7"/>
  <c r="G3416" i="7"/>
  <c r="G3417" i="7"/>
  <c r="G3418" i="7"/>
  <c r="G3419" i="7"/>
  <c r="G3420" i="7"/>
  <c r="G3421" i="7"/>
  <c r="G3422" i="7"/>
  <c r="G3423" i="7"/>
  <c r="G3424" i="7"/>
  <c r="G3425" i="7"/>
  <c r="G3426" i="7"/>
  <c r="G3427" i="7"/>
  <c r="G3428" i="7"/>
  <c r="G3429" i="7"/>
  <c r="G3430" i="7"/>
  <c r="G3431" i="7"/>
  <c r="G3432" i="7"/>
  <c r="G3433" i="7"/>
  <c r="G3434" i="7"/>
  <c r="G3435" i="7"/>
  <c r="G3436" i="7"/>
  <c r="G3437" i="7"/>
  <c r="G3438" i="7"/>
  <c r="G3439" i="7"/>
  <c r="G3440" i="7"/>
  <c r="G3441" i="7"/>
  <c r="G3442" i="7"/>
  <c r="G3443" i="7"/>
  <c r="G3444" i="7"/>
  <c r="G3445" i="7"/>
  <c r="G3446" i="7"/>
  <c r="G3447" i="7"/>
  <c r="G3448" i="7"/>
  <c r="G3449" i="7"/>
  <c r="G3450" i="7"/>
  <c r="G3451" i="7"/>
  <c r="G3452" i="7"/>
  <c r="G3453" i="7"/>
  <c r="G3454" i="7"/>
  <c r="G3455" i="7"/>
  <c r="G3456" i="7"/>
  <c r="G3457" i="7"/>
  <c r="G3458" i="7"/>
  <c r="G3459" i="7"/>
  <c r="G3460" i="7"/>
  <c r="G3461" i="7"/>
  <c r="G3462" i="7"/>
  <c r="G3463" i="7"/>
  <c r="G3464" i="7"/>
  <c r="G3465" i="7"/>
  <c r="G3466" i="7"/>
  <c r="G3467" i="7"/>
  <c r="G3468" i="7"/>
  <c r="G3469" i="7"/>
  <c r="G3470" i="7"/>
  <c r="G3471" i="7"/>
  <c r="G3472" i="7"/>
  <c r="G3473" i="7"/>
  <c r="G3474" i="7"/>
  <c r="G3475" i="7"/>
  <c r="G3476" i="7"/>
  <c r="G3477" i="7"/>
  <c r="G3478" i="7"/>
  <c r="G3479" i="7"/>
  <c r="G3480" i="7"/>
  <c r="G3481" i="7"/>
  <c r="G3482" i="7"/>
  <c r="G3483" i="7"/>
  <c r="G3484" i="7"/>
  <c r="G3485" i="7"/>
  <c r="G3486" i="7"/>
  <c r="G3487" i="7"/>
  <c r="G3488" i="7"/>
  <c r="G3489" i="7"/>
  <c r="G3490" i="7"/>
  <c r="G3491" i="7"/>
  <c r="G3492" i="7"/>
  <c r="G3493" i="7"/>
  <c r="G3494" i="7"/>
  <c r="G3495" i="7"/>
  <c r="G3496" i="7"/>
  <c r="G3497" i="7"/>
  <c r="G3498" i="7"/>
  <c r="G3499" i="7"/>
  <c r="G3500" i="7"/>
  <c r="G3501" i="7"/>
  <c r="G3502" i="7"/>
  <c r="G3503" i="7"/>
  <c r="G3504" i="7"/>
  <c r="G3505" i="7"/>
  <c r="G3506" i="7"/>
  <c r="G3507" i="7"/>
  <c r="G3508" i="7"/>
  <c r="G3509" i="7"/>
  <c r="G3510" i="7"/>
  <c r="G3511" i="7"/>
  <c r="G3512" i="7"/>
  <c r="G3513" i="7"/>
  <c r="G3514" i="7"/>
  <c r="G3515" i="7"/>
  <c r="G3516" i="7"/>
  <c r="G3517" i="7"/>
  <c r="G3518" i="7"/>
  <c r="G3519" i="7"/>
  <c r="G3520" i="7"/>
  <c r="G3521" i="7"/>
  <c r="G3522" i="7"/>
  <c r="G3523" i="7"/>
  <c r="G3524" i="7"/>
  <c r="G3525" i="7"/>
  <c r="G3526" i="7"/>
  <c r="G3527" i="7"/>
  <c r="G3528" i="7"/>
  <c r="G3529" i="7"/>
  <c r="G3530" i="7"/>
  <c r="G3531" i="7"/>
  <c r="G3532" i="7"/>
  <c r="G3533" i="7"/>
  <c r="G3534" i="7"/>
  <c r="G3535" i="7"/>
  <c r="G3536" i="7"/>
  <c r="G3537" i="7"/>
  <c r="G3538" i="7"/>
  <c r="G3539" i="7"/>
  <c r="G3540" i="7"/>
  <c r="G3541" i="7"/>
  <c r="G3542" i="7"/>
  <c r="G3543" i="7"/>
  <c r="G3544" i="7"/>
  <c r="G3545" i="7"/>
  <c r="G3546" i="7"/>
  <c r="G3547" i="7"/>
  <c r="G3548" i="7"/>
  <c r="G3549" i="7"/>
  <c r="G3550" i="7"/>
  <c r="G3551" i="7"/>
  <c r="G3552" i="7"/>
  <c r="G3553" i="7"/>
  <c r="G3554" i="7"/>
  <c r="G3555" i="7"/>
  <c r="G3556" i="7"/>
  <c r="G3557" i="7"/>
  <c r="G3558" i="7"/>
  <c r="G3559" i="7"/>
  <c r="G3560" i="7"/>
  <c r="G3561" i="7"/>
  <c r="G3562" i="7"/>
  <c r="G3563" i="7"/>
  <c r="G3564" i="7"/>
  <c r="G3565" i="7"/>
  <c r="G3566" i="7"/>
  <c r="G3567" i="7"/>
  <c r="G3568" i="7"/>
  <c r="G3569" i="7"/>
  <c r="G3570" i="7"/>
  <c r="G3571" i="7"/>
  <c r="G3572" i="7"/>
  <c r="G3573" i="7"/>
  <c r="G3574" i="7"/>
  <c r="G3575" i="7"/>
  <c r="G3576" i="7"/>
  <c r="G3577" i="7"/>
  <c r="G3578" i="7"/>
  <c r="G3579" i="7"/>
  <c r="G3580" i="7"/>
  <c r="G3581" i="7"/>
  <c r="G3582" i="7"/>
  <c r="G3583" i="7"/>
  <c r="G3584" i="7"/>
  <c r="G3585" i="7"/>
  <c r="G3586" i="7"/>
  <c r="G3587" i="7"/>
  <c r="G3588" i="7"/>
  <c r="G3589" i="7"/>
  <c r="G3590" i="7"/>
  <c r="G3591" i="7"/>
  <c r="G3592" i="7"/>
  <c r="G3593" i="7"/>
  <c r="G3594" i="7"/>
  <c r="G3595" i="7"/>
  <c r="G3596" i="7"/>
  <c r="G3597" i="7"/>
  <c r="G3598" i="7"/>
  <c r="G3599" i="7"/>
  <c r="G3600" i="7"/>
  <c r="G3601" i="7"/>
  <c r="G3602" i="7"/>
  <c r="G3603" i="7"/>
  <c r="G3604" i="7"/>
  <c r="G3605" i="7"/>
  <c r="G3606" i="7"/>
  <c r="G3607" i="7"/>
  <c r="G3608" i="7"/>
  <c r="G3609" i="7"/>
  <c r="G3610" i="7"/>
  <c r="G3611" i="7"/>
  <c r="G3612" i="7"/>
  <c r="G3613" i="7"/>
  <c r="G3614" i="7"/>
  <c r="G3615" i="7"/>
  <c r="G3616" i="7"/>
  <c r="G3617" i="7"/>
  <c r="G3618" i="7"/>
  <c r="G3619" i="7"/>
  <c r="G3620" i="7"/>
  <c r="G3621" i="7"/>
  <c r="G3622" i="7"/>
  <c r="G3623" i="7"/>
  <c r="G3624" i="7"/>
  <c r="G3625" i="7"/>
  <c r="G3626" i="7"/>
  <c r="G3627" i="7"/>
  <c r="G3628" i="7"/>
  <c r="G3629" i="7"/>
  <c r="G3630" i="7"/>
  <c r="G3631" i="7"/>
  <c r="G3632" i="7"/>
  <c r="G3633" i="7"/>
  <c r="G3634" i="7"/>
  <c r="G3635" i="7"/>
  <c r="G3636" i="7"/>
  <c r="G3637" i="7"/>
  <c r="G3638" i="7"/>
  <c r="G3639" i="7"/>
  <c r="G3640" i="7"/>
  <c r="G3641" i="7"/>
  <c r="G3642" i="7"/>
  <c r="G3643" i="7"/>
  <c r="G3644" i="7"/>
  <c r="G3645" i="7"/>
  <c r="G3646" i="7"/>
  <c r="G3647" i="7"/>
  <c r="G3648" i="7"/>
  <c r="G3649" i="7"/>
  <c r="G3650" i="7"/>
  <c r="G3651" i="7"/>
  <c r="G3652" i="7"/>
  <c r="G3653" i="7"/>
  <c r="G3654" i="7"/>
  <c r="G3655" i="7"/>
  <c r="G3656" i="7"/>
  <c r="G3657" i="7"/>
  <c r="G3658" i="7"/>
  <c r="G3659" i="7"/>
  <c r="G3660" i="7"/>
  <c r="G3661" i="7"/>
  <c r="G3662" i="7"/>
  <c r="G3663" i="7"/>
  <c r="G3664" i="7"/>
  <c r="G3665" i="7"/>
  <c r="G3666" i="7"/>
  <c r="G3667" i="7"/>
  <c r="G3668" i="7"/>
  <c r="G3669" i="7"/>
  <c r="G3670" i="7"/>
  <c r="G3671" i="7"/>
  <c r="G3672" i="7"/>
  <c r="G3673" i="7"/>
  <c r="G3674" i="7"/>
  <c r="G3675" i="7"/>
  <c r="G3676" i="7"/>
  <c r="G3677" i="7"/>
  <c r="G3678" i="7"/>
  <c r="G3679" i="7"/>
  <c r="G3680" i="7"/>
  <c r="G3681" i="7"/>
  <c r="G3682" i="7"/>
  <c r="G3683" i="7"/>
  <c r="G3684" i="7"/>
  <c r="G3685" i="7"/>
  <c r="G3686" i="7"/>
  <c r="G3687" i="7"/>
  <c r="G3688" i="7"/>
  <c r="G3689" i="7"/>
  <c r="G3690" i="7"/>
  <c r="G3691" i="7"/>
  <c r="G3692" i="7"/>
  <c r="G3693" i="7"/>
  <c r="G3694" i="7"/>
  <c r="G3695" i="7"/>
  <c r="G3696" i="7"/>
  <c r="G3697" i="7"/>
  <c r="G3698" i="7"/>
  <c r="G3699" i="7"/>
  <c r="G3700" i="7"/>
  <c r="G3701" i="7"/>
  <c r="G3702" i="7"/>
  <c r="G3703" i="7"/>
  <c r="G3704" i="7"/>
  <c r="G3705" i="7"/>
  <c r="G3706" i="7"/>
  <c r="G3707" i="7"/>
  <c r="G3708" i="7"/>
  <c r="G3709" i="7"/>
  <c r="G3710" i="7"/>
  <c r="G3711" i="7"/>
  <c r="G3712" i="7"/>
  <c r="G3713" i="7"/>
  <c r="G3714" i="7"/>
  <c r="G3715" i="7"/>
  <c r="G3716" i="7"/>
  <c r="G3717" i="7"/>
  <c r="G3718" i="7"/>
  <c r="G3719" i="7"/>
  <c r="G3720" i="7"/>
  <c r="G3721" i="7"/>
  <c r="G3722" i="7"/>
  <c r="G3723" i="7"/>
  <c r="G3724" i="7"/>
  <c r="G3725" i="7"/>
  <c r="G3726" i="7"/>
  <c r="G3727" i="7"/>
  <c r="G3728" i="7"/>
  <c r="G3729" i="7"/>
  <c r="G3730" i="7"/>
  <c r="G3731" i="7"/>
  <c r="G3732" i="7"/>
  <c r="G3733" i="7"/>
  <c r="G3734" i="7"/>
  <c r="G3735" i="7"/>
  <c r="G3736" i="7"/>
  <c r="G3737" i="7"/>
  <c r="G3738" i="7"/>
  <c r="G3739" i="7"/>
  <c r="G3740" i="7"/>
  <c r="G3741" i="7"/>
  <c r="G3742" i="7"/>
  <c r="G3743" i="7"/>
  <c r="G3744" i="7"/>
  <c r="G3745" i="7"/>
  <c r="G3746" i="7"/>
  <c r="G3747" i="7"/>
  <c r="G3748" i="7"/>
  <c r="G3749" i="7"/>
  <c r="G3750" i="7"/>
  <c r="G3751" i="7"/>
  <c r="G3752" i="7"/>
  <c r="G3753" i="7"/>
  <c r="G3754" i="7"/>
  <c r="G3755" i="7"/>
  <c r="G3756" i="7"/>
  <c r="G3757" i="7"/>
  <c r="G3758" i="7"/>
  <c r="G3759" i="7"/>
  <c r="G3760" i="7"/>
  <c r="G3761" i="7"/>
  <c r="G3762" i="7"/>
  <c r="G3763" i="7"/>
  <c r="G3764" i="7"/>
  <c r="G3765" i="7"/>
  <c r="G3766" i="7"/>
  <c r="G3767" i="7"/>
  <c r="G3768" i="7"/>
  <c r="G3769" i="7"/>
  <c r="G3770" i="7"/>
  <c r="G3771" i="7"/>
  <c r="G3772" i="7"/>
  <c r="G3773" i="7"/>
  <c r="G3774" i="7"/>
  <c r="G3775" i="7"/>
  <c r="G3776" i="7"/>
  <c r="G3777" i="7"/>
  <c r="G3778" i="7"/>
  <c r="G3779" i="7"/>
  <c r="G3780" i="7"/>
  <c r="G3781" i="7"/>
  <c r="G3782" i="7"/>
  <c r="G3783" i="7"/>
  <c r="G3784" i="7"/>
  <c r="G3785" i="7"/>
  <c r="G3786" i="7"/>
  <c r="G3787" i="7"/>
  <c r="G3788" i="7"/>
  <c r="G3789" i="7"/>
  <c r="G3790" i="7"/>
  <c r="G3791" i="7"/>
  <c r="G3792" i="7"/>
  <c r="G3793" i="7"/>
  <c r="G3794" i="7"/>
  <c r="G3795" i="7"/>
  <c r="G3796" i="7"/>
  <c r="G3797" i="7"/>
  <c r="G3798" i="7"/>
  <c r="G3799" i="7"/>
  <c r="G3800" i="7"/>
  <c r="G3801" i="7"/>
  <c r="G3802" i="7"/>
  <c r="G3803" i="7"/>
  <c r="G3804" i="7"/>
  <c r="G3805" i="7"/>
  <c r="G3806" i="7"/>
  <c r="G3807" i="7"/>
  <c r="G3808" i="7"/>
  <c r="G3809" i="7"/>
  <c r="G3810" i="7"/>
  <c r="G3811" i="7"/>
  <c r="G3812" i="7"/>
  <c r="G3813" i="7"/>
  <c r="G3814" i="7"/>
  <c r="G3815" i="7"/>
  <c r="G3816" i="7"/>
  <c r="G3817" i="7"/>
  <c r="G3818" i="7"/>
  <c r="G3819" i="7"/>
  <c r="G3820" i="7"/>
  <c r="G3821" i="7"/>
  <c r="G3822" i="7"/>
  <c r="G3823" i="7"/>
  <c r="G3824" i="7"/>
  <c r="G3825" i="7"/>
  <c r="G3826" i="7"/>
  <c r="G3827" i="7"/>
  <c r="G3828" i="7"/>
  <c r="G3829" i="7"/>
  <c r="G3830" i="7"/>
  <c r="G3831" i="7"/>
  <c r="G3832" i="7"/>
  <c r="G3833" i="7"/>
  <c r="G3834" i="7"/>
  <c r="G3835" i="7"/>
  <c r="G3836" i="7"/>
  <c r="G3837" i="7"/>
  <c r="G3838" i="7"/>
  <c r="G3839" i="7"/>
  <c r="G3840" i="7"/>
  <c r="G3841" i="7"/>
  <c r="G3842" i="7"/>
  <c r="G3843" i="7"/>
  <c r="G3844" i="7"/>
  <c r="G3845" i="7"/>
  <c r="G3846" i="7"/>
  <c r="G3847" i="7"/>
  <c r="G3848" i="7"/>
  <c r="G3849" i="7"/>
  <c r="G3850" i="7"/>
  <c r="G3851" i="7"/>
  <c r="G3852" i="7"/>
  <c r="G3853" i="7"/>
  <c r="G3854" i="7"/>
  <c r="G3855" i="7"/>
  <c r="G3856" i="7"/>
  <c r="G3857" i="7"/>
  <c r="G3858" i="7"/>
  <c r="G3859" i="7"/>
  <c r="G3860" i="7"/>
  <c r="G3861" i="7"/>
  <c r="G3862" i="7"/>
  <c r="G3863" i="7"/>
  <c r="G3864" i="7"/>
  <c r="G3865" i="7"/>
  <c r="G3866" i="7"/>
  <c r="G3867" i="7"/>
  <c r="G3868" i="7"/>
  <c r="G3869" i="7"/>
  <c r="G3870" i="7"/>
  <c r="G3871" i="7"/>
  <c r="G3872" i="7"/>
  <c r="G3873" i="7"/>
  <c r="G3874" i="7"/>
  <c r="G3875" i="7"/>
  <c r="G3876" i="7"/>
  <c r="G3877" i="7"/>
  <c r="G3878" i="7"/>
  <c r="G3879" i="7"/>
  <c r="G3880" i="7"/>
  <c r="G3881" i="7"/>
  <c r="G3882" i="7"/>
  <c r="G3883" i="7"/>
  <c r="G3884" i="7"/>
  <c r="G3885" i="7"/>
  <c r="G3886" i="7"/>
  <c r="G3887" i="7"/>
  <c r="G3888" i="7"/>
  <c r="G3889" i="7"/>
  <c r="G3890" i="7"/>
  <c r="G3891" i="7"/>
  <c r="G3892" i="7"/>
  <c r="G3893" i="7"/>
  <c r="G3894" i="7"/>
  <c r="G3895" i="7"/>
  <c r="G3896" i="7"/>
  <c r="G3897" i="7"/>
  <c r="G3898" i="7"/>
  <c r="G3899" i="7"/>
  <c r="G3900" i="7"/>
  <c r="G3901" i="7"/>
  <c r="G3902" i="7"/>
  <c r="G3903" i="7"/>
  <c r="G3904" i="7"/>
  <c r="G3905" i="7"/>
  <c r="G3906" i="7"/>
  <c r="G3907" i="7"/>
  <c r="G3908" i="7"/>
  <c r="G3909" i="7"/>
  <c r="G3910" i="7"/>
  <c r="G3911" i="7"/>
  <c r="G3912" i="7"/>
  <c r="G3913" i="7"/>
  <c r="G3914" i="7"/>
  <c r="G3915" i="7"/>
  <c r="G3916" i="7"/>
  <c r="G3917" i="7"/>
  <c r="G3918" i="7"/>
  <c r="G3919" i="7"/>
  <c r="G3920" i="7"/>
  <c r="G3921" i="7"/>
  <c r="G3922" i="7"/>
  <c r="G3923" i="7"/>
  <c r="G3924" i="7"/>
  <c r="G3925" i="7"/>
  <c r="G3926" i="7"/>
  <c r="G3927" i="7"/>
  <c r="G3928" i="7"/>
  <c r="G3929" i="7"/>
  <c r="G3930" i="7"/>
  <c r="G3931" i="7"/>
  <c r="G3932" i="7"/>
  <c r="G3933" i="7"/>
  <c r="G3934" i="7"/>
  <c r="G3935" i="7"/>
  <c r="G3936" i="7"/>
  <c r="G3937" i="7"/>
  <c r="G3938" i="7"/>
  <c r="G3939" i="7"/>
  <c r="G3940" i="7"/>
  <c r="G3941" i="7"/>
  <c r="G3942" i="7"/>
  <c r="G3943" i="7"/>
  <c r="G3944" i="7"/>
  <c r="G3945" i="7"/>
  <c r="G3946" i="7"/>
  <c r="G3947" i="7"/>
  <c r="G3948" i="7"/>
  <c r="G3949" i="7"/>
  <c r="G3950" i="7"/>
  <c r="G3951" i="7"/>
  <c r="G3952" i="7"/>
  <c r="G3953" i="7"/>
  <c r="G3954" i="7"/>
  <c r="G3955" i="7"/>
  <c r="G3956" i="7"/>
  <c r="G3957" i="7"/>
  <c r="G3958" i="7"/>
  <c r="G3959" i="7"/>
  <c r="G3960" i="7"/>
  <c r="G3961" i="7"/>
  <c r="G3962" i="7"/>
  <c r="G3963" i="7"/>
  <c r="G3964" i="7"/>
  <c r="G3965" i="7"/>
  <c r="G3966" i="7"/>
  <c r="G3967" i="7"/>
  <c r="G3968" i="7"/>
  <c r="G3969" i="7"/>
  <c r="G3970" i="7"/>
  <c r="G3971" i="7"/>
  <c r="G3972" i="7"/>
  <c r="G3973" i="7"/>
  <c r="G3974" i="7"/>
  <c r="G3975" i="7"/>
  <c r="G3976" i="7"/>
  <c r="G3977" i="7"/>
  <c r="G3978" i="7"/>
  <c r="G3979" i="7"/>
  <c r="G3980" i="7"/>
  <c r="G3981" i="7"/>
  <c r="G3982" i="7"/>
  <c r="G3983" i="7"/>
  <c r="G3984" i="7"/>
  <c r="G3985" i="7"/>
  <c r="G3986" i="7"/>
  <c r="G3987" i="7"/>
  <c r="G3988" i="7"/>
  <c r="G3989" i="7"/>
  <c r="G3990" i="7"/>
  <c r="G3991" i="7"/>
  <c r="G3992" i="7"/>
  <c r="G3993" i="7"/>
  <c r="G3994" i="7"/>
  <c r="G3995" i="7"/>
  <c r="G3996" i="7"/>
  <c r="G3997" i="7"/>
  <c r="G3998" i="7"/>
  <c r="G3999" i="7"/>
  <c r="G4000" i="7"/>
  <c r="G4001" i="7"/>
  <c r="G4002" i="7"/>
  <c r="G4003" i="7"/>
  <c r="G4004" i="7"/>
  <c r="G4005" i="7"/>
  <c r="G4006" i="7"/>
  <c r="G4007" i="7"/>
  <c r="G4008" i="7"/>
  <c r="G4009" i="7"/>
  <c r="G4010" i="7"/>
  <c r="G4011" i="7"/>
  <c r="G4012" i="7"/>
  <c r="G4013" i="7"/>
  <c r="G4014" i="7"/>
  <c r="G4015" i="7"/>
  <c r="G4016" i="7"/>
  <c r="G4017" i="7"/>
  <c r="G4018" i="7"/>
  <c r="G4019" i="7"/>
  <c r="G4020" i="7"/>
  <c r="G4021" i="7"/>
  <c r="G4022" i="7"/>
  <c r="G4023" i="7"/>
  <c r="G4024" i="7"/>
  <c r="G4025" i="7"/>
  <c r="G4026" i="7"/>
  <c r="G4027" i="7"/>
  <c r="G4028" i="7"/>
  <c r="G4029" i="7"/>
  <c r="G4030" i="7"/>
  <c r="G4031" i="7"/>
  <c r="G4032" i="7"/>
  <c r="G4033" i="7"/>
  <c r="G4034" i="7"/>
  <c r="G4035" i="7"/>
  <c r="G4036" i="7"/>
  <c r="G4037" i="7"/>
  <c r="G4038" i="7"/>
  <c r="G4039" i="7"/>
  <c r="G4040" i="7"/>
  <c r="G4041" i="7"/>
  <c r="G4042" i="7"/>
  <c r="G4043" i="7"/>
  <c r="G4044" i="7"/>
  <c r="G4045" i="7"/>
  <c r="G4046" i="7"/>
  <c r="G4047" i="7"/>
  <c r="G4048" i="7"/>
  <c r="G4049" i="7"/>
  <c r="G4050" i="7"/>
  <c r="G4051" i="7"/>
  <c r="G4052" i="7"/>
  <c r="G4053" i="7"/>
  <c r="G4054" i="7"/>
  <c r="G4055" i="7"/>
  <c r="G4056" i="7"/>
  <c r="G4057" i="7"/>
  <c r="G4058" i="7"/>
  <c r="G4059" i="7"/>
  <c r="G4060" i="7"/>
  <c r="G4061" i="7"/>
  <c r="G4062" i="7"/>
  <c r="G4063" i="7"/>
  <c r="G4064" i="7"/>
  <c r="G4065" i="7"/>
  <c r="G4066" i="7"/>
  <c r="G4067" i="7"/>
  <c r="G4068" i="7"/>
  <c r="G4069" i="7"/>
  <c r="G4070" i="7"/>
  <c r="G4071" i="7"/>
  <c r="G4072" i="7"/>
  <c r="G4073" i="7"/>
  <c r="G4074" i="7"/>
  <c r="G4075" i="7"/>
  <c r="G4076" i="7"/>
  <c r="G4077" i="7"/>
  <c r="G4078" i="7"/>
  <c r="G4079" i="7"/>
  <c r="G4080" i="7"/>
  <c r="G4081" i="7"/>
  <c r="G4082" i="7"/>
  <c r="G4083" i="7"/>
  <c r="G4084" i="7"/>
  <c r="G4085" i="7"/>
  <c r="G4086" i="7"/>
  <c r="G4087" i="7"/>
  <c r="G4088" i="7"/>
  <c r="G4089" i="7"/>
  <c r="G4090" i="7"/>
  <c r="G4091" i="7"/>
  <c r="G4092" i="7"/>
  <c r="G4093" i="7"/>
  <c r="G4094" i="7"/>
  <c r="G4095" i="7"/>
  <c r="G4096" i="7"/>
  <c r="G4097" i="7"/>
  <c r="G4098" i="7"/>
  <c r="G4099" i="7"/>
  <c r="G4100" i="7"/>
  <c r="G4101" i="7"/>
  <c r="G4102" i="7"/>
  <c r="G4103" i="7"/>
  <c r="G4104" i="7"/>
  <c r="G4105" i="7"/>
  <c r="G4106" i="7"/>
  <c r="G4107" i="7"/>
  <c r="G4108" i="7"/>
  <c r="G4109" i="7"/>
  <c r="G4110" i="7"/>
  <c r="G4111" i="7"/>
  <c r="G4112" i="7"/>
  <c r="G4113" i="7"/>
  <c r="G4114" i="7"/>
  <c r="G4115" i="7"/>
  <c r="G4116" i="7"/>
  <c r="G4117" i="7"/>
  <c r="G4118" i="7"/>
  <c r="G4119" i="7"/>
  <c r="G4120" i="7"/>
  <c r="G4121" i="7"/>
  <c r="G4122" i="7"/>
  <c r="G4123" i="7"/>
  <c r="G4124" i="7"/>
  <c r="G4125" i="7"/>
  <c r="G4126" i="7"/>
  <c r="G4127" i="7"/>
  <c r="G4128" i="7"/>
  <c r="G4129" i="7"/>
  <c r="G4130" i="7"/>
  <c r="G4131" i="7"/>
  <c r="G4132" i="7"/>
  <c r="G4133" i="7"/>
  <c r="G4134" i="7"/>
  <c r="G4135" i="7"/>
  <c r="G4136" i="7"/>
  <c r="G4137" i="7"/>
  <c r="G4138" i="7"/>
  <c r="G4139" i="7"/>
  <c r="G4140" i="7"/>
  <c r="G4141" i="7"/>
  <c r="G4142" i="7"/>
  <c r="G4143" i="7"/>
  <c r="G4144" i="7"/>
  <c r="G4145" i="7"/>
  <c r="G4146" i="7"/>
  <c r="G4147" i="7"/>
  <c r="G4148" i="7"/>
  <c r="G4149" i="7"/>
  <c r="G4150" i="7"/>
  <c r="G4151" i="7"/>
  <c r="G4152" i="7"/>
  <c r="G4153" i="7"/>
  <c r="G4154" i="7"/>
  <c r="G4155" i="7"/>
  <c r="G4156" i="7"/>
  <c r="G4157" i="7"/>
  <c r="G4158" i="7"/>
  <c r="G4159" i="7"/>
  <c r="G4160" i="7"/>
  <c r="G4161" i="7"/>
  <c r="G4162" i="7"/>
  <c r="G4163" i="7"/>
  <c r="G4164" i="7"/>
  <c r="G4165" i="7"/>
  <c r="G4166" i="7"/>
  <c r="G4167" i="7"/>
  <c r="G4168" i="7"/>
  <c r="G4169" i="7"/>
  <c r="G4170" i="7"/>
  <c r="G4171" i="7"/>
  <c r="G4172" i="7"/>
  <c r="G4173" i="7"/>
  <c r="G4174" i="7"/>
  <c r="G4175" i="7"/>
  <c r="G4176" i="7"/>
  <c r="G4177" i="7"/>
  <c r="G4178" i="7"/>
  <c r="G4179" i="7"/>
  <c r="G4180" i="7"/>
  <c r="G4181" i="7"/>
  <c r="G4182" i="7"/>
  <c r="G4183" i="7"/>
  <c r="G4184" i="7"/>
  <c r="G4185" i="7"/>
  <c r="G4186" i="7"/>
  <c r="G4187" i="7"/>
  <c r="G4188" i="7"/>
  <c r="G4189" i="7"/>
  <c r="G4190" i="7"/>
  <c r="G4191" i="7"/>
  <c r="G4192" i="7"/>
  <c r="G4193" i="7"/>
  <c r="G4194" i="7"/>
  <c r="G4195" i="7"/>
  <c r="G4196" i="7"/>
  <c r="G4197" i="7"/>
  <c r="G4198" i="7"/>
  <c r="G4199" i="7"/>
  <c r="G4200" i="7"/>
  <c r="G4201" i="7"/>
  <c r="G4202" i="7"/>
  <c r="G4203" i="7"/>
  <c r="G4204" i="7"/>
  <c r="G4205" i="7"/>
  <c r="G4206" i="7"/>
  <c r="G4207" i="7"/>
  <c r="G4208" i="7"/>
  <c r="G4209" i="7"/>
  <c r="G4210" i="7"/>
  <c r="G4211" i="7"/>
  <c r="G4212" i="7"/>
  <c r="G4213" i="7"/>
  <c r="G4214" i="7"/>
  <c r="G4215" i="7"/>
  <c r="G4216" i="7"/>
  <c r="G4217" i="7"/>
  <c r="G4218" i="7"/>
  <c r="G4219" i="7"/>
  <c r="G4220" i="7"/>
  <c r="G4221" i="7"/>
  <c r="G4222" i="7"/>
  <c r="G4223" i="7"/>
  <c r="G4224" i="7"/>
  <c r="G4225" i="7"/>
  <c r="G4226" i="7"/>
  <c r="G4227" i="7"/>
  <c r="G4228" i="7"/>
  <c r="G4229" i="7"/>
  <c r="G4230" i="7"/>
  <c r="G4231" i="7"/>
  <c r="G4232" i="7"/>
  <c r="G4233" i="7"/>
  <c r="G4234" i="7"/>
  <c r="G4235" i="7"/>
  <c r="G4236" i="7"/>
  <c r="G4237" i="7"/>
  <c r="G4238" i="7"/>
  <c r="G4239" i="7"/>
  <c r="G4240" i="7"/>
  <c r="G4241" i="7"/>
  <c r="G4242" i="7"/>
  <c r="G4243" i="7"/>
  <c r="G4244" i="7"/>
  <c r="G4245" i="7"/>
  <c r="G4246" i="7"/>
  <c r="G4247" i="7"/>
  <c r="G4248" i="7"/>
  <c r="G4249" i="7"/>
  <c r="G4250" i="7"/>
  <c r="G4251" i="7"/>
  <c r="G4252" i="7"/>
  <c r="G4253" i="7"/>
  <c r="G4254" i="7"/>
  <c r="G4255" i="7"/>
  <c r="G4256" i="7"/>
  <c r="G4257" i="7"/>
  <c r="G4258" i="7"/>
  <c r="G4259" i="7"/>
  <c r="G4260" i="7"/>
  <c r="G4261" i="7"/>
  <c r="G4262" i="7"/>
  <c r="G4263" i="7"/>
  <c r="G4264" i="7"/>
  <c r="G4265" i="7"/>
  <c r="G4266" i="7"/>
  <c r="G4267" i="7"/>
  <c r="G4268" i="7"/>
  <c r="G4269" i="7"/>
  <c r="G4270" i="7"/>
  <c r="G4271" i="7"/>
  <c r="G4272" i="7"/>
  <c r="G4273" i="7"/>
  <c r="G4274" i="7"/>
  <c r="G4275" i="7"/>
  <c r="G4276" i="7"/>
  <c r="G4277" i="7"/>
  <c r="G4278" i="7"/>
  <c r="G4279" i="7"/>
  <c r="G4280" i="7"/>
  <c r="G4281" i="7"/>
  <c r="G4282" i="7"/>
  <c r="G4283" i="7"/>
  <c r="G4284" i="7"/>
  <c r="G4285" i="7"/>
  <c r="G4286" i="7"/>
  <c r="G4287" i="7"/>
  <c r="G4288" i="7"/>
  <c r="G4289" i="7"/>
  <c r="G4290" i="7"/>
  <c r="G4291" i="7"/>
  <c r="G4292" i="7"/>
  <c r="G4293" i="7"/>
  <c r="G4294" i="7"/>
  <c r="G4295" i="7"/>
  <c r="G4296" i="7"/>
  <c r="G4297" i="7"/>
  <c r="G4298" i="7"/>
  <c r="G4299" i="7"/>
  <c r="G4300" i="7"/>
  <c r="G4301" i="7"/>
  <c r="G4302" i="7"/>
  <c r="G4303" i="7"/>
  <c r="G4304" i="7"/>
  <c r="G4305" i="7"/>
  <c r="G4306" i="7"/>
  <c r="G4307" i="7"/>
  <c r="G4308" i="7"/>
  <c r="G4309" i="7"/>
  <c r="G4310" i="7"/>
  <c r="G4311" i="7"/>
  <c r="G4312" i="7"/>
  <c r="G4313" i="7"/>
  <c r="G4314" i="7"/>
  <c r="G4315" i="7"/>
  <c r="G4316" i="7"/>
  <c r="G4317" i="7"/>
  <c r="G4318" i="7"/>
  <c r="G4319" i="7"/>
  <c r="G4320" i="7"/>
  <c r="G4321" i="7"/>
  <c r="G4322" i="7"/>
  <c r="G4323" i="7"/>
  <c r="G4324" i="7"/>
  <c r="G4325" i="7"/>
  <c r="G4326" i="7"/>
  <c r="G4327" i="7"/>
  <c r="G4328" i="7"/>
  <c r="G4329" i="7"/>
  <c r="G4330" i="7"/>
  <c r="G4331" i="7"/>
  <c r="G4332" i="7"/>
  <c r="G4333" i="7"/>
  <c r="G4334" i="7"/>
  <c r="G4335" i="7"/>
  <c r="G4336" i="7"/>
  <c r="G4337" i="7"/>
  <c r="G4338" i="7"/>
  <c r="G4339" i="7"/>
  <c r="G4340" i="7"/>
  <c r="G4341" i="7"/>
  <c r="G4342" i="7"/>
  <c r="G4343" i="7"/>
  <c r="G4344" i="7"/>
  <c r="G4345" i="7"/>
  <c r="G4346" i="7"/>
  <c r="G4347" i="7"/>
  <c r="G4348" i="7"/>
  <c r="G4349" i="7"/>
  <c r="G4350" i="7"/>
  <c r="G4351" i="7"/>
  <c r="G4352" i="7"/>
  <c r="G4353" i="7"/>
  <c r="G4354" i="7"/>
  <c r="G4355" i="7"/>
  <c r="G4356" i="7"/>
  <c r="G4357" i="7"/>
  <c r="G4358" i="7"/>
  <c r="G4359" i="7"/>
  <c r="G4360" i="7"/>
  <c r="G4361" i="7"/>
  <c r="G4362" i="7"/>
  <c r="G4363" i="7"/>
  <c r="G4364" i="7"/>
  <c r="G4365" i="7"/>
  <c r="G4366" i="7"/>
  <c r="G4367" i="7"/>
  <c r="G4368" i="7"/>
  <c r="G4369" i="7"/>
  <c r="G4370" i="7"/>
  <c r="G4371" i="7"/>
  <c r="G4372" i="7"/>
  <c r="G4373" i="7"/>
  <c r="G4374" i="7"/>
  <c r="G4375" i="7"/>
  <c r="G4376" i="7"/>
  <c r="G4377" i="7"/>
  <c r="G4378" i="7"/>
  <c r="G4379" i="7"/>
  <c r="G4380" i="7"/>
  <c r="G4381" i="7"/>
  <c r="G4382" i="7"/>
  <c r="G4383" i="7"/>
  <c r="G4384" i="7"/>
  <c r="G4385" i="7"/>
  <c r="G4386" i="7"/>
  <c r="G4387" i="7"/>
  <c r="G4388" i="7"/>
  <c r="G4389" i="7"/>
  <c r="G4390" i="7"/>
  <c r="G4391" i="7"/>
  <c r="G4392" i="7"/>
  <c r="G4393" i="7"/>
  <c r="G4394" i="7"/>
  <c r="G4395" i="7"/>
  <c r="G4396" i="7"/>
  <c r="G4397" i="7"/>
  <c r="G4398" i="7"/>
  <c r="G4399" i="7"/>
  <c r="G4400" i="7"/>
  <c r="G4401" i="7"/>
  <c r="G4402" i="7"/>
  <c r="G4403" i="7"/>
  <c r="G4404" i="7"/>
  <c r="G4405" i="7"/>
  <c r="G4406" i="7"/>
  <c r="G4407" i="7"/>
  <c r="G4408" i="7"/>
  <c r="G4409" i="7"/>
  <c r="G4410" i="7"/>
  <c r="G4411" i="7"/>
  <c r="G4412" i="7"/>
  <c r="G4413" i="7"/>
  <c r="G4414" i="7"/>
  <c r="G4415" i="7"/>
  <c r="G4416" i="7"/>
  <c r="G4417" i="7"/>
  <c r="G4418" i="7"/>
  <c r="G4419" i="7"/>
  <c r="G4420" i="7"/>
  <c r="G4421" i="7"/>
  <c r="G4422" i="7"/>
  <c r="G4423" i="7"/>
  <c r="G4424" i="7"/>
  <c r="G4425" i="7"/>
  <c r="G4426" i="7"/>
  <c r="G4427" i="7"/>
  <c r="G4428" i="7"/>
  <c r="G4429" i="7"/>
  <c r="G4430" i="7"/>
  <c r="G4431" i="7"/>
  <c r="G4432" i="7"/>
  <c r="G4433" i="7"/>
  <c r="G4434" i="7"/>
  <c r="G4435" i="7"/>
  <c r="G4436" i="7"/>
  <c r="G4437" i="7"/>
  <c r="G4438" i="7"/>
  <c r="G4439" i="7"/>
  <c r="G4440" i="7"/>
  <c r="G4441" i="7"/>
  <c r="G4442" i="7"/>
  <c r="G4443" i="7"/>
  <c r="G4444" i="7"/>
  <c r="G4445" i="7"/>
  <c r="G4446" i="7"/>
  <c r="G4447" i="7"/>
  <c r="G4448" i="7"/>
  <c r="G4449" i="7"/>
  <c r="G4450" i="7"/>
  <c r="G4451" i="7"/>
  <c r="G4452" i="7"/>
  <c r="G4453" i="7"/>
  <c r="G4454" i="7"/>
  <c r="G4455" i="7"/>
  <c r="G4456" i="7"/>
  <c r="G4457" i="7"/>
  <c r="G4458" i="7"/>
  <c r="G4459" i="7"/>
  <c r="G4460" i="7"/>
  <c r="G4461" i="7"/>
  <c r="G4462" i="7"/>
  <c r="G4463" i="7"/>
  <c r="G4464" i="7"/>
  <c r="G4465" i="7"/>
  <c r="G4466" i="7"/>
  <c r="G4467" i="7"/>
  <c r="G4468" i="7"/>
  <c r="G4469" i="7"/>
  <c r="G4470" i="7"/>
  <c r="G4471" i="7"/>
  <c r="G4472" i="7"/>
  <c r="G4473" i="7"/>
  <c r="G4474" i="7"/>
  <c r="G4475" i="7"/>
  <c r="G4476" i="7"/>
  <c r="G4477" i="7"/>
  <c r="G4478" i="7"/>
  <c r="G4479" i="7"/>
  <c r="G4480" i="7"/>
  <c r="G4481" i="7"/>
  <c r="G4482" i="7"/>
  <c r="G4483" i="7"/>
  <c r="G4484" i="7"/>
  <c r="G4485" i="7"/>
  <c r="G4486" i="7"/>
  <c r="G4487" i="7"/>
  <c r="G4488" i="7"/>
  <c r="G4489" i="7"/>
  <c r="G4490" i="7"/>
  <c r="G4491" i="7"/>
  <c r="G4492" i="7"/>
  <c r="G4493" i="7"/>
  <c r="G4494" i="7"/>
  <c r="G4495" i="7"/>
  <c r="G4496" i="7"/>
  <c r="G4497" i="7"/>
  <c r="G4498" i="7"/>
  <c r="G4499" i="7"/>
  <c r="G4500" i="7"/>
  <c r="G4501" i="7"/>
  <c r="G4502" i="7"/>
  <c r="G4503" i="7"/>
  <c r="G4504" i="7"/>
  <c r="G4505" i="7"/>
  <c r="G4506" i="7"/>
  <c r="G4507" i="7"/>
  <c r="G4508" i="7"/>
  <c r="G4509" i="7"/>
  <c r="G4510" i="7"/>
  <c r="G4511" i="7"/>
  <c r="G4512" i="7"/>
  <c r="G4513" i="7"/>
  <c r="G4514" i="7"/>
  <c r="G4515" i="7"/>
  <c r="G4516" i="7"/>
  <c r="G4517" i="7"/>
  <c r="G4518" i="7"/>
  <c r="G4519" i="7"/>
  <c r="G4520" i="7"/>
  <c r="G4521" i="7"/>
  <c r="G4522" i="7"/>
  <c r="G4523" i="7"/>
  <c r="G4524" i="7"/>
  <c r="G4525" i="7"/>
  <c r="G4526" i="7"/>
  <c r="G4527" i="7"/>
  <c r="G4528" i="7"/>
  <c r="G4529" i="7"/>
  <c r="G4530" i="7"/>
  <c r="G4531" i="7"/>
  <c r="G4532" i="7"/>
  <c r="G4533" i="7"/>
  <c r="G4534" i="7"/>
  <c r="G4535" i="7"/>
  <c r="G4536" i="7"/>
  <c r="G4537" i="7"/>
  <c r="G4538" i="7"/>
  <c r="G4539" i="7"/>
  <c r="G4540" i="7"/>
  <c r="G4541" i="7"/>
  <c r="G4542" i="7"/>
  <c r="G4543" i="7"/>
  <c r="G4544" i="7"/>
  <c r="G4545" i="7"/>
  <c r="G4546" i="7"/>
  <c r="G4547" i="7"/>
  <c r="G4548" i="7"/>
  <c r="G4549" i="7"/>
  <c r="G4550" i="7"/>
  <c r="G4551" i="7"/>
  <c r="G4552" i="7"/>
  <c r="G4553" i="7"/>
  <c r="G4554" i="7"/>
  <c r="G4555" i="7"/>
  <c r="G4556" i="7"/>
  <c r="G4557" i="7"/>
  <c r="G4558" i="7"/>
  <c r="G4559" i="7"/>
  <c r="G4560" i="7"/>
  <c r="G4561" i="7"/>
  <c r="G4562" i="7"/>
  <c r="G4563" i="7"/>
  <c r="G4564" i="7"/>
  <c r="G4565" i="7"/>
  <c r="G4566" i="7"/>
  <c r="G4567" i="7"/>
  <c r="G4568" i="7"/>
  <c r="G4569" i="7"/>
  <c r="G4570" i="7"/>
  <c r="G4571" i="7"/>
  <c r="G4572" i="7"/>
  <c r="G4573" i="7"/>
  <c r="G4574" i="7"/>
  <c r="G4575" i="7"/>
  <c r="G4576" i="7"/>
  <c r="G4577" i="7"/>
  <c r="G4578" i="7"/>
  <c r="G4579" i="7"/>
  <c r="G4580" i="7"/>
  <c r="G4581" i="7"/>
  <c r="G4582" i="7"/>
  <c r="G4583" i="7"/>
  <c r="G4584" i="7"/>
  <c r="G4585" i="7"/>
  <c r="G4586" i="7"/>
  <c r="G4587" i="7"/>
  <c r="G4588" i="7"/>
  <c r="G4589" i="7"/>
  <c r="G4590" i="7"/>
  <c r="G4591" i="7"/>
  <c r="G4592" i="7"/>
  <c r="G4593" i="7"/>
  <c r="G4594" i="7"/>
  <c r="G4595" i="7"/>
  <c r="G4596" i="7"/>
  <c r="G4597" i="7"/>
  <c r="G4598" i="7"/>
  <c r="G4599" i="7"/>
  <c r="G4600" i="7"/>
  <c r="G4601" i="7"/>
  <c r="G4602" i="7"/>
  <c r="G4603" i="7"/>
  <c r="G4604" i="7"/>
  <c r="G4605" i="7"/>
  <c r="G4606" i="7"/>
  <c r="G4607" i="7"/>
  <c r="G4608" i="7"/>
  <c r="G4609" i="7"/>
  <c r="G4610" i="7"/>
  <c r="G4611" i="7"/>
  <c r="G4612" i="7"/>
  <c r="G4613" i="7"/>
  <c r="G4614" i="7"/>
  <c r="G4615" i="7"/>
  <c r="G4616" i="7"/>
  <c r="G4617" i="7"/>
  <c r="G4618" i="7"/>
  <c r="G4619" i="7"/>
  <c r="G4620" i="7"/>
  <c r="G4621" i="7"/>
  <c r="G4622" i="7"/>
  <c r="G4623" i="7"/>
  <c r="G4624" i="7"/>
  <c r="G4625" i="7"/>
  <c r="G4626" i="7"/>
  <c r="G4627" i="7"/>
  <c r="G4628" i="7"/>
  <c r="G4629" i="7"/>
  <c r="G4630" i="7"/>
  <c r="G4631" i="7"/>
  <c r="G4632" i="7"/>
  <c r="G4633" i="7"/>
  <c r="G4634" i="7"/>
  <c r="G4635" i="7"/>
  <c r="G4636" i="7"/>
  <c r="G4637" i="7"/>
  <c r="G4638" i="7"/>
  <c r="G4639" i="7"/>
  <c r="G4640" i="7"/>
  <c r="G4641" i="7"/>
  <c r="G4642" i="7"/>
  <c r="G4643" i="7"/>
  <c r="G4644" i="7"/>
  <c r="G4645" i="7"/>
  <c r="G4646" i="7"/>
  <c r="G4647" i="7"/>
  <c r="G4648" i="7"/>
  <c r="G4649" i="7"/>
  <c r="G4650" i="7"/>
  <c r="G4651" i="7"/>
  <c r="G4652" i="7"/>
  <c r="G4653" i="7"/>
  <c r="G4654" i="7"/>
  <c r="G4655" i="7"/>
  <c r="G4656" i="7"/>
  <c r="G4657" i="7"/>
  <c r="G4658" i="7"/>
  <c r="G4659" i="7"/>
  <c r="G4660" i="7"/>
  <c r="G4661" i="7"/>
  <c r="G4662" i="7"/>
  <c r="G4663" i="7"/>
  <c r="G4664" i="7"/>
  <c r="G4665" i="7"/>
  <c r="G4666" i="7"/>
  <c r="G4667" i="7"/>
  <c r="G4668" i="7"/>
  <c r="G4669" i="7"/>
  <c r="G4670" i="7"/>
  <c r="G4671" i="7"/>
  <c r="G4672" i="7"/>
  <c r="G4673" i="7"/>
  <c r="G4674" i="7"/>
  <c r="G4675" i="7"/>
  <c r="G4676" i="7"/>
  <c r="G4677" i="7"/>
  <c r="G4678" i="7"/>
  <c r="G4679" i="7"/>
  <c r="G4680" i="7"/>
  <c r="G4681" i="7"/>
  <c r="G4682" i="7"/>
  <c r="G4683" i="7"/>
  <c r="G4684" i="7"/>
  <c r="G4685" i="7"/>
  <c r="G4686" i="7"/>
  <c r="G4687" i="7"/>
  <c r="G4688" i="7"/>
  <c r="G4689" i="7"/>
  <c r="G4690" i="7"/>
  <c r="G4691" i="7"/>
  <c r="G4692" i="7"/>
  <c r="G4693" i="7"/>
  <c r="G4694" i="7"/>
  <c r="G4695" i="7"/>
  <c r="G4696" i="7"/>
  <c r="G4697" i="7"/>
  <c r="G4698" i="7"/>
  <c r="G4699" i="7"/>
  <c r="G4700" i="7"/>
  <c r="G4701" i="7"/>
  <c r="G4702" i="7"/>
  <c r="G4703" i="7"/>
  <c r="G4704" i="7"/>
  <c r="G4705" i="7"/>
  <c r="G4706" i="7"/>
  <c r="G4707" i="7"/>
  <c r="G4708" i="7"/>
  <c r="G4709" i="7"/>
  <c r="G4710" i="7"/>
  <c r="G4711" i="7"/>
  <c r="G4712" i="7"/>
  <c r="G4713" i="7"/>
  <c r="G4714" i="7"/>
  <c r="G4715" i="7"/>
  <c r="G4716" i="7"/>
  <c r="G4717" i="7"/>
  <c r="G4718" i="7"/>
  <c r="G4719" i="7"/>
  <c r="G4720" i="7"/>
  <c r="G4721" i="7"/>
  <c r="G4722" i="7"/>
  <c r="G4723" i="7"/>
  <c r="G4724" i="7"/>
  <c r="G4725" i="7"/>
  <c r="G4726" i="7"/>
  <c r="G4727" i="7"/>
  <c r="G4728" i="7"/>
  <c r="G4729" i="7"/>
  <c r="G4730" i="7"/>
  <c r="G4731" i="7"/>
  <c r="G4732" i="7"/>
  <c r="G4733" i="7"/>
  <c r="G4734" i="7"/>
  <c r="G4735" i="7"/>
  <c r="G4736" i="7"/>
  <c r="G4737" i="7"/>
  <c r="G4738" i="7"/>
  <c r="G4739" i="7"/>
  <c r="G4740" i="7"/>
  <c r="G4741" i="7"/>
  <c r="G4742" i="7"/>
  <c r="G4743" i="7"/>
  <c r="G4744" i="7"/>
  <c r="G4745" i="7"/>
  <c r="G4746" i="7"/>
  <c r="G4747" i="7"/>
  <c r="G4748" i="7"/>
  <c r="G4749" i="7"/>
  <c r="G4750" i="7"/>
  <c r="G4751" i="7"/>
  <c r="G4752" i="7"/>
  <c r="G4753" i="7"/>
  <c r="G4754" i="7"/>
  <c r="G4755" i="7"/>
  <c r="G4756" i="7"/>
  <c r="G4757" i="7"/>
  <c r="G4758" i="7"/>
  <c r="G4759" i="7"/>
  <c r="G4760" i="7"/>
  <c r="G4761" i="7"/>
  <c r="G4762" i="7"/>
  <c r="G4763" i="7"/>
  <c r="G4764" i="7"/>
  <c r="G4765" i="7"/>
  <c r="G4766" i="7"/>
  <c r="G4767" i="7"/>
  <c r="G4768" i="7"/>
  <c r="G4769" i="7"/>
  <c r="G4770" i="7"/>
  <c r="G4771" i="7"/>
  <c r="G4772" i="7"/>
  <c r="G4773" i="7"/>
  <c r="G4774" i="7"/>
  <c r="G4775" i="7"/>
  <c r="G4776" i="7"/>
  <c r="G4777" i="7"/>
  <c r="G4778" i="7"/>
  <c r="G4779" i="7"/>
  <c r="G4780" i="7"/>
  <c r="G4781" i="7"/>
  <c r="G4782" i="7"/>
  <c r="G4783" i="7"/>
  <c r="G4784" i="7"/>
  <c r="G4785" i="7"/>
  <c r="G4786" i="7"/>
  <c r="G4787" i="7"/>
  <c r="G4788" i="7"/>
  <c r="G4789" i="7"/>
  <c r="G4790" i="7"/>
  <c r="G4791" i="7"/>
  <c r="G4792" i="7"/>
  <c r="G4793" i="7"/>
  <c r="G4794" i="7"/>
  <c r="G4795" i="7"/>
  <c r="G4796" i="7"/>
  <c r="G4797" i="7"/>
  <c r="G4798" i="7"/>
  <c r="G4799" i="7"/>
  <c r="G4800" i="7"/>
  <c r="G4801" i="7"/>
  <c r="G4802" i="7"/>
  <c r="G4803" i="7"/>
  <c r="G4804" i="7"/>
  <c r="G4805" i="7"/>
  <c r="G4806" i="7"/>
  <c r="G4807" i="7"/>
  <c r="G4808" i="7"/>
  <c r="G4809" i="7"/>
  <c r="G4810" i="7"/>
  <c r="G4811" i="7"/>
  <c r="G4812" i="7"/>
  <c r="G4813" i="7"/>
  <c r="G4814" i="7"/>
  <c r="G4815" i="7"/>
  <c r="G4816" i="7"/>
  <c r="G4817" i="7"/>
  <c r="G4818" i="7"/>
  <c r="G4819" i="7"/>
  <c r="G4820" i="7"/>
  <c r="G4821" i="7"/>
  <c r="G4822" i="7"/>
  <c r="G4823" i="7"/>
  <c r="G4824" i="7"/>
  <c r="G4825" i="7"/>
  <c r="G4826" i="7"/>
  <c r="G4827" i="7"/>
  <c r="G4828" i="7"/>
  <c r="G4829" i="7"/>
  <c r="G4830" i="7"/>
  <c r="G4831" i="7"/>
  <c r="G4832" i="7"/>
  <c r="G4833" i="7"/>
  <c r="G4834" i="7"/>
  <c r="G4835" i="7"/>
  <c r="G4836" i="7"/>
  <c r="G4837" i="7"/>
  <c r="G4838" i="7"/>
  <c r="G4839" i="7"/>
  <c r="G4840" i="7"/>
  <c r="G4841" i="7"/>
  <c r="G4842" i="7"/>
  <c r="G4843" i="7"/>
  <c r="G4844" i="7"/>
  <c r="G4845" i="7"/>
  <c r="G4846" i="7"/>
  <c r="G4847" i="7"/>
  <c r="G4848" i="7"/>
  <c r="G4849" i="7"/>
  <c r="G4850" i="7"/>
  <c r="G4851" i="7"/>
  <c r="G4852" i="7"/>
  <c r="G4853" i="7"/>
  <c r="G4854" i="7"/>
  <c r="G4855" i="7"/>
  <c r="G4856" i="7"/>
  <c r="G4857" i="7"/>
  <c r="G4858" i="7"/>
  <c r="G4859" i="7"/>
  <c r="G4860" i="7"/>
  <c r="G4861" i="7"/>
  <c r="G4862" i="7"/>
  <c r="G4863" i="7"/>
  <c r="G4864" i="7"/>
  <c r="G4865" i="7"/>
  <c r="G4866" i="7"/>
  <c r="G4867" i="7"/>
  <c r="G4868" i="7"/>
  <c r="G4869" i="7"/>
  <c r="G4870" i="7"/>
  <c r="G4871" i="7"/>
  <c r="G4872" i="7"/>
  <c r="G4873" i="7"/>
  <c r="G4874" i="7"/>
  <c r="G4875" i="7"/>
  <c r="G4876" i="7"/>
  <c r="G4877" i="7"/>
  <c r="G4878" i="7"/>
  <c r="G4879" i="7"/>
  <c r="G4880" i="7"/>
  <c r="G4881" i="7"/>
  <c r="G4882" i="7"/>
  <c r="G4883" i="7"/>
  <c r="G4884" i="7"/>
  <c r="G4885" i="7"/>
  <c r="G4886" i="7"/>
  <c r="G4887" i="7"/>
  <c r="G4888" i="7"/>
  <c r="G4889" i="7"/>
  <c r="G4890" i="7"/>
  <c r="G4891" i="7"/>
  <c r="G4892" i="7"/>
  <c r="G4893" i="7"/>
  <c r="G4894" i="7"/>
  <c r="G4895" i="7"/>
  <c r="G4896" i="7"/>
  <c r="G4897" i="7"/>
  <c r="G4898" i="7"/>
  <c r="G4899" i="7"/>
  <c r="G4900" i="7"/>
  <c r="G4901" i="7"/>
  <c r="G4902" i="7"/>
  <c r="G4903" i="7"/>
  <c r="G4904" i="7"/>
  <c r="G4905" i="7"/>
  <c r="G4906" i="7"/>
  <c r="G4907" i="7"/>
  <c r="G4908" i="7"/>
  <c r="G4909" i="7"/>
  <c r="G4910" i="7"/>
  <c r="G4911" i="7"/>
  <c r="G4912" i="7"/>
  <c r="G4913" i="7"/>
  <c r="G4914" i="7"/>
  <c r="G4915" i="7"/>
  <c r="G4916" i="7"/>
  <c r="G4917" i="7"/>
  <c r="G4918" i="7"/>
  <c r="G4919" i="7"/>
  <c r="G4920" i="7"/>
  <c r="G4921" i="7"/>
  <c r="G4922" i="7"/>
  <c r="G4923" i="7"/>
  <c r="G4924" i="7"/>
  <c r="G4925" i="7"/>
  <c r="G4926" i="7"/>
  <c r="G4927" i="7"/>
  <c r="G4928" i="7"/>
  <c r="G4929" i="7"/>
  <c r="G4930" i="7"/>
  <c r="G4931" i="7"/>
  <c r="G4932" i="7"/>
  <c r="G4933" i="7"/>
  <c r="G4934" i="7"/>
  <c r="G4935" i="7"/>
  <c r="G4936" i="7"/>
  <c r="G4937" i="7"/>
  <c r="G4938" i="7"/>
  <c r="G4939" i="7"/>
  <c r="G4940" i="7"/>
  <c r="G4941" i="7"/>
  <c r="G4942" i="7"/>
  <c r="G4943" i="7"/>
  <c r="G4944" i="7"/>
  <c r="G4945" i="7"/>
  <c r="G4946" i="7"/>
  <c r="G4947" i="7"/>
  <c r="G4948" i="7"/>
  <c r="G4949" i="7"/>
  <c r="G4950" i="7"/>
  <c r="G4951" i="7"/>
  <c r="G4952" i="7"/>
  <c r="G4953" i="7"/>
  <c r="G4954" i="7"/>
  <c r="G4955" i="7"/>
  <c r="G4956" i="7"/>
  <c r="G4957" i="7"/>
  <c r="G4958" i="7"/>
  <c r="G4959" i="7"/>
  <c r="G4960" i="7"/>
  <c r="G4961" i="7"/>
  <c r="G4962" i="7"/>
  <c r="G4963" i="7"/>
  <c r="G4964" i="7"/>
  <c r="G4965" i="7"/>
  <c r="G4966" i="7"/>
  <c r="G4967" i="7"/>
  <c r="G4968" i="7"/>
  <c r="G4969" i="7"/>
  <c r="G4970" i="7"/>
  <c r="G4971" i="7"/>
  <c r="G4972" i="7"/>
  <c r="G4973" i="7"/>
  <c r="G4974" i="7"/>
  <c r="G4975" i="7"/>
  <c r="G4976" i="7"/>
  <c r="G4977" i="7"/>
  <c r="G4978" i="7"/>
  <c r="G4979" i="7"/>
  <c r="G4980" i="7"/>
  <c r="G4981" i="7"/>
  <c r="G4982" i="7"/>
  <c r="G4983" i="7"/>
  <c r="G4984" i="7"/>
  <c r="G4985" i="7"/>
  <c r="G4986" i="7"/>
  <c r="G4987" i="7"/>
  <c r="G4988" i="7"/>
  <c r="G4989" i="7"/>
  <c r="G4990" i="7"/>
  <c r="G4991" i="7"/>
  <c r="G4992" i="7"/>
  <c r="G4993" i="7"/>
  <c r="G4994" i="7"/>
  <c r="G4995" i="7"/>
  <c r="G4996" i="7"/>
  <c r="G4997" i="7"/>
  <c r="G4998" i="7"/>
  <c r="G4999" i="7"/>
  <c r="G5000" i="7"/>
  <c r="G5001" i="7"/>
  <c r="G5002" i="7"/>
  <c r="G5003" i="7"/>
  <c r="G5004" i="7"/>
  <c r="G5005" i="7"/>
  <c r="G5006" i="7"/>
  <c r="G5007" i="7"/>
  <c r="G5008" i="7"/>
  <c r="G5009" i="7"/>
  <c r="G5010" i="7"/>
  <c r="G5011" i="7"/>
  <c r="G5012" i="7"/>
  <c r="G5013" i="7"/>
  <c r="G5014" i="7"/>
  <c r="G5015" i="7"/>
  <c r="G5016" i="7"/>
  <c r="G5017" i="7"/>
  <c r="G5018" i="7"/>
  <c r="G5019" i="7"/>
  <c r="G5020" i="7"/>
  <c r="G5021" i="7"/>
  <c r="G5022" i="7"/>
  <c r="G5023" i="7"/>
  <c r="G5024" i="7"/>
  <c r="G5025" i="7"/>
  <c r="G5026" i="7"/>
  <c r="G5027" i="7"/>
  <c r="G5028" i="7"/>
  <c r="G5029" i="7"/>
  <c r="G5030" i="7"/>
  <c r="G5031" i="7"/>
  <c r="G5032" i="7"/>
  <c r="G5033" i="7"/>
  <c r="G5034" i="7"/>
  <c r="G5035" i="7"/>
  <c r="G5036" i="7"/>
  <c r="G5037" i="7"/>
  <c r="G5038" i="7"/>
  <c r="G5039" i="7"/>
  <c r="G5040" i="7"/>
  <c r="G5041" i="7"/>
  <c r="G5042" i="7"/>
  <c r="G5043" i="7"/>
  <c r="G5044" i="7"/>
  <c r="G5045" i="7"/>
  <c r="G5046" i="7"/>
  <c r="G5047" i="7"/>
  <c r="G5048" i="7"/>
  <c r="G5049" i="7"/>
  <c r="G5050" i="7"/>
  <c r="G5051" i="7"/>
  <c r="G5052" i="7"/>
  <c r="G5053" i="7"/>
  <c r="G5054" i="7"/>
  <c r="G5055" i="7"/>
  <c r="G5056" i="7"/>
  <c r="G5057" i="7"/>
  <c r="G5058" i="7"/>
  <c r="G5059" i="7"/>
  <c r="G5060" i="7"/>
  <c r="G5061" i="7"/>
  <c r="G5062" i="7"/>
  <c r="G5063" i="7"/>
  <c r="G5064" i="7"/>
  <c r="G5065" i="7"/>
  <c r="G5066" i="7"/>
  <c r="G5067" i="7"/>
  <c r="G5068" i="7"/>
  <c r="G5069" i="7"/>
  <c r="G5070" i="7"/>
  <c r="G5071" i="7"/>
  <c r="G5072" i="7"/>
  <c r="G5073" i="7"/>
  <c r="G5074" i="7"/>
  <c r="G5075" i="7"/>
  <c r="G5076" i="7"/>
  <c r="G5077" i="7"/>
  <c r="G5078" i="7"/>
  <c r="G5079" i="7"/>
  <c r="G5080" i="7"/>
  <c r="G5081" i="7"/>
  <c r="G5082" i="7"/>
  <c r="G5083" i="7"/>
  <c r="G5084" i="7"/>
  <c r="G5085" i="7"/>
  <c r="G5086" i="7"/>
  <c r="G5087" i="7"/>
  <c r="G5088" i="7"/>
  <c r="G5089" i="7"/>
  <c r="G5090" i="7"/>
  <c r="G5091" i="7"/>
  <c r="G5092" i="7"/>
  <c r="G5093" i="7"/>
  <c r="G5094" i="7"/>
  <c r="G5095" i="7"/>
  <c r="G5096" i="7"/>
  <c r="G5097" i="7"/>
  <c r="G5098" i="7"/>
  <c r="G5099" i="7"/>
  <c r="G5100" i="7"/>
  <c r="G5101" i="7"/>
  <c r="G5102" i="7"/>
  <c r="G5103" i="7"/>
  <c r="G5104" i="7"/>
  <c r="G5105" i="7"/>
  <c r="G5106" i="7"/>
  <c r="G5107" i="7"/>
  <c r="G5108" i="7"/>
  <c r="G5109" i="7"/>
  <c r="G5110" i="7"/>
  <c r="G5111" i="7"/>
  <c r="G5112" i="7"/>
  <c r="G5113" i="7"/>
  <c r="G5114" i="7"/>
  <c r="G5115" i="7"/>
  <c r="G5116" i="7"/>
  <c r="G5117" i="7"/>
  <c r="G5118" i="7"/>
  <c r="G5119" i="7"/>
  <c r="G5120" i="7"/>
  <c r="G5121" i="7"/>
  <c r="G5122" i="7"/>
  <c r="G5123" i="7"/>
  <c r="G5124" i="7"/>
  <c r="G5125" i="7"/>
  <c r="G5126" i="7"/>
  <c r="G5127" i="7"/>
  <c r="G5128" i="7"/>
  <c r="G5129" i="7"/>
  <c r="G5130" i="7"/>
  <c r="G5131" i="7"/>
  <c r="G5132" i="7"/>
  <c r="G5133" i="7"/>
  <c r="G5134" i="7"/>
  <c r="G5135" i="7"/>
  <c r="G5136" i="7"/>
  <c r="G5137" i="7"/>
  <c r="G5138" i="7"/>
  <c r="G5139" i="7"/>
  <c r="G5140" i="7"/>
  <c r="G5141" i="7"/>
  <c r="G5142" i="7"/>
  <c r="G5143" i="7"/>
  <c r="G5144" i="7"/>
  <c r="G5145" i="7"/>
  <c r="G5146" i="7"/>
  <c r="G5147" i="7"/>
  <c r="G5148" i="7"/>
  <c r="G5149" i="7"/>
  <c r="G5150" i="7"/>
  <c r="G5151" i="7"/>
  <c r="G5152" i="7"/>
  <c r="G5153" i="7"/>
  <c r="G5154" i="7"/>
  <c r="G5155" i="7"/>
  <c r="G5156" i="7"/>
  <c r="G5157" i="7"/>
  <c r="G5158" i="7"/>
  <c r="G5159" i="7"/>
  <c r="G5160" i="7"/>
  <c r="G5161" i="7"/>
  <c r="G5162" i="7"/>
  <c r="G5163" i="7"/>
  <c r="G5164" i="7"/>
  <c r="G5165" i="7"/>
  <c r="G5166" i="7"/>
  <c r="G5167" i="7"/>
  <c r="G5168" i="7"/>
  <c r="G5169" i="7"/>
  <c r="G5170" i="7"/>
  <c r="G5171" i="7"/>
  <c r="G5172" i="7"/>
  <c r="G5173" i="7"/>
  <c r="G5174" i="7"/>
  <c r="G5175" i="7"/>
  <c r="G5176" i="7"/>
  <c r="G5177" i="7"/>
  <c r="G5178" i="7"/>
  <c r="G5179" i="7"/>
  <c r="G5180" i="7"/>
  <c r="G5181" i="7"/>
  <c r="G5182" i="7"/>
  <c r="G5183" i="7"/>
  <c r="G5184" i="7"/>
  <c r="G5185" i="7"/>
  <c r="G5186" i="7"/>
  <c r="G5187" i="7"/>
  <c r="G5188" i="7"/>
  <c r="G5189" i="7"/>
  <c r="G5190" i="7"/>
  <c r="G5191" i="7"/>
  <c r="G5192" i="7"/>
  <c r="G5193" i="7"/>
  <c r="G5194" i="7"/>
  <c r="G5195" i="7"/>
  <c r="G5196" i="7"/>
  <c r="G5197" i="7"/>
  <c r="G5198" i="7"/>
  <c r="G5199" i="7"/>
  <c r="G5200" i="7"/>
  <c r="G5201" i="7"/>
  <c r="G5202" i="7"/>
  <c r="G5203" i="7"/>
  <c r="G5204" i="7"/>
  <c r="G5205" i="7"/>
  <c r="G5206" i="7"/>
  <c r="G5207" i="7"/>
  <c r="G5208" i="7"/>
  <c r="G5209" i="7"/>
  <c r="G5210" i="7"/>
  <c r="G5211" i="7"/>
  <c r="G5212" i="7"/>
  <c r="G5213" i="7"/>
  <c r="G5214" i="7"/>
  <c r="G5215" i="7"/>
  <c r="G5216" i="7"/>
  <c r="G5217" i="7"/>
  <c r="G5218" i="7"/>
  <c r="G5219" i="7"/>
  <c r="G5220" i="7"/>
  <c r="G5221" i="7"/>
  <c r="G5222" i="7"/>
  <c r="G5223" i="7"/>
  <c r="G5224" i="7"/>
  <c r="G5225" i="7"/>
  <c r="G5226" i="7"/>
  <c r="G5227" i="7"/>
  <c r="G5228" i="7"/>
  <c r="G5229" i="7"/>
  <c r="G5230" i="7"/>
  <c r="G5231" i="7"/>
  <c r="G5232" i="7"/>
  <c r="G5233" i="7"/>
  <c r="G5234" i="7"/>
  <c r="G5235" i="7"/>
  <c r="G5236" i="7"/>
  <c r="G5237" i="7"/>
  <c r="G5238" i="7"/>
  <c r="G5239" i="7"/>
  <c r="G5240" i="7"/>
  <c r="G5241" i="7"/>
  <c r="G5242" i="7"/>
  <c r="G5243" i="7"/>
  <c r="G5244" i="7"/>
  <c r="G5245" i="7"/>
  <c r="G5246" i="7"/>
  <c r="G5247" i="7"/>
  <c r="G5248" i="7"/>
  <c r="G5249" i="7"/>
  <c r="G5250" i="7"/>
  <c r="G5251" i="7"/>
  <c r="G5252" i="7"/>
  <c r="G5253" i="7"/>
  <c r="G5254" i="7"/>
  <c r="G5255" i="7"/>
  <c r="G5256" i="7"/>
  <c r="G5257" i="7"/>
  <c r="G5258" i="7"/>
  <c r="G5259" i="7"/>
  <c r="G5260" i="7"/>
  <c r="G5261" i="7"/>
  <c r="G5262" i="7"/>
  <c r="G5263" i="7"/>
  <c r="G5264" i="7"/>
  <c r="G5265" i="7"/>
  <c r="G5266" i="7"/>
  <c r="G5267" i="7"/>
  <c r="G5268" i="7"/>
  <c r="G5269" i="7"/>
  <c r="G5270" i="7"/>
  <c r="G5271" i="7"/>
  <c r="G5272" i="7"/>
  <c r="G5273" i="7"/>
  <c r="G5274" i="7"/>
  <c r="G5275" i="7"/>
  <c r="G5276" i="7"/>
  <c r="G5277" i="7"/>
  <c r="G5278" i="7"/>
  <c r="G5279" i="7"/>
  <c r="G5280" i="7"/>
  <c r="G5281" i="7"/>
  <c r="G5282" i="7"/>
  <c r="G5283" i="7"/>
  <c r="G5284" i="7"/>
  <c r="G5285" i="7"/>
  <c r="G5286" i="7"/>
  <c r="G5287" i="7"/>
  <c r="G5288" i="7"/>
  <c r="G5289" i="7"/>
  <c r="G5290" i="7"/>
  <c r="G5291" i="7"/>
  <c r="G5292" i="7"/>
  <c r="G5293" i="7"/>
  <c r="G5294" i="7"/>
  <c r="G5295" i="7"/>
  <c r="G5296" i="7"/>
  <c r="G5297" i="7"/>
  <c r="G5298" i="7"/>
  <c r="G5299" i="7"/>
  <c r="G5300" i="7"/>
  <c r="G5301" i="7"/>
  <c r="G5302" i="7"/>
  <c r="G5303" i="7"/>
  <c r="G5304" i="7"/>
  <c r="G5305" i="7"/>
  <c r="G5306" i="7"/>
  <c r="G5307" i="7"/>
  <c r="G5308" i="7"/>
  <c r="G5309" i="7"/>
  <c r="G5310" i="7"/>
  <c r="G5311" i="7"/>
  <c r="G5312" i="7"/>
  <c r="G5313" i="7"/>
  <c r="G5314" i="7"/>
  <c r="G5315" i="7"/>
  <c r="G5316" i="7"/>
  <c r="G5317" i="7"/>
  <c r="G5318" i="7"/>
  <c r="G5319" i="7"/>
  <c r="G5320" i="7"/>
  <c r="G5321" i="7"/>
  <c r="G5322" i="7"/>
  <c r="G5323" i="7"/>
  <c r="G5324" i="7"/>
  <c r="G5325" i="7"/>
  <c r="G5326" i="7"/>
  <c r="G5327" i="7"/>
  <c r="G5328" i="7"/>
  <c r="G5329" i="7"/>
  <c r="G5330" i="7"/>
  <c r="G5331" i="7"/>
  <c r="G5332" i="7"/>
  <c r="G5333" i="7"/>
  <c r="G5334" i="7"/>
  <c r="G5335" i="7"/>
  <c r="G5336" i="7"/>
  <c r="G5337" i="7"/>
  <c r="G5338" i="7"/>
  <c r="G5339" i="7"/>
  <c r="G5340" i="7"/>
  <c r="G5341" i="7"/>
  <c r="G5342" i="7"/>
  <c r="G5343" i="7"/>
  <c r="G5344" i="7"/>
  <c r="G5345" i="7"/>
  <c r="G5346" i="7"/>
  <c r="G5347" i="7"/>
  <c r="G5348" i="7"/>
  <c r="G5349" i="7"/>
  <c r="G5350" i="7"/>
  <c r="G5351" i="7"/>
  <c r="G5352" i="7"/>
  <c r="G5353" i="7"/>
  <c r="G5354" i="7"/>
  <c r="G5355" i="7"/>
  <c r="G5356" i="7"/>
  <c r="G5357" i="7"/>
  <c r="G5358" i="7"/>
  <c r="G5359" i="7"/>
  <c r="G5360" i="7"/>
  <c r="G5361" i="7"/>
  <c r="G5362" i="7"/>
  <c r="G5363" i="7"/>
  <c r="G5364" i="7"/>
  <c r="G5365" i="7"/>
  <c r="G5366" i="7"/>
  <c r="G5367" i="7"/>
  <c r="G5368" i="7"/>
  <c r="G5369" i="7"/>
  <c r="G5370" i="7"/>
  <c r="G5371" i="7"/>
  <c r="G5372" i="7"/>
  <c r="G5373" i="7"/>
  <c r="G5374" i="7"/>
  <c r="G5375" i="7"/>
  <c r="G5376" i="7"/>
  <c r="G5377" i="7"/>
  <c r="G5378" i="7"/>
  <c r="G5379" i="7"/>
  <c r="G5380" i="7"/>
  <c r="G5381" i="7"/>
  <c r="G5382" i="7"/>
  <c r="G5383" i="7"/>
  <c r="G5384" i="7"/>
  <c r="G5385" i="7"/>
  <c r="G5386" i="7"/>
  <c r="G5387" i="7"/>
  <c r="G5388" i="7"/>
  <c r="G5389" i="7"/>
  <c r="G5390" i="7"/>
  <c r="G5391" i="7"/>
  <c r="G5392" i="7"/>
  <c r="G5393" i="7"/>
  <c r="G5394" i="7"/>
  <c r="G5395" i="7"/>
  <c r="G5396" i="7"/>
  <c r="G5397" i="7"/>
  <c r="G5398" i="7"/>
  <c r="G5399" i="7"/>
  <c r="G5400" i="7"/>
  <c r="G5401" i="7"/>
  <c r="G5402" i="7"/>
  <c r="G5403" i="7"/>
  <c r="G5404" i="7"/>
  <c r="G5405" i="7"/>
  <c r="G5406" i="7"/>
  <c r="G5407" i="7"/>
  <c r="G5408" i="7"/>
  <c r="G5409" i="7"/>
  <c r="G5410" i="7"/>
  <c r="G5411" i="7"/>
  <c r="G5412" i="7"/>
  <c r="G5413" i="7"/>
  <c r="G5414" i="7"/>
  <c r="G5415" i="7"/>
  <c r="G5416" i="7"/>
  <c r="G5417" i="7"/>
  <c r="G5418" i="7"/>
  <c r="G5419" i="7"/>
  <c r="G5420" i="7"/>
  <c r="G5421" i="7"/>
  <c r="G5422" i="7"/>
  <c r="G5423" i="7"/>
  <c r="G5424" i="7"/>
  <c r="G5425" i="7"/>
  <c r="G5426" i="7"/>
  <c r="G5427" i="7"/>
  <c r="G5428" i="7"/>
  <c r="G5429" i="7"/>
  <c r="G5430" i="7"/>
  <c r="G5431" i="7"/>
  <c r="G5432" i="7"/>
  <c r="G5433" i="7"/>
  <c r="G5434" i="7"/>
  <c r="G5435" i="7"/>
  <c r="G5436" i="7"/>
  <c r="G5437" i="7"/>
  <c r="G5438" i="7"/>
  <c r="G5439" i="7"/>
  <c r="G5440" i="7"/>
  <c r="G5441" i="7"/>
  <c r="G5442" i="7"/>
  <c r="G5443" i="7"/>
  <c r="G5444" i="7"/>
  <c r="G5445" i="7"/>
  <c r="G5446" i="7"/>
  <c r="G5447" i="7"/>
  <c r="G5448" i="7"/>
  <c r="G5449" i="7"/>
  <c r="G5450" i="7"/>
  <c r="G5451" i="7"/>
  <c r="G5452" i="7"/>
  <c r="G5453" i="7"/>
  <c r="G5454" i="7"/>
  <c r="G5455" i="7"/>
  <c r="G5456" i="7"/>
  <c r="G5457" i="7"/>
  <c r="G5458" i="7"/>
  <c r="G5459" i="7"/>
  <c r="G5460" i="7"/>
  <c r="G5461" i="7"/>
  <c r="G5462" i="7"/>
  <c r="G5463" i="7"/>
  <c r="G5464" i="7"/>
  <c r="G5465" i="7"/>
  <c r="G5466" i="7"/>
  <c r="G5467" i="7"/>
  <c r="G5468" i="7"/>
  <c r="G5469" i="7"/>
  <c r="G5470" i="7"/>
  <c r="G5471" i="7"/>
  <c r="G5472" i="7"/>
  <c r="G5473" i="7"/>
  <c r="G5474" i="7"/>
  <c r="G5475" i="7"/>
  <c r="G5476" i="7"/>
  <c r="G5477" i="7"/>
  <c r="G5478" i="7"/>
  <c r="G5479" i="7"/>
  <c r="G5480" i="7"/>
  <c r="G5481" i="7"/>
  <c r="G5482" i="7"/>
  <c r="G5483" i="7"/>
  <c r="G5484" i="7"/>
  <c r="G5485" i="7"/>
  <c r="G5486" i="7"/>
  <c r="G5487" i="7"/>
  <c r="G5488" i="7"/>
  <c r="G5489" i="7"/>
  <c r="G5490" i="7"/>
  <c r="G5491" i="7"/>
  <c r="G5492" i="7"/>
  <c r="G5493" i="7"/>
  <c r="G5494" i="7"/>
  <c r="G5495" i="7"/>
  <c r="G5496" i="7"/>
  <c r="G5497" i="7"/>
  <c r="G5498" i="7"/>
  <c r="G5499" i="7"/>
  <c r="G5500" i="7"/>
  <c r="G5501" i="7"/>
  <c r="G5502" i="7"/>
  <c r="G5503" i="7"/>
  <c r="G5504" i="7"/>
  <c r="G5505" i="7"/>
  <c r="G5506" i="7"/>
  <c r="G5507" i="7"/>
  <c r="G5508" i="7"/>
  <c r="G5509" i="7"/>
  <c r="G5510" i="7"/>
  <c r="G5511" i="7"/>
  <c r="G5512" i="7"/>
  <c r="G5513" i="7"/>
  <c r="G5514" i="7"/>
  <c r="G5515" i="7"/>
  <c r="G5516" i="7"/>
  <c r="G5517" i="7"/>
  <c r="G5518" i="7"/>
  <c r="G5519" i="7"/>
  <c r="G5520" i="7"/>
  <c r="G5521" i="7"/>
  <c r="G5522" i="7"/>
  <c r="G5523" i="7"/>
  <c r="G5524" i="7"/>
  <c r="G5525" i="7"/>
  <c r="G5526" i="7"/>
  <c r="G5527" i="7"/>
  <c r="G5528" i="7"/>
  <c r="G5529" i="7"/>
  <c r="G5530" i="7"/>
  <c r="G5531" i="7"/>
  <c r="G5532" i="7"/>
  <c r="G5533" i="7"/>
  <c r="G5534" i="7"/>
  <c r="G5535" i="7"/>
  <c r="G5536" i="7"/>
  <c r="G5537" i="7"/>
  <c r="G5538" i="7"/>
  <c r="G5539" i="7"/>
  <c r="G5540" i="7"/>
  <c r="G5541" i="7"/>
  <c r="G5542" i="7"/>
  <c r="G5543" i="7"/>
  <c r="G5544" i="7"/>
  <c r="G5545" i="7"/>
  <c r="G5546" i="7"/>
  <c r="G5547" i="7"/>
  <c r="G5548" i="7"/>
  <c r="G5549" i="7"/>
  <c r="G5550" i="7"/>
  <c r="G5551" i="7"/>
  <c r="G5552" i="7"/>
  <c r="G5553" i="7"/>
  <c r="G5554" i="7"/>
  <c r="G5555" i="7"/>
  <c r="G5556" i="7"/>
  <c r="G5557" i="7"/>
  <c r="G5558" i="7"/>
  <c r="G5559" i="7"/>
  <c r="G5560" i="7"/>
  <c r="G5561" i="7"/>
  <c r="G5562" i="7"/>
  <c r="G5563" i="7"/>
  <c r="G5564" i="7"/>
  <c r="G5565" i="7"/>
  <c r="G5566" i="7"/>
  <c r="G5567" i="7"/>
  <c r="G5568" i="7"/>
  <c r="G5569" i="7"/>
  <c r="G5570" i="7"/>
  <c r="G5571" i="7"/>
  <c r="G5572" i="7"/>
  <c r="G5573" i="7"/>
  <c r="G5574" i="7"/>
  <c r="G5575" i="7"/>
  <c r="G5576" i="7"/>
  <c r="G5577" i="7"/>
  <c r="G5578" i="7"/>
  <c r="G5579" i="7"/>
  <c r="G5580" i="7"/>
  <c r="G5581" i="7"/>
  <c r="G5582" i="7"/>
  <c r="G5583" i="7"/>
  <c r="G5584" i="7"/>
  <c r="G5585" i="7"/>
  <c r="G5586" i="7"/>
  <c r="G5587" i="7"/>
  <c r="G5588" i="7"/>
  <c r="G5589" i="7"/>
  <c r="G5590" i="7"/>
  <c r="G5591" i="7"/>
  <c r="G5592" i="7"/>
  <c r="G5593" i="7"/>
  <c r="G5594" i="7"/>
  <c r="G5595" i="7"/>
  <c r="G5596" i="7"/>
  <c r="G5597" i="7"/>
  <c r="G5598" i="7"/>
  <c r="G5599" i="7"/>
  <c r="G5600" i="7"/>
  <c r="G5601" i="7"/>
  <c r="G5602" i="7"/>
  <c r="G5603" i="7"/>
  <c r="G5604" i="7"/>
  <c r="G5605" i="7"/>
  <c r="G5606" i="7"/>
  <c r="G5607" i="7"/>
  <c r="G5608" i="7"/>
  <c r="G5609" i="7"/>
  <c r="G5610" i="7"/>
  <c r="G5611" i="7"/>
  <c r="G5612" i="7"/>
  <c r="G5613" i="7"/>
  <c r="G5614" i="7"/>
  <c r="G5615" i="7"/>
  <c r="G5616" i="7"/>
  <c r="G5617" i="7"/>
  <c r="G5618" i="7"/>
  <c r="G5619" i="7"/>
  <c r="G5620" i="7"/>
  <c r="G5621" i="7"/>
  <c r="G5622" i="7"/>
  <c r="G5623" i="7"/>
  <c r="G5624" i="7"/>
  <c r="G5625" i="7"/>
  <c r="G5626" i="7"/>
  <c r="G5627" i="7"/>
  <c r="G5628" i="7"/>
  <c r="G5629" i="7"/>
  <c r="G5630" i="7"/>
  <c r="G5631" i="7"/>
  <c r="G5632" i="7"/>
  <c r="G5633" i="7"/>
  <c r="G5634" i="7"/>
  <c r="G5635" i="7"/>
  <c r="G5636" i="7"/>
  <c r="G5637" i="7"/>
  <c r="G5638" i="7"/>
  <c r="G5639" i="7"/>
  <c r="G5640" i="7"/>
  <c r="G5641" i="7"/>
  <c r="G5642" i="7"/>
  <c r="G5643" i="7"/>
  <c r="G5644" i="7"/>
  <c r="G5645" i="7"/>
  <c r="G5646" i="7"/>
  <c r="G5647" i="7"/>
  <c r="G5648" i="7"/>
  <c r="G5649" i="7"/>
  <c r="G5650" i="7"/>
  <c r="G5651" i="7"/>
  <c r="G5652" i="7"/>
  <c r="G5653" i="7"/>
  <c r="G5654" i="7"/>
  <c r="G5655" i="7"/>
  <c r="G5656" i="7"/>
  <c r="G5657" i="7"/>
  <c r="G5658" i="7"/>
  <c r="G5659" i="7"/>
  <c r="G5660" i="7"/>
  <c r="G5661" i="7"/>
  <c r="G5662" i="7"/>
  <c r="G5663" i="7"/>
  <c r="G5664" i="7"/>
  <c r="G5665" i="7"/>
  <c r="G5666" i="7"/>
  <c r="G5667" i="7"/>
  <c r="G5668" i="7"/>
  <c r="G5669" i="7"/>
  <c r="G5670" i="7"/>
  <c r="G5671" i="7"/>
  <c r="G5672" i="7"/>
  <c r="G5673" i="7"/>
  <c r="G5674" i="7"/>
  <c r="G5675" i="7"/>
  <c r="G5676" i="7"/>
  <c r="G5677" i="7"/>
  <c r="G5678" i="7"/>
  <c r="G5679" i="7"/>
  <c r="G5680" i="7"/>
  <c r="G5681" i="7"/>
  <c r="G5682" i="7"/>
  <c r="G5683" i="7"/>
  <c r="G5684" i="7"/>
  <c r="G5685" i="7"/>
  <c r="G5686" i="7"/>
  <c r="G5687" i="7"/>
  <c r="G5688" i="7"/>
  <c r="G5689" i="7"/>
  <c r="G5690" i="7"/>
  <c r="G5691" i="7"/>
  <c r="G5692" i="7"/>
  <c r="G5693" i="7"/>
  <c r="G5694" i="7"/>
  <c r="G5695" i="7"/>
  <c r="G5696" i="7"/>
  <c r="G5697" i="7"/>
  <c r="G5698" i="7"/>
  <c r="G5699" i="7"/>
  <c r="G5700" i="7"/>
  <c r="G5701" i="7"/>
  <c r="G5702" i="7"/>
  <c r="G5703" i="7"/>
  <c r="G5704" i="7"/>
  <c r="G5705" i="7"/>
  <c r="G5706" i="7"/>
  <c r="G5707" i="7"/>
  <c r="G5708" i="7"/>
  <c r="G5709" i="7"/>
  <c r="G5710" i="7"/>
  <c r="G5711" i="7"/>
  <c r="G5712" i="7"/>
  <c r="G5713" i="7"/>
  <c r="G5714" i="7"/>
  <c r="G5715" i="7"/>
  <c r="G5716" i="7"/>
  <c r="G5717" i="7"/>
  <c r="G5718" i="7"/>
  <c r="G5719" i="7"/>
  <c r="G5720" i="7"/>
  <c r="G5721" i="7"/>
  <c r="G5722" i="7"/>
  <c r="G5723" i="7"/>
  <c r="G5724" i="7"/>
  <c r="G5725" i="7"/>
  <c r="G5726" i="7"/>
  <c r="G5727" i="7"/>
  <c r="G5728" i="7"/>
  <c r="G5729" i="7"/>
  <c r="G5730" i="7"/>
  <c r="G5731" i="7"/>
  <c r="G5732" i="7"/>
  <c r="G5733" i="7"/>
  <c r="G5734" i="7"/>
  <c r="G5735" i="7"/>
  <c r="G5736" i="7"/>
  <c r="G5737" i="7"/>
  <c r="G5738" i="7"/>
  <c r="G5739" i="7"/>
  <c r="G5740" i="7"/>
  <c r="G5741" i="7"/>
  <c r="G5742" i="7"/>
  <c r="G5743" i="7"/>
  <c r="G5744" i="7"/>
  <c r="G5745" i="7"/>
  <c r="G5746" i="7"/>
  <c r="G5747" i="7"/>
  <c r="G5748" i="7"/>
  <c r="G5749" i="7"/>
  <c r="G5750" i="7"/>
  <c r="G5751" i="7"/>
  <c r="G5752" i="7"/>
  <c r="G5753" i="7"/>
  <c r="G5754" i="7"/>
  <c r="G5755" i="7"/>
  <c r="G5756" i="7"/>
  <c r="G5757" i="7"/>
  <c r="G5758" i="7"/>
  <c r="G5759" i="7"/>
  <c r="G5760" i="7"/>
  <c r="G5761" i="7"/>
  <c r="G5762" i="7"/>
  <c r="G5763" i="7"/>
  <c r="G5764" i="7"/>
  <c r="G5765" i="7"/>
  <c r="G5766" i="7"/>
  <c r="G5767" i="7"/>
  <c r="G5768" i="7"/>
  <c r="G5769" i="7"/>
  <c r="G5770" i="7"/>
  <c r="G5771" i="7"/>
  <c r="G5772" i="7"/>
  <c r="G5773" i="7"/>
  <c r="G5774" i="7"/>
  <c r="G5775" i="7"/>
  <c r="G5776" i="7"/>
  <c r="G5777" i="7"/>
  <c r="G5778" i="7"/>
  <c r="G5779" i="7"/>
  <c r="G5780" i="7"/>
  <c r="G5781" i="7"/>
  <c r="G5782" i="7"/>
  <c r="G5783" i="7"/>
  <c r="G5784" i="7"/>
  <c r="G5785" i="7"/>
  <c r="G5786" i="7"/>
  <c r="G5787" i="7"/>
  <c r="G5788" i="7"/>
  <c r="G5789" i="7"/>
  <c r="G5790" i="7"/>
  <c r="G5791" i="7"/>
  <c r="G5792" i="7"/>
  <c r="G5793" i="7"/>
  <c r="G5794" i="7"/>
  <c r="G5795" i="7"/>
  <c r="G5796" i="7"/>
  <c r="G5797" i="7"/>
  <c r="G5798" i="7"/>
  <c r="G5799" i="7"/>
  <c r="G5800" i="7"/>
  <c r="G5801" i="7"/>
  <c r="G5802" i="7"/>
  <c r="G5803" i="7"/>
  <c r="G5804" i="7"/>
  <c r="G5805" i="7"/>
  <c r="G5806" i="7"/>
  <c r="G5807" i="7"/>
  <c r="G5808" i="7"/>
  <c r="G5809" i="7"/>
  <c r="G5810" i="7"/>
  <c r="G5811" i="7"/>
  <c r="G5812" i="7"/>
  <c r="G5813" i="7"/>
  <c r="G5814" i="7"/>
  <c r="G5815" i="7"/>
  <c r="G5816" i="7"/>
  <c r="G5817" i="7"/>
  <c r="G5818" i="7"/>
  <c r="G5819" i="7"/>
  <c r="G5820" i="7"/>
  <c r="G5821" i="7"/>
  <c r="G5822" i="7"/>
  <c r="G5823" i="7"/>
  <c r="G5824" i="7"/>
  <c r="G5825" i="7"/>
  <c r="G5826" i="7"/>
  <c r="G5827" i="7"/>
  <c r="G5828" i="7"/>
  <c r="G5829" i="7"/>
  <c r="G5830" i="7"/>
  <c r="G5831" i="7"/>
  <c r="G5832" i="7"/>
  <c r="G5833" i="7"/>
  <c r="G5834" i="7"/>
  <c r="G5835" i="7"/>
  <c r="G5836" i="7"/>
  <c r="G5837" i="7"/>
  <c r="G5838" i="7"/>
  <c r="G5839" i="7"/>
  <c r="G5840" i="7"/>
  <c r="G5841" i="7"/>
  <c r="G5842" i="7"/>
  <c r="G5843" i="7"/>
  <c r="G5844" i="7"/>
  <c r="G5845" i="7"/>
  <c r="G5846" i="7"/>
  <c r="G5847" i="7"/>
  <c r="G5848" i="7"/>
  <c r="G5849" i="7"/>
  <c r="G5850" i="7"/>
  <c r="G5851" i="7"/>
  <c r="G5852" i="7"/>
  <c r="G5853" i="7"/>
  <c r="G5854" i="7"/>
  <c r="G5855" i="7"/>
  <c r="G5856" i="7"/>
  <c r="G5857" i="7"/>
  <c r="G5858" i="7"/>
  <c r="G5859" i="7"/>
  <c r="G5860" i="7"/>
  <c r="G5861" i="7"/>
  <c r="G5862" i="7"/>
  <c r="G5863" i="7"/>
  <c r="G5864" i="7"/>
  <c r="G5865" i="7"/>
  <c r="G5866" i="7"/>
  <c r="G5867" i="7"/>
  <c r="G5868" i="7"/>
  <c r="G5869" i="7"/>
  <c r="G5870" i="7"/>
  <c r="G5871" i="7"/>
  <c r="G5872" i="7"/>
  <c r="G5873" i="7"/>
  <c r="G5874" i="7"/>
  <c r="G5875" i="7"/>
  <c r="G5876" i="7"/>
  <c r="G5877" i="7"/>
  <c r="G5878" i="7"/>
  <c r="G5879" i="7"/>
  <c r="G5880" i="7"/>
  <c r="G5881" i="7"/>
  <c r="G5882" i="7"/>
  <c r="G5883" i="7"/>
  <c r="G5884" i="7"/>
  <c r="G5885" i="7"/>
  <c r="G5886" i="7"/>
  <c r="G5887" i="7"/>
  <c r="G5888" i="7"/>
  <c r="G5889" i="7"/>
  <c r="G5890" i="7"/>
  <c r="G5891" i="7"/>
  <c r="G5892" i="7"/>
  <c r="G5893" i="7"/>
  <c r="G5894" i="7"/>
  <c r="G5895" i="7"/>
  <c r="G5896" i="7"/>
  <c r="G5897" i="7"/>
  <c r="G5898" i="7"/>
  <c r="G5899" i="7"/>
  <c r="G5900" i="7"/>
  <c r="G5901" i="7"/>
  <c r="G5902" i="7"/>
  <c r="G5903" i="7"/>
  <c r="G5904" i="7"/>
  <c r="G5905" i="7"/>
  <c r="G5906" i="7"/>
  <c r="G5907" i="7"/>
  <c r="G5908" i="7"/>
  <c r="G5909" i="7"/>
  <c r="G5910" i="7"/>
  <c r="G5911" i="7"/>
  <c r="G5912" i="7"/>
  <c r="G5913" i="7"/>
  <c r="G5914" i="7"/>
  <c r="G5915" i="7"/>
  <c r="G5916" i="7"/>
  <c r="G5917" i="7"/>
  <c r="G5918" i="7"/>
  <c r="G5919" i="7"/>
  <c r="G5920" i="7"/>
  <c r="G5921" i="7"/>
  <c r="G5922" i="7"/>
  <c r="G5923" i="7"/>
  <c r="G5924" i="7"/>
  <c r="G5925" i="7"/>
  <c r="G5926" i="7"/>
  <c r="G5927" i="7"/>
  <c r="G5928" i="7"/>
  <c r="G5929" i="7"/>
  <c r="G5930" i="7"/>
  <c r="G5931" i="7"/>
  <c r="G5932" i="7"/>
  <c r="G5933" i="7"/>
  <c r="G5934" i="7"/>
  <c r="G5935" i="7"/>
  <c r="G5936" i="7"/>
  <c r="G5937" i="7"/>
  <c r="G5938" i="7"/>
  <c r="G5939" i="7"/>
  <c r="G5940" i="7"/>
  <c r="G5941" i="7"/>
  <c r="G5942" i="7"/>
  <c r="G5943" i="7"/>
  <c r="G5944" i="7"/>
  <c r="G5945" i="7"/>
  <c r="G5946" i="7"/>
  <c r="G5947" i="7"/>
  <c r="G5948" i="7"/>
  <c r="G5949" i="7"/>
  <c r="G5950" i="7"/>
  <c r="G5951" i="7"/>
  <c r="G5952" i="7"/>
  <c r="G5953" i="7"/>
  <c r="G5954" i="7"/>
  <c r="G5955" i="7"/>
  <c r="G5956" i="7"/>
  <c r="G5957" i="7"/>
  <c r="G5958" i="7"/>
  <c r="G5959" i="7"/>
  <c r="G5960" i="7"/>
  <c r="G5961" i="7"/>
  <c r="G5962" i="7"/>
  <c r="G5963" i="7"/>
  <c r="G5964" i="7"/>
  <c r="G5965" i="7"/>
  <c r="G5966" i="7"/>
  <c r="G5967" i="7"/>
  <c r="G5968" i="7"/>
  <c r="G5969" i="7"/>
  <c r="G5970" i="7"/>
  <c r="G5971" i="7"/>
  <c r="G5972" i="7"/>
  <c r="G5973" i="7"/>
  <c r="G5974" i="7"/>
  <c r="G5975" i="7"/>
  <c r="G5976" i="7"/>
  <c r="G5977" i="7"/>
  <c r="G5978" i="7"/>
  <c r="G5979" i="7"/>
  <c r="G5980" i="7"/>
  <c r="G5981" i="7"/>
  <c r="G5982" i="7"/>
  <c r="G5983" i="7"/>
  <c r="G5984" i="7"/>
  <c r="G5985" i="7"/>
  <c r="G5986" i="7"/>
  <c r="G5987" i="7"/>
  <c r="G5988" i="7"/>
  <c r="G5989" i="7"/>
  <c r="G5990" i="7"/>
  <c r="G5991" i="7"/>
  <c r="G5992" i="7"/>
  <c r="G5993" i="7"/>
  <c r="G5994" i="7"/>
  <c r="G5995" i="7"/>
  <c r="G5996" i="7"/>
  <c r="G5997" i="7"/>
  <c r="G5998" i="7"/>
  <c r="G5999" i="7"/>
  <c r="G6000" i="7"/>
  <c r="G6001" i="7"/>
  <c r="G6002" i="7"/>
  <c r="G6003" i="7"/>
  <c r="G6004" i="7"/>
  <c r="G6005" i="7"/>
  <c r="G6006" i="7"/>
  <c r="G6007" i="7"/>
  <c r="G6008" i="7"/>
  <c r="G6009" i="7"/>
  <c r="G6010" i="7"/>
  <c r="G6011" i="7"/>
  <c r="G6012" i="7"/>
  <c r="G6013" i="7"/>
  <c r="G6014" i="7"/>
  <c r="G6015" i="7"/>
  <c r="G6016" i="7"/>
  <c r="G6017" i="7"/>
  <c r="G6018" i="7"/>
  <c r="G6019" i="7"/>
  <c r="G6020" i="7"/>
  <c r="G6021" i="7"/>
  <c r="G6022" i="7"/>
  <c r="G6023" i="7"/>
  <c r="G6024" i="7"/>
  <c r="G6025" i="7"/>
  <c r="G6026" i="7"/>
  <c r="G6027" i="7"/>
  <c r="G6028" i="7"/>
  <c r="G6029" i="7"/>
  <c r="G6030" i="7"/>
  <c r="G6031" i="7"/>
  <c r="G6032" i="7"/>
  <c r="G6033" i="7"/>
  <c r="G6034" i="7"/>
  <c r="G6035" i="7"/>
  <c r="G6036" i="7"/>
  <c r="G6037" i="7"/>
  <c r="G6038" i="7"/>
  <c r="G6039" i="7"/>
  <c r="G6040" i="7"/>
  <c r="G6041" i="7"/>
  <c r="G6042" i="7"/>
  <c r="G6043" i="7"/>
  <c r="G6044" i="7"/>
  <c r="G6045" i="7"/>
  <c r="G6046" i="7"/>
  <c r="G6047" i="7"/>
  <c r="G6048" i="7"/>
  <c r="G6049" i="7"/>
  <c r="G6050" i="7"/>
  <c r="G6051" i="7"/>
  <c r="G6052" i="7"/>
  <c r="G6053" i="7"/>
  <c r="G6054" i="7"/>
  <c r="G6055" i="7"/>
  <c r="G6056" i="7"/>
  <c r="G6057" i="7"/>
  <c r="G6058" i="7"/>
  <c r="G6059" i="7"/>
  <c r="G6060" i="7"/>
  <c r="G6061" i="7"/>
  <c r="G6062" i="7"/>
  <c r="G6063" i="7"/>
  <c r="G6064" i="7"/>
  <c r="G6065" i="7"/>
  <c r="G6066" i="7"/>
  <c r="G6067" i="7"/>
  <c r="G6068" i="7"/>
  <c r="G6069" i="7"/>
  <c r="G6070" i="7"/>
  <c r="G6071" i="7"/>
  <c r="G6072" i="7"/>
  <c r="G6073" i="7"/>
  <c r="G6074" i="7"/>
  <c r="G6075" i="7"/>
  <c r="G6076" i="7"/>
  <c r="G6077" i="7"/>
  <c r="G6078" i="7"/>
  <c r="G6079" i="7"/>
  <c r="G6080" i="7"/>
  <c r="G6081" i="7"/>
  <c r="G6082" i="7"/>
  <c r="G6083" i="7"/>
  <c r="G6084" i="7"/>
  <c r="G6085" i="7"/>
  <c r="G6086" i="7"/>
  <c r="G6087" i="7"/>
  <c r="G6088" i="7"/>
  <c r="G6089" i="7"/>
  <c r="G6090" i="7"/>
  <c r="G6091" i="7"/>
  <c r="G6092" i="7"/>
  <c r="G6093" i="7"/>
  <c r="G6094" i="7"/>
  <c r="G6095" i="7"/>
  <c r="G6096" i="7"/>
  <c r="G6097" i="7"/>
  <c r="G6098" i="7"/>
  <c r="G6099" i="7"/>
  <c r="G6100" i="7"/>
  <c r="G6101" i="7"/>
  <c r="G6102" i="7"/>
  <c r="G6103" i="7"/>
  <c r="G6104" i="7"/>
  <c r="G6105" i="7"/>
  <c r="G6106" i="7"/>
  <c r="G6107" i="7"/>
  <c r="G6108" i="7"/>
  <c r="G6109" i="7"/>
  <c r="G6110" i="7"/>
  <c r="G6111" i="7"/>
  <c r="G6112" i="7"/>
  <c r="G6113" i="7"/>
  <c r="G6114" i="7"/>
  <c r="G6115" i="7"/>
  <c r="G6116" i="7"/>
  <c r="G6117" i="7"/>
  <c r="G6118" i="7"/>
  <c r="G6119" i="7"/>
  <c r="G6120" i="7"/>
  <c r="G6121" i="7"/>
  <c r="G6122" i="7"/>
  <c r="G6123" i="7"/>
  <c r="G6124" i="7"/>
  <c r="G6125" i="7"/>
  <c r="G6126" i="7"/>
  <c r="G6127" i="7"/>
  <c r="G6128" i="7"/>
  <c r="G6129" i="7"/>
  <c r="G6130" i="7"/>
  <c r="G6131" i="7"/>
  <c r="G6132" i="7"/>
  <c r="G6133" i="7"/>
  <c r="G6134" i="7"/>
  <c r="G6135" i="7"/>
  <c r="G6136" i="7"/>
  <c r="G6137" i="7"/>
  <c r="G6138" i="7"/>
  <c r="G6139" i="7"/>
  <c r="G6140" i="7"/>
  <c r="G6141" i="7"/>
  <c r="G6142" i="7"/>
  <c r="G6143" i="7"/>
  <c r="G6144" i="7"/>
  <c r="G6145" i="7"/>
  <c r="G6146" i="7"/>
  <c r="G6147" i="7"/>
  <c r="G6148" i="7"/>
  <c r="G6149" i="7"/>
  <c r="G6150" i="7"/>
  <c r="G6151" i="7"/>
  <c r="G6152" i="7"/>
  <c r="G6153" i="7"/>
  <c r="G6154" i="7"/>
  <c r="G6155" i="7"/>
  <c r="G6156" i="7"/>
  <c r="G6157" i="7"/>
  <c r="G6158" i="7"/>
  <c r="G6159" i="7"/>
  <c r="G6160" i="7"/>
  <c r="G6161" i="7"/>
  <c r="G6162" i="7"/>
  <c r="G6163" i="7"/>
  <c r="G6164" i="7"/>
  <c r="G6165" i="7"/>
  <c r="G6166" i="7"/>
  <c r="G6167" i="7"/>
  <c r="G6168" i="7"/>
  <c r="G6169" i="7"/>
  <c r="G6170" i="7"/>
  <c r="G6171" i="7"/>
  <c r="G6172" i="7"/>
  <c r="G6173" i="7"/>
  <c r="G6174" i="7"/>
  <c r="G6175" i="7"/>
  <c r="G6176" i="7"/>
  <c r="G6177" i="7"/>
  <c r="G6178" i="7"/>
  <c r="G6179" i="7"/>
  <c r="G6180" i="7"/>
  <c r="G6181" i="7"/>
  <c r="G6182" i="7"/>
  <c r="G6183" i="7"/>
  <c r="G6184" i="7"/>
  <c r="G6185" i="7"/>
  <c r="G6186" i="7"/>
  <c r="G6187" i="7"/>
  <c r="G6188" i="7"/>
  <c r="G6189" i="7"/>
  <c r="G6190" i="7"/>
  <c r="G6191" i="7"/>
  <c r="G6192" i="7"/>
  <c r="G6193" i="7"/>
  <c r="G6194" i="7"/>
  <c r="G6195" i="7"/>
  <c r="G6196" i="7"/>
  <c r="G6197" i="7"/>
  <c r="G6198" i="7"/>
  <c r="G6199" i="7"/>
  <c r="G6200" i="7"/>
  <c r="G6201" i="7"/>
  <c r="G6202" i="7"/>
  <c r="G6203" i="7"/>
  <c r="G6204" i="7"/>
  <c r="G6205" i="7"/>
  <c r="G6206" i="7"/>
  <c r="G6207" i="7"/>
  <c r="G6208" i="7"/>
  <c r="G6209" i="7"/>
  <c r="G6210" i="7"/>
  <c r="G6211" i="7"/>
  <c r="G6212" i="7"/>
  <c r="G6213" i="7"/>
  <c r="G6214" i="7"/>
  <c r="G6215" i="7"/>
  <c r="G6216" i="7"/>
  <c r="G6217" i="7"/>
  <c r="G6218" i="7"/>
  <c r="G6219" i="7"/>
  <c r="G6220" i="7"/>
  <c r="G6221" i="7"/>
  <c r="G6222" i="7"/>
  <c r="G6223" i="7"/>
  <c r="G6224" i="7"/>
  <c r="G6225" i="7"/>
  <c r="G6226" i="7"/>
  <c r="G6227" i="7"/>
  <c r="G6228" i="7"/>
  <c r="G6229" i="7"/>
  <c r="G6230" i="7"/>
  <c r="G6231" i="7"/>
  <c r="G6232" i="7"/>
  <c r="G6233" i="7"/>
  <c r="G6234" i="7"/>
  <c r="G6235" i="7"/>
  <c r="G6236" i="7"/>
  <c r="G6237" i="7"/>
  <c r="G6238" i="7"/>
  <c r="G6239" i="7"/>
  <c r="G6240" i="7"/>
  <c r="G6241" i="7"/>
  <c r="G6242" i="7"/>
  <c r="G6243" i="7"/>
  <c r="G6244" i="7"/>
  <c r="G6245" i="7"/>
  <c r="G6246" i="7"/>
  <c r="G6247" i="7"/>
  <c r="G6248" i="7"/>
  <c r="G6249" i="7"/>
  <c r="G6250" i="7"/>
  <c r="G6251" i="7"/>
  <c r="G6252" i="7"/>
  <c r="G6253" i="7"/>
  <c r="G6254" i="7"/>
  <c r="G6255" i="7"/>
  <c r="G6256" i="7"/>
  <c r="G6257" i="7"/>
  <c r="G6258" i="7"/>
  <c r="G6259" i="7"/>
  <c r="G6260" i="7"/>
  <c r="G6261" i="7"/>
  <c r="G6262" i="7"/>
  <c r="G6263" i="7"/>
  <c r="G6264" i="7"/>
  <c r="G6265" i="7"/>
  <c r="G6266" i="7"/>
  <c r="G6267" i="7"/>
  <c r="G6268" i="7"/>
  <c r="G6269" i="7"/>
  <c r="G6270" i="7"/>
  <c r="G6271" i="7"/>
  <c r="G6272" i="7"/>
  <c r="G6273" i="7"/>
  <c r="G6274" i="7"/>
  <c r="G6275" i="7"/>
  <c r="G6276" i="7"/>
  <c r="G6277" i="7"/>
  <c r="G6278" i="7"/>
  <c r="G6279" i="7"/>
  <c r="G6280" i="7"/>
  <c r="G6281" i="7"/>
  <c r="G6282" i="7"/>
  <c r="G6283" i="7"/>
  <c r="G6284" i="7"/>
  <c r="G6285" i="7"/>
  <c r="G6286" i="7"/>
  <c r="G6287" i="7"/>
  <c r="G6288" i="7"/>
  <c r="G6289" i="7"/>
  <c r="G6290" i="7"/>
  <c r="G6291" i="7"/>
  <c r="G6292" i="7"/>
  <c r="G6293" i="7"/>
  <c r="G6294" i="7"/>
  <c r="G6295" i="7"/>
  <c r="G6296" i="7"/>
  <c r="G6297" i="7"/>
  <c r="G6298" i="7"/>
  <c r="G6299" i="7"/>
  <c r="G6300" i="7"/>
  <c r="G6301" i="7"/>
  <c r="G6302" i="7"/>
  <c r="G6303" i="7"/>
  <c r="G6304" i="7"/>
  <c r="G6305" i="7"/>
  <c r="G6306" i="7"/>
  <c r="G6307" i="7"/>
  <c r="G6308" i="7"/>
  <c r="G6309" i="7"/>
  <c r="G6310" i="7"/>
  <c r="G6311" i="7"/>
  <c r="G6312" i="7"/>
  <c r="G6313" i="7"/>
  <c r="G6314" i="7"/>
  <c r="G6315" i="7"/>
  <c r="G6316" i="7"/>
  <c r="G6317" i="7"/>
  <c r="G6318" i="7"/>
  <c r="G6319" i="7"/>
  <c r="G6320" i="7"/>
  <c r="G6321" i="7"/>
  <c r="G6322" i="7"/>
  <c r="G6323" i="7"/>
  <c r="G6324" i="7"/>
  <c r="G6325" i="7"/>
  <c r="G6326" i="7"/>
  <c r="G6327" i="7"/>
  <c r="G6328" i="7"/>
  <c r="G6329" i="7"/>
  <c r="G6330" i="7"/>
  <c r="G6331" i="7"/>
  <c r="G6332" i="7"/>
  <c r="G6333" i="7"/>
  <c r="G6334" i="7"/>
  <c r="G6335" i="7"/>
  <c r="G6336" i="7"/>
  <c r="G6337" i="7"/>
  <c r="G6338" i="7"/>
  <c r="G6339" i="7"/>
  <c r="G6340" i="7"/>
  <c r="G6341" i="7"/>
  <c r="G6342" i="7"/>
  <c r="G6343" i="7"/>
  <c r="G6344" i="7"/>
  <c r="G6345" i="7"/>
  <c r="G6346" i="7"/>
  <c r="G6347" i="7"/>
  <c r="G6348" i="7"/>
  <c r="G6349" i="7"/>
  <c r="G6350" i="7"/>
  <c r="G6351" i="7"/>
  <c r="G6352" i="7"/>
  <c r="G6353" i="7"/>
  <c r="G6354" i="7"/>
  <c r="G6355" i="7"/>
  <c r="G6356" i="7"/>
  <c r="G6357" i="7"/>
  <c r="G6358" i="7"/>
  <c r="G6359" i="7"/>
  <c r="G6360" i="7"/>
  <c r="G6361" i="7"/>
  <c r="G6362" i="7"/>
  <c r="G6363" i="7"/>
  <c r="G6364" i="7"/>
  <c r="G6365" i="7"/>
  <c r="G6366" i="7"/>
  <c r="G6367" i="7"/>
  <c r="G6368" i="7"/>
  <c r="G6369" i="7"/>
  <c r="G6370" i="7"/>
  <c r="G6371" i="7"/>
  <c r="G6372" i="7"/>
  <c r="G6373" i="7"/>
  <c r="G6374" i="7"/>
  <c r="G6375" i="7"/>
  <c r="G6376" i="7"/>
  <c r="G6377" i="7"/>
  <c r="G6378" i="7"/>
  <c r="G6379" i="7"/>
  <c r="G6380" i="7"/>
  <c r="G6381" i="7"/>
  <c r="G6382" i="7"/>
  <c r="G6383" i="7"/>
  <c r="G6384" i="7"/>
  <c r="G6385" i="7"/>
  <c r="G6386" i="7"/>
  <c r="G6387" i="7"/>
  <c r="G6388" i="7"/>
  <c r="G6389" i="7"/>
  <c r="G6390" i="7"/>
  <c r="G6391" i="7"/>
  <c r="G6392" i="7"/>
  <c r="G6393" i="7"/>
  <c r="G6394" i="7"/>
  <c r="G6395" i="7"/>
  <c r="G6396" i="7"/>
  <c r="G6397" i="7"/>
  <c r="G6398" i="7"/>
  <c r="G6399" i="7"/>
  <c r="G6400" i="7"/>
  <c r="G6401" i="7"/>
  <c r="G6402" i="7"/>
  <c r="G6403" i="7"/>
  <c r="G6404" i="7"/>
  <c r="G6405" i="7"/>
  <c r="G6406" i="7"/>
  <c r="G6407" i="7"/>
  <c r="G6408" i="7"/>
  <c r="G6409" i="7"/>
  <c r="G6410" i="7"/>
  <c r="G6411" i="7"/>
  <c r="G6412" i="7"/>
  <c r="G6413" i="7"/>
  <c r="G6414" i="7"/>
  <c r="G6415" i="7"/>
  <c r="G6416" i="7"/>
  <c r="G6417" i="7"/>
  <c r="G6418" i="7"/>
  <c r="G6419" i="7"/>
  <c r="G6420" i="7"/>
  <c r="G6421" i="7"/>
  <c r="G6422" i="7"/>
  <c r="G6423" i="7"/>
  <c r="G6424" i="7"/>
  <c r="G6425" i="7"/>
  <c r="G6426" i="7"/>
  <c r="G6427" i="7"/>
  <c r="G6428" i="7"/>
  <c r="G6429" i="7"/>
  <c r="G6430" i="7"/>
  <c r="G6431" i="7"/>
  <c r="G6432" i="7"/>
  <c r="G6433" i="7"/>
  <c r="G6434" i="7"/>
  <c r="G6435" i="7"/>
  <c r="G6436" i="7"/>
  <c r="G6437" i="7"/>
  <c r="G6438" i="7"/>
  <c r="G6439" i="7"/>
  <c r="G6440" i="7"/>
  <c r="G6441" i="7"/>
  <c r="G6442" i="7"/>
  <c r="G6443" i="7"/>
  <c r="G6444" i="7"/>
  <c r="G6445" i="7"/>
  <c r="G6446" i="7"/>
  <c r="G6447" i="7"/>
  <c r="G6448" i="7"/>
  <c r="G6449" i="7"/>
  <c r="G6450" i="7"/>
  <c r="G6451" i="7"/>
  <c r="G6452" i="7"/>
  <c r="G6453" i="7"/>
  <c r="G6454" i="7"/>
  <c r="G6455" i="7"/>
  <c r="G6456" i="7"/>
  <c r="G6457" i="7"/>
  <c r="G6458" i="7"/>
  <c r="G6459" i="7"/>
  <c r="G6460" i="7"/>
  <c r="G6461" i="7"/>
  <c r="G6462" i="7"/>
  <c r="G6463" i="7"/>
  <c r="G6464" i="7"/>
  <c r="G6465" i="7"/>
  <c r="G6466" i="7"/>
  <c r="G6467" i="7"/>
  <c r="G6468" i="7"/>
  <c r="G6469" i="7"/>
  <c r="G6470" i="7"/>
  <c r="G6471" i="7"/>
  <c r="G6472" i="7"/>
  <c r="G6473" i="7"/>
  <c r="G6474" i="7"/>
  <c r="G6475" i="7"/>
  <c r="G6476" i="7"/>
  <c r="G6477" i="7"/>
  <c r="G6478" i="7"/>
  <c r="G6479" i="7"/>
  <c r="G6480" i="7"/>
  <c r="G6481" i="7"/>
  <c r="G6482" i="7"/>
  <c r="G6483" i="7"/>
  <c r="G6484" i="7"/>
  <c r="G6485" i="7"/>
  <c r="G6486" i="7"/>
  <c r="G6487" i="7"/>
  <c r="G6488" i="7"/>
  <c r="G6489" i="7"/>
  <c r="G6490" i="7"/>
  <c r="G6491" i="7"/>
  <c r="G6492" i="7"/>
  <c r="G6493" i="7"/>
  <c r="G6494" i="7"/>
  <c r="G6495" i="7"/>
  <c r="G6496" i="7"/>
  <c r="G6497" i="7"/>
  <c r="G6498" i="7"/>
  <c r="G6499" i="7"/>
  <c r="G6500" i="7"/>
  <c r="G6501" i="7"/>
  <c r="G6502" i="7"/>
  <c r="G6503" i="7"/>
  <c r="G6504" i="7"/>
  <c r="G6505" i="7"/>
  <c r="G6506" i="7"/>
  <c r="G6507" i="7"/>
  <c r="G6508" i="7"/>
  <c r="G6509" i="7"/>
  <c r="G6510" i="7"/>
  <c r="G6511" i="7"/>
  <c r="G6512" i="7"/>
  <c r="G6513" i="7"/>
  <c r="G6514" i="7"/>
  <c r="G6515" i="7"/>
  <c r="G6516" i="7"/>
  <c r="G6517" i="7"/>
  <c r="G6518" i="7"/>
  <c r="G6519" i="7"/>
  <c r="G6520" i="7"/>
  <c r="G6521" i="7"/>
  <c r="G6522" i="7"/>
  <c r="G6523" i="7"/>
  <c r="G6524" i="7"/>
  <c r="G6525" i="7"/>
  <c r="G6526" i="7"/>
  <c r="G6527" i="7"/>
  <c r="G6528" i="7"/>
  <c r="G6529" i="7"/>
  <c r="G6530" i="7"/>
  <c r="G6531" i="7"/>
  <c r="G6532" i="7"/>
  <c r="G6533" i="7"/>
  <c r="G6534" i="7"/>
  <c r="G6535" i="7"/>
  <c r="G6536" i="7"/>
  <c r="G6537" i="7"/>
  <c r="G6538" i="7"/>
  <c r="G6539" i="7"/>
  <c r="G6540" i="7"/>
  <c r="G6541" i="7"/>
  <c r="G6542" i="7"/>
  <c r="G6543" i="7"/>
  <c r="G6544" i="7"/>
  <c r="G6545" i="7"/>
  <c r="G6546" i="7"/>
  <c r="G6547" i="7"/>
  <c r="G6548" i="7"/>
  <c r="G6549" i="7"/>
  <c r="G6550" i="7"/>
  <c r="G6551" i="7"/>
  <c r="G6552" i="7"/>
  <c r="G6553" i="7"/>
  <c r="G6554" i="7"/>
  <c r="G6555" i="7"/>
  <c r="G6556" i="7"/>
  <c r="G6557" i="7"/>
  <c r="G6558" i="7"/>
  <c r="G6559" i="7"/>
  <c r="G6560" i="7"/>
  <c r="G6561" i="7"/>
  <c r="G6562" i="7"/>
  <c r="G6563" i="7"/>
  <c r="G6564" i="7"/>
  <c r="G6565" i="7"/>
  <c r="G6566" i="7"/>
  <c r="G6567" i="7"/>
  <c r="G6568" i="7"/>
  <c r="G6569" i="7"/>
  <c r="G6570" i="7"/>
  <c r="G6571" i="7"/>
  <c r="G6572" i="7"/>
  <c r="G6573" i="7"/>
  <c r="G6574" i="7"/>
  <c r="G6575" i="7"/>
  <c r="G6576" i="7"/>
  <c r="G6577" i="7"/>
  <c r="G6578" i="7"/>
  <c r="G6579" i="7"/>
  <c r="G6580" i="7"/>
  <c r="G6581" i="7"/>
  <c r="G6582" i="7"/>
  <c r="G6583" i="7"/>
  <c r="G6584" i="7"/>
  <c r="G6585" i="7"/>
  <c r="G6586" i="7"/>
  <c r="G6587" i="7"/>
  <c r="G6588" i="7"/>
  <c r="G6589" i="7"/>
  <c r="G6590" i="7"/>
  <c r="G6591" i="7"/>
  <c r="G6592" i="7"/>
  <c r="G6593" i="7"/>
  <c r="G6594" i="7"/>
  <c r="G6595" i="7"/>
  <c r="G6596" i="7"/>
  <c r="G6597" i="7"/>
  <c r="G6598" i="7"/>
  <c r="G6599" i="7"/>
  <c r="G6600" i="7"/>
  <c r="G6601" i="7"/>
  <c r="G6602" i="7"/>
  <c r="G6603" i="7"/>
  <c r="G6604" i="7"/>
  <c r="G6605" i="7"/>
  <c r="G6606" i="7"/>
  <c r="G6607" i="7"/>
  <c r="G6608" i="7"/>
  <c r="G6609" i="7"/>
  <c r="G6610" i="7"/>
  <c r="G6611" i="7"/>
  <c r="G6612" i="7"/>
  <c r="G6613" i="7"/>
  <c r="G6614" i="7"/>
  <c r="G6615" i="7"/>
  <c r="G6616" i="7"/>
  <c r="G6617" i="7"/>
  <c r="G6618" i="7"/>
  <c r="G6619" i="7"/>
  <c r="G6620" i="7"/>
  <c r="G6621" i="7"/>
  <c r="G6622" i="7"/>
  <c r="G6623" i="7"/>
  <c r="G6624" i="7"/>
  <c r="G6625" i="7"/>
  <c r="G6626" i="7"/>
  <c r="G6627" i="7"/>
  <c r="G6628" i="7"/>
  <c r="G6629" i="7"/>
  <c r="G6630" i="7"/>
  <c r="G6631" i="7"/>
  <c r="G6632" i="7"/>
  <c r="G6633" i="7"/>
  <c r="G6634" i="7"/>
  <c r="G6635" i="7"/>
  <c r="G6636" i="7"/>
  <c r="G6637" i="7"/>
  <c r="G6638" i="7"/>
  <c r="G6639" i="7"/>
  <c r="G6640" i="7"/>
  <c r="G6641" i="7"/>
  <c r="AD63" i="5"/>
  <c r="AC63" i="5"/>
  <c r="AB63" i="5"/>
  <c r="AA63" i="5"/>
  <c r="Z63" i="5"/>
  <c r="Y63" i="5"/>
  <c r="X63" i="5"/>
  <c r="W63" i="5"/>
  <c r="V63" i="5"/>
  <c r="U63" i="5"/>
  <c r="T63" i="5"/>
  <c r="S63" i="5"/>
  <c r="R63" i="5"/>
  <c r="Q63" i="5"/>
  <c r="P63" i="5"/>
  <c r="O63" i="5"/>
  <c r="N63" i="5"/>
  <c r="M63" i="5"/>
  <c r="L63" i="5"/>
  <c r="K63" i="5"/>
  <c r="J63" i="5"/>
  <c r="I63" i="5"/>
  <c r="H63" i="5"/>
  <c r="G63" i="5"/>
  <c r="AG61" i="5"/>
  <c r="AF61" i="5"/>
  <c r="AG60" i="5"/>
  <c r="AF60" i="5"/>
  <c r="AG59" i="5"/>
  <c r="AF59" i="5"/>
  <c r="AG58" i="5"/>
  <c r="AF58" i="5"/>
  <c r="AG57" i="5"/>
  <c r="AF57" i="5"/>
  <c r="AG56" i="5"/>
  <c r="AF56" i="5"/>
  <c r="AG55" i="5"/>
  <c r="AF55" i="5"/>
  <c r="AG54" i="5"/>
  <c r="AF54" i="5"/>
  <c r="AG53" i="5"/>
  <c r="AF53" i="5"/>
  <c r="AG52" i="5"/>
  <c r="AF52" i="5"/>
  <c r="AG51" i="5"/>
  <c r="AF51" i="5"/>
  <c r="AG50" i="5"/>
  <c r="AF50" i="5"/>
  <c r="AG49" i="5"/>
  <c r="AF49" i="5"/>
  <c r="AG48" i="5"/>
  <c r="AF48" i="5"/>
  <c r="AG47" i="5"/>
  <c r="AF47" i="5"/>
  <c r="AG46" i="5"/>
  <c r="AF46" i="5"/>
  <c r="AG45" i="5"/>
  <c r="AF45" i="5"/>
  <c r="AG44" i="5"/>
  <c r="AF44" i="5"/>
  <c r="AG43" i="5"/>
  <c r="AF43" i="5"/>
  <c r="AG42" i="5"/>
  <c r="AF42" i="5"/>
  <c r="AG41" i="5"/>
  <c r="AF41" i="5"/>
  <c r="AG40" i="5"/>
  <c r="AF40" i="5"/>
  <c r="AG39" i="5"/>
  <c r="AF39" i="5"/>
  <c r="AG38" i="5"/>
  <c r="AF38" i="5"/>
  <c r="AG37" i="5"/>
  <c r="AF37" i="5"/>
  <c r="AG36" i="5"/>
  <c r="AF36" i="5"/>
  <c r="AG35" i="5"/>
  <c r="AF35" i="5"/>
  <c r="AG34" i="5"/>
  <c r="AF34" i="5"/>
  <c r="AG33" i="5"/>
  <c r="AF33" i="5"/>
  <c r="AG32" i="5"/>
  <c r="AF32" i="5"/>
  <c r="AG31" i="5"/>
  <c r="AF31" i="5"/>
  <c r="AG30" i="5"/>
  <c r="AF30" i="5"/>
  <c r="AG29" i="5"/>
  <c r="AF29" i="5"/>
  <c r="AG28" i="5"/>
  <c r="AF28" i="5"/>
  <c r="AG27" i="5"/>
  <c r="AF27" i="5"/>
  <c r="AG26" i="5"/>
  <c r="AF26" i="5"/>
  <c r="AG25" i="5"/>
  <c r="AF25" i="5"/>
  <c r="AG24" i="5"/>
  <c r="AF24" i="5"/>
  <c r="AG23" i="5"/>
  <c r="AF23" i="5"/>
  <c r="AG22" i="5"/>
  <c r="AF22" i="5"/>
  <c r="AG21" i="5"/>
  <c r="AF21" i="5"/>
  <c r="AG20" i="5"/>
  <c r="AF20" i="5"/>
  <c r="AG19" i="5"/>
  <c r="AF19" i="5"/>
  <c r="AG18" i="5"/>
  <c r="AF18" i="5"/>
  <c r="AG17" i="5"/>
  <c r="AF17" i="5"/>
  <c r="AG16" i="5"/>
  <c r="AF16" i="5"/>
  <c r="AG15" i="5"/>
  <c r="AF15" i="5"/>
  <c r="AG14" i="5"/>
  <c r="AF14" i="5"/>
  <c r="AG13" i="5"/>
  <c r="AF13" i="5"/>
  <c r="AG12" i="5"/>
  <c r="AF12" i="5"/>
  <c r="AG11" i="5"/>
  <c r="AF11" i="5"/>
  <c r="AG10" i="5"/>
  <c r="AF10" i="5"/>
  <c r="AG9" i="5"/>
  <c r="AF9" i="5"/>
  <c r="AG8" i="5"/>
  <c r="AF8" i="5"/>
  <c r="AG7" i="5"/>
  <c r="AF7" i="5"/>
  <c r="AG61" i="4"/>
  <c r="AF61" i="4"/>
  <c r="AG60" i="4"/>
  <c r="AF60" i="4"/>
  <c r="AG59" i="4"/>
  <c r="AF59" i="4"/>
  <c r="AG58" i="4"/>
  <c r="AF58" i="4"/>
  <c r="AG57" i="4"/>
  <c r="AF57" i="4"/>
  <c r="AG56" i="4"/>
  <c r="AF56" i="4"/>
  <c r="AG55" i="4"/>
  <c r="AF55" i="4"/>
  <c r="AG54" i="4"/>
  <c r="AF54" i="4"/>
  <c r="AG53" i="4"/>
  <c r="AF53" i="4"/>
  <c r="AG52" i="4"/>
  <c r="AF52" i="4"/>
  <c r="AG51" i="4"/>
  <c r="AF51" i="4"/>
  <c r="AG50" i="4"/>
  <c r="AF50" i="4"/>
  <c r="AG49" i="4"/>
  <c r="AF49" i="4"/>
  <c r="AG48" i="4"/>
  <c r="AF48" i="4"/>
  <c r="AG47" i="4"/>
  <c r="AF47" i="4"/>
  <c r="AG46" i="4"/>
  <c r="AF46" i="4"/>
  <c r="AG45" i="4"/>
  <c r="AF45" i="4"/>
  <c r="AG44" i="4"/>
  <c r="AF44" i="4"/>
  <c r="AG43" i="4"/>
  <c r="AF43" i="4"/>
  <c r="AG42" i="4"/>
  <c r="AF42" i="4"/>
  <c r="AG41" i="4"/>
  <c r="AF41" i="4"/>
  <c r="AG40" i="4"/>
  <c r="AF40" i="4"/>
  <c r="AG39" i="4"/>
  <c r="AF39" i="4"/>
  <c r="AG38" i="4"/>
  <c r="AF38" i="4"/>
  <c r="AG37" i="4"/>
  <c r="AF37" i="4"/>
  <c r="AG36" i="4"/>
  <c r="AF36" i="4"/>
  <c r="AG35" i="4"/>
  <c r="AF35" i="4"/>
  <c r="AG34" i="4"/>
  <c r="AF34" i="4"/>
  <c r="AG33" i="4"/>
  <c r="AF33" i="4"/>
  <c r="AG32" i="4"/>
  <c r="AF32" i="4"/>
  <c r="AG31" i="4"/>
  <c r="AF31" i="4"/>
  <c r="AG30" i="4"/>
  <c r="AF30" i="4"/>
  <c r="AG29" i="4"/>
  <c r="AF29" i="4"/>
  <c r="AG28" i="4"/>
  <c r="AF28" i="4"/>
  <c r="AG27" i="4"/>
  <c r="AF27" i="4"/>
  <c r="AG26" i="4"/>
  <c r="AF26" i="4"/>
  <c r="AG25" i="4"/>
  <c r="AF25" i="4"/>
  <c r="AG24" i="4"/>
  <c r="AF24" i="4"/>
  <c r="AG23" i="4"/>
  <c r="AF23" i="4"/>
  <c r="AG22" i="4"/>
  <c r="AF22" i="4"/>
  <c r="AG21" i="4"/>
  <c r="AF21" i="4"/>
  <c r="AG20" i="4"/>
  <c r="AF20" i="4"/>
  <c r="AG19" i="4"/>
  <c r="AF19" i="4"/>
  <c r="AG18" i="4"/>
  <c r="AF18" i="4"/>
  <c r="AG17" i="4"/>
  <c r="AF17" i="4"/>
  <c r="AG16" i="4"/>
  <c r="AF16" i="4"/>
  <c r="AG15" i="4"/>
  <c r="AF15" i="4"/>
  <c r="AG14" i="4"/>
  <c r="AF14" i="4"/>
  <c r="AG13" i="4"/>
  <c r="AF13" i="4"/>
  <c r="AG12" i="4"/>
  <c r="AF12" i="4"/>
  <c r="AG11" i="4"/>
  <c r="AF11" i="4"/>
  <c r="AG10" i="4"/>
  <c r="AF10" i="4"/>
  <c r="AG9" i="4"/>
  <c r="AF9" i="4"/>
  <c r="AG8" i="4"/>
  <c r="AF8" i="4"/>
  <c r="AG7" i="4"/>
  <c r="AF7" i="4"/>
  <c r="AF234" i="3"/>
  <c r="AG235" i="3"/>
  <c r="AF235" i="3"/>
  <c r="AG234" i="3"/>
  <c r="AG233" i="3"/>
  <c r="AF233" i="3"/>
  <c r="AG232" i="3"/>
  <c r="AF232" i="3"/>
  <c r="AG231" i="3"/>
  <c r="AF231" i="3"/>
  <c r="AG230" i="3"/>
  <c r="AF230" i="3"/>
  <c r="AG229" i="3"/>
  <c r="AF229" i="3"/>
  <c r="AG228" i="3"/>
  <c r="AF228" i="3"/>
  <c r="AG227" i="3"/>
  <c r="AF227" i="3"/>
  <c r="AG226" i="3"/>
  <c r="AF226" i="3"/>
  <c r="AG225" i="3"/>
  <c r="AF225" i="3"/>
  <c r="AG224" i="3"/>
  <c r="AF224" i="3"/>
  <c r="AG223" i="3"/>
  <c r="AF223" i="3"/>
  <c r="AG222" i="3"/>
  <c r="AF222" i="3"/>
  <c r="AG221" i="3"/>
  <c r="AF221" i="3"/>
  <c r="AG220" i="3"/>
  <c r="AF220" i="3"/>
  <c r="AG219" i="3"/>
  <c r="AF219" i="3"/>
  <c r="AG218" i="3"/>
  <c r="AF218" i="3"/>
  <c r="AG217" i="3"/>
  <c r="AF217" i="3"/>
  <c r="AG216" i="3"/>
  <c r="AF216" i="3"/>
  <c r="AG215" i="3"/>
  <c r="AF215" i="3"/>
  <c r="AG214" i="3"/>
  <c r="AF214" i="3"/>
  <c r="AG213" i="3"/>
  <c r="AF213" i="3"/>
  <c r="AG212" i="3"/>
  <c r="AF212" i="3"/>
  <c r="AG211" i="3"/>
  <c r="AF211" i="3"/>
  <c r="AG210" i="3"/>
  <c r="AF210" i="3"/>
  <c r="AG209" i="3"/>
  <c r="AF209" i="3"/>
  <c r="AG208" i="3"/>
  <c r="AF208" i="3"/>
  <c r="AG207" i="3"/>
  <c r="AF207" i="3"/>
  <c r="AG206" i="3"/>
  <c r="AF206" i="3"/>
  <c r="AG205" i="3"/>
  <c r="AF205" i="3"/>
  <c r="AG204" i="3"/>
  <c r="AF204" i="3"/>
  <c r="AG203" i="3"/>
  <c r="AF203" i="3"/>
  <c r="AG202" i="3"/>
  <c r="AF202" i="3"/>
  <c r="AG201" i="3"/>
  <c r="AF201" i="3"/>
  <c r="AG200" i="3"/>
  <c r="AF200" i="3"/>
  <c r="AG199" i="3"/>
  <c r="AF199" i="3"/>
  <c r="AG198" i="3"/>
  <c r="AF198" i="3"/>
  <c r="AG197" i="3"/>
  <c r="AF197" i="3"/>
  <c r="AG196" i="3"/>
  <c r="AF196" i="3"/>
  <c r="AG195" i="3"/>
  <c r="AF195" i="3"/>
  <c r="AG194" i="3"/>
  <c r="AF194" i="3"/>
  <c r="AG193" i="3"/>
  <c r="AF193" i="3"/>
  <c r="AG192" i="3"/>
  <c r="AF192" i="3"/>
  <c r="AG191" i="3"/>
  <c r="AF191" i="3"/>
  <c r="AG190" i="3"/>
  <c r="AF190" i="3"/>
  <c r="AG189" i="3"/>
  <c r="AF189" i="3"/>
  <c r="AG188" i="3"/>
  <c r="AF188" i="3"/>
  <c r="AG187" i="3"/>
  <c r="AF187" i="3"/>
  <c r="AG186" i="3"/>
  <c r="AF186" i="3"/>
  <c r="AG185" i="3"/>
  <c r="AF185" i="3"/>
  <c r="AG184" i="3"/>
  <c r="AF184" i="3"/>
  <c r="AG183" i="3"/>
  <c r="AF183" i="3"/>
  <c r="AG182" i="3"/>
  <c r="AF182" i="3"/>
  <c r="AG181" i="3"/>
  <c r="AF181" i="3"/>
  <c r="AG180" i="3"/>
  <c r="AF180" i="3"/>
  <c r="AG179" i="3"/>
  <c r="AF179" i="3"/>
  <c r="AG178" i="3"/>
  <c r="AF178" i="3"/>
  <c r="AG177" i="3"/>
  <c r="AF177" i="3"/>
  <c r="AG176" i="3"/>
  <c r="AF176" i="3"/>
  <c r="AG175" i="3"/>
  <c r="AF175" i="3"/>
  <c r="AG174" i="3"/>
  <c r="AF174" i="3"/>
  <c r="AG173" i="3"/>
  <c r="AF173" i="3"/>
  <c r="AG172" i="3"/>
  <c r="AF172" i="3"/>
  <c r="AG171" i="3"/>
  <c r="AF171" i="3"/>
  <c r="AG170" i="3"/>
  <c r="AF170" i="3"/>
  <c r="AG169" i="3"/>
  <c r="AF169" i="3"/>
  <c r="AG168" i="3"/>
  <c r="AF168" i="3"/>
  <c r="AG167" i="3"/>
  <c r="AF167" i="3"/>
  <c r="AG166" i="3"/>
  <c r="AF166" i="3"/>
  <c r="AG165" i="3"/>
  <c r="AF165" i="3"/>
  <c r="AG164" i="3"/>
  <c r="AF164" i="3"/>
  <c r="AG163" i="3"/>
  <c r="AF163" i="3"/>
  <c r="AG162" i="3"/>
  <c r="AF162" i="3"/>
  <c r="AG161" i="3"/>
  <c r="AF161" i="3"/>
  <c r="AG160" i="3"/>
  <c r="AF160" i="3"/>
  <c r="AG159" i="3"/>
  <c r="AF159" i="3"/>
  <c r="AG158" i="3"/>
  <c r="AF158" i="3"/>
  <c r="AG157" i="3"/>
  <c r="AF157" i="3"/>
  <c r="AG156" i="3"/>
  <c r="AF156" i="3"/>
  <c r="AG155" i="3"/>
  <c r="AF155" i="3"/>
  <c r="AG154" i="3"/>
  <c r="AF154" i="3"/>
  <c r="AG153" i="3"/>
  <c r="AF153" i="3"/>
  <c r="AG152" i="3"/>
  <c r="AF152" i="3"/>
  <c r="AG151" i="3"/>
  <c r="AF151" i="3"/>
  <c r="AG150" i="3"/>
  <c r="AF150" i="3"/>
  <c r="AG149" i="3"/>
  <c r="AF149" i="3"/>
  <c r="AG148" i="3"/>
  <c r="AF148" i="3"/>
  <c r="AG147" i="3"/>
  <c r="AF147" i="3"/>
  <c r="AG146" i="3"/>
  <c r="AF146" i="3"/>
  <c r="AG145" i="3"/>
  <c r="AF145" i="3"/>
  <c r="AG144" i="3"/>
  <c r="AF144" i="3"/>
  <c r="AG143" i="3"/>
  <c r="AF143" i="3"/>
  <c r="AG142" i="3"/>
  <c r="AF142" i="3"/>
  <c r="AG141" i="3"/>
  <c r="AF141" i="3"/>
  <c r="AG140" i="3"/>
  <c r="AF140" i="3"/>
  <c r="AG139" i="3"/>
  <c r="AF139" i="3"/>
  <c r="AG138" i="3"/>
  <c r="AF138" i="3"/>
  <c r="AG137" i="3"/>
  <c r="AF137" i="3"/>
  <c r="AG136" i="3"/>
  <c r="AF136" i="3"/>
  <c r="AG135" i="3"/>
  <c r="AF135" i="3"/>
  <c r="AG134" i="3"/>
  <c r="AF134" i="3"/>
  <c r="AG133" i="3"/>
  <c r="AF133" i="3"/>
  <c r="AG132" i="3"/>
  <c r="AF132" i="3"/>
  <c r="AG131" i="3"/>
  <c r="AF131" i="3"/>
  <c r="AG130" i="3"/>
  <c r="AF130" i="3"/>
  <c r="AG129" i="3"/>
  <c r="AF129" i="3"/>
  <c r="AG128" i="3"/>
  <c r="AF128" i="3"/>
  <c r="AG127" i="3"/>
  <c r="AF127" i="3"/>
  <c r="AG126" i="3"/>
  <c r="AF126" i="3"/>
  <c r="AG125" i="3"/>
  <c r="AF125" i="3"/>
  <c r="AG124" i="3"/>
  <c r="AF124" i="3"/>
  <c r="AG123" i="3"/>
  <c r="AF123" i="3"/>
  <c r="AG122" i="3"/>
  <c r="AF122" i="3"/>
  <c r="AG121" i="3"/>
  <c r="AF121" i="3"/>
  <c r="AG120" i="3"/>
  <c r="AF120" i="3"/>
  <c r="AG119" i="3"/>
  <c r="AF119" i="3"/>
  <c r="AG118" i="3"/>
  <c r="AF118" i="3"/>
  <c r="AG117" i="3"/>
  <c r="AF117" i="3"/>
  <c r="AG116" i="3"/>
  <c r="AF116" i="3"/>
  <c r="AG115" i="3"/>
  <c r="AF115" i="3"/>
  <c r="AG114" i="3"/>
  <c r="AF114" i="3"/>
  <c r="AG113" i="3"/>
  <c r="AF113" i="3"/>
  <c r="AG112" i="3"/>
  <c r="AF112" i="3"/>
  <c r="AG111" i="3"/>
  <c r="AF111" i="3"/>
  <c r="AG110" i="3"/>
  <c r="AF110" i="3"/>
  <c r="AG109" i="3"/>
  <c r="AF109" i="3"/>
  <c r="AG108" i="3"/>
  <c r="AF108" i="3"/>
  <c r="AG107" i="3"/>
  <c r="AF107" i="3"/>
  <c r="AG106" i="3"/>
  <c r="AF106" i="3"/>
  <c r="AG105" i="3"/>
  <c r="AF105" i="3"/>
  <c r="AG104" i="3"/>
  <c r="AF104" i="3"/>
  <c r="AG103" i="3"/>
  <c r="AF103" i="3"/>
  <c r="AG102" i="3"/>
  <c r="AF102" i="3"/>
  <c r="AG101" i="3"/>
  <c r="AF101" i="3"/>
  <c r="AG100" i="3"/>
  <c r="AF100" i="3"/>
  <c r="AG99" i="3"/>
  <c r="AF99" i="3"/>
  <c r="AG98" i="3"/>
  <c r="AF98" i="3"/>
  <c r="AG97" i="3"/>
  <c r="AF97" i="3"/>
  <c r="AG96" i="3"/>
  <c r="AF96" i="3"/>
  <c r="AG95" i="3"/>
  <c r="AF95" i="3"/>
  <c r="AG94" i="3"/>
  <c r="AF94" i="3"/>
  <c r="AG93" i="3"/>
  <c r="AF93" i="3"/>
  <c r="AG92" i="3"/>
  <c r="AF92" i="3"/>
  <c r="AG91" i="3"/>
  <c r="AF91" i="3"/>
  <c r="AG90" i="3"/>
  <c r="AF90" i="3"/>
  <c r="AG89" i="3"/>
  <c r="AF89" i="3"/>
  <c r="AG88" i="3"/>
  <c r="AF88" i="3"/>
  <c r="AG87" i="3"/>
  <c r="AF87" i="3"/>
  <c r="AG86" i="3"/>
  <c r="AF86" i="3"/>
  <c r="AG85" i="3"/>
  <c r="AF85" i="3"/>
  <c r="AG84" i="3"/>
  <c r="AF84" i="3"/>
  <c r="AG83" i="3"/>
  <c r="AF83" i="3"/>
  <c r="AG82" i="3"/>
  <c r="AF82" i="3"/>
  <c r="AG81" i="3"/>
  <c r="AF81" i="3"/>
  <c r="AG80" i="3"/>
  <c r="AF80" i="3"/>
  <c r="AG79" i="3"/>
  <c r="AF79" i="3"/>
  <c r="AG78" i="3"/>
  <c r="AF78" i="3"/>
  <c r="AG77" i="3"/>
  <c r="AF77" i="3"/>
  <c r="AG76" i="3"/>
  <c r="AF76" i="3"/>
  <c r="AG75" i="3"/>
  <c r="AF75" i="3"/>
  <c r="AG74" i="3"/>
  <c r="AF74" i="3"/>
  <c r="AG73" i="3"/>
  <c r="AF73" i="3"/>
  <c r="AG72" i="3"/>
  <c r="AF72" i="3"/>
  <c r="AG71" i="3"/>
  <c r="AF71" i="3"/>
  <c r="AG70" i="3"/>
  <c r="AF70" i="3"/>
  <c r="AG69" i="3"/>
  <c r="AF69" i="3"/>
  <c r="AG68" i="3"/>
  <c r="AF68" i="3"/>
  <c r="AG67" i="3"/>
  <c r="AF67" i="3"/>
  <c r="AG66" i="3"/>
  <c r="AF66" i="3"/>
  <c r="AG65" i="3"/>
  <c r="AF65" i="3"/>
  <c r="AG64" i="3"/>
  <c r="AF64" i="3"/>
  <c r="AG63" i="3"/>
  <c r="AF63" i="3"/>
  <c r="AG62" i="3"/>
  <c r="AF62" i="3"/>
  <c r="AG61" i="3"/>
  <c r="AF61" i="3"/>
  <c r="AG60" i="3"/>
  <c r="AF60" i="3"/>
  <c r="AG59" i="3"/>
  <c r="AF59" i="3"/>
  <c r="AG58" i="3"/>
  <c r="AF58" i="3"/>
  <c r="AG57" i="3"/>
  <c r="AF57" i="3"/>
  <c r="AG56" i="3"/>
  <c r="AF56" i="3"/>
  <c r="AG55" i="3"/>
  <c r="AF55" i="3"/>
  <c r="AG54" i="3"/>
  <c r="AF54" i="3"/>
  <c r="AG53" i="3"/>
  <c r="AF53" i="3"/>
  <c r="AG52" i="3"/>
  <c r="AF52" i="3"/>
  <c r="AG51" i="3"/>
  <c r="AF51" i="3"/>
  <c r="AG50" i="3"/>
  <c r="AF50" i="3"/>
  <c r="AG49" i="3"/>
  <c r="AF49" i="3"/>
  <c r="AG48" i="3"/>
  <c r="AF48" i="3"/>
  <c r="AG47" i="3"/>
  <c r="AF47" i="3"/>
  <c r="AG46" i="3"/>
  <c r="AF46" i="3"/>
  <c r="AG45" i="3"/>
  <c r="AF45" i="3"/>
  <c r="AG44" i="3"/>
  <c r="AF44" i="3"/>
  <c r="AG43" i="3"/>
  <c r="AF43" i="3"/>
  <c r="AG42" i="3"/>
  <c r="AF42" i="3"/>
  <c r="AG41" i="3"/>
  <c r="AF41" i="3"/>
  <c r="AG40" i="3"/>
  <c r="AF40" i="3"/>
  <c r="AG39" i="3"/>
  <c r="AF39" i="3"/>
  <c r="AG38" i="3"/>
  <c r="AF38" i="3"/>
  <c r="AG37" i="3"/>
  <c r="AF37" i="3"/>
  <c r="AG36" i="3"/>
  <c r="AF36" i="3"/>
  <c r="AG35" i="3"/>
  <c r="AF35" i="3"/>
  <c r="AG34" i="3"/>
  <c r="AF34" i="3"/>
  <c r="AG33" i="3"/>
  <c r="AF33" i="3"/>
  <c r="AG32" i="3"/>
  <c r="AF32" i="3"/>
  <c r="AG31" i="3"/>
  <c r="AF31" i="3"/>
  <c r="AG30" i="3"/>
  <c r="AF30" i="3"/>
  <c r="AG29" i="3"/>
  <c r="AF29" i="3"/>
  <c r="AG28" i="3"/>
  <c r="AF28" i="3"/>
  <c r="AG27" i="3"/>
  <c r="AF27" i="3"/>
  <c r="AG26" i="3"/>
  <c r="AF26" i="3"/>
  <c r="AG25" i="3"/>
  <c r="AF25" i="3"/>
  <c r="AG24" i="3"/>
  <c r="AF24" i="3"/>
  <c r="AG23" i="3"/>
  <c r="AF23" i="3"/>
  <c r="AG22" i="3"/>
  <c r="AF22" i="3"/>
  <c r="AG21" i="3"/>
  <c r="AF21" i="3"/>
  <c r="AG20" i="3"/>
  <c r="AF20" i="3"/>
  <c r="AG19" i="3"/>
  <c r="AF19" i="3"/>
  <c r="AG18" i="3"/>
  <c r="AF18" i="3"/>
  <c r="AG17" i="3"/>
  <c r="AF17" i="3"/>
  <c r="AG16" i="3"/>
  <c r="AF16" i="3"/>
  <c r="AG15" i="3"/>
  <c r="AF15" i="3"/>
  <c r="AG14" i="3"/>
  <c r="AF14" i="3"/>
  <c r="AG13" i="3"/>
  <c r="AF13" i="3"/>
  <c r="AG12" i="3"/>
  <c r="AF12" i="3"/>
  <c r="AG11" i="3"/>
  <c r="AF11" i="3"/>
  <c r="AG10" i="3"/>
  <c r="AF10" i="3"/>
  <c r="AG9" i="3"/>
  <c r="AF9" i="3"/>
  <c r="AG8" i="3"/>
  <c r="AF8" i="3"/>
  <c r="AG7" i="3"/>
  <c r="AF7" i="3"/>
  <c r="AD292" i="2"/>
  <c r="AB292" i="2"/>
  <c r="AC292" i="2"/>
  <c r="AA292" i="2"/>
  <c r="Y292" i="2"/>
  <c r="Z292" i="2"/>
  <c r="X292" i="2"/>
  <c r="U292" i="2"/>
  <c r="V292" i="2"/>
  <c r="T292" i="2"/>
  <c r="O292" i="2"/>
  <c r="P292" i="2"/>
  <c r="R292" i="2"/>
  <c r="N292" i="2"/>
  <c r="G292" i="2"/>
  <c r="H292" i="2"/>
  <c r="I292" i="2"/>
  <c r="J292" i="2"/>
  <c r="K292" i="2"/>
  <c r="L292" i="2"/>
  <c r="Q292" i="2"/>
  <c r="AK17" i="2"/>
  <c r="AJ17" i="2"/>
  <c r="AK16" i="2"/>
  <c r="AJ16" i="2"/>
  <c r="AK15" i="2"/>
  <c r="AJ15" i="2"/>
  <c r="AK14" i="2"/>
  <c r="AJ14" i="2"/>
  <c r="AK13" i="2"/>
  <c r="AJ13" i="2"/>
  <c r="AK12" i="2"/>
  <c r="AJ12" i="2"/>
  <c r="AK11" i="2"/>
  <c r="AJ11" i="2"/>
  <c r="AK10" i="2"/>
  <c r="AJ10" i="2"/>
  <c r="AK9" i="2"/>
  <c r="AJ9" i="2"/>
  <c r="AK8" i="2"/>
  <c r="AJ8" i="2"/>
  <c r="AK7" i="2"/>
  <c r="AK19" i="2" s="1"/>
  <c r="AJ7" i="2"/>
  <c r="AJ19" i="2" s="1"/>
  <c r="AG290" i="2"/>
  <c r="AG289" i="2"/>
  <c r="AG288" i="2"/>
  <c r="AG287" i="2"/>
  <c r="AG286" i="2"/>
  <c r="AG285" i="2"/>
  <c r="AG284" i="2"/>
  <c r="AG283" i="2"/>
  <c r="AG282" i="2"/>
  <c r="AG281" i="2"/>
  <c r="AG280" i="2"/>
  <c r="AG279" i="2"/>
  <c r="AG278" i="2"/>
  <c r="AG277" i="2"/>
  <c r="AG276" i="2"/>
  <c r="AG275" i="2"/>
  <c r="AG274" i="2"/>
  <c r="AG273" i="2"/>
  <c r="AG272" i="2"/>
  <c r="AG271" i="2"/>
  <c r="AG270" i="2"/>
  <c r="AG269" i="2"/>
  <c r="AG268" i="2"/>
  <c r="AG267" i="2"/>
  <c r="AG266" i="2"/>
  <c r="AG265" i="2"/>
  <c r="AG264" i="2"/>
  <c r="AG263" i="2"/>
  <c r="AG262" i="2"/>
  <c r="AG261" i="2"/>
  <c r="AG260" i="2"/>
  <c r="AG259" i="2"/>
  <c r="AG258" i="2"/>
  <c r="AG257" i="2"/>
  <c r="AG256" i="2"/>
  <c r="AG255" i="2"/>
  <c r="AG254" i="2"/>
  <c r="AG253" i="2"/>
  <c r="AG252" i="2"/>
  <c r="AG251" i="2"/>
  <c r="AG250" i="2"/>
  <c r="AG249" i="2"/>
  <c r="AG248" i="2"/>
  <c r="AG247" i="2"/>
  <c r="AG246" i="2"/>
  <c r="AG245" i="2"/>
  <c r="AG244" i="2"/>
  <c r="AG243" i="2"/>
  <c r="AG242" i="2"/>
  <c r="AG241" i="2"/>
  <c r="AG240" i="2"/>
  <c r="AG239" i="2"/>
  <c r="AG238" i="2"/>
  <c r="AG237" i="2"/>
  <c r="AG236" i="2"/>
  <c r="AG235" i="2"/>
  <c r="AG234" i="2"/>
  <c r="AG233" i="2"/>
  <c r="AG232" i="2"/>
  <c r="AG231" i="2"/>
  <c r="AG230" i="2"/>
  <c r="AG229" i="2"/>
  <c r="AG228" i="2"/>
  <c r="AG227" i="2"/>
  <c r="AG226" i="2"/>
  <c r="AG225" i="2"/>
  <c r="AG224" i="2"/>
  <c r="AG223" i="2"/>
  <c r="AG222" i="2"/>
  <c r="AG221" i="2"/>
  <c r="AG220" i="2"/>
  <c r="AG219" i="2"/>
  <c r="AG218" i="2"/>
  <c r="AG217" i="2"/>
  <c r="AG216" i="2"/>
  <c r="AG215" i="2"/>
  <c r="AG214" i="2"/>
  <c r="AG213" i="2"/>
  <c r="AG212" i="2"/>
  <c r="AG211" i="2"/>
  <c r="AG210" i="2"/>
  <c r="AG209" i="2"/>
  <c r="AG208" i="2"/>
  <c r="AG207" i="2"/>
  <c r="AG206" i="2"/>
  <c r="AG205" i="2"/>
  <c r="AG204" i="2"/>
  <c r="AG203" i="2"/>
  <c r="AG202" i="2"/>
  <c r="AG201" i="2"/>
  <c r="AG200" i="2"/>
  <c r="AG199" i="2"/>
  <c r="AG198" i="2"/>
  <c r="AG197" i="2"/>
  <c r="AG196" i="2"/>
  <c r="AG195" i="2"/>
  <c r="AG194" i="2"/>
  <c r="AG193" i="2"/>
  <c r="AG192" i="2"/>
  <c r="AG191" i="2"/>
  <c r="AG190" i="2"/>
  <c r="AG189" i="2"/>
  <c r="AG188" i="2"/>
  <c r="AG187" i="2"/>
  <c r="AG186" i="2"/>
  <c r="AG185" i="2"/>
  <c r="AG184" i="2"/>
  <c r="AG183" i="2"/>
  <c r="AG182" i="2"/>
  <c r="AG181" i="2"/>
  <c r="AG180" i="2"/>
  <c r="AG179" i="2"/>
  <c r="AG178" i="2"/>
  <c r="AG177" i="2"/>
  <c r="AG176" i="2"/>
  <c r="AG175" i="2"/>
  <c r="AG174" i="2"/>
  <c r="AG173" i="2"/>
  <c r="AG172" i="2"/>
  <c r="AG171" i="2"/>
  <c r="AG170" i="2"/>
  <c r="AG169" i="2"/>
  <c r="AG168" i="2"/>
  <c r="AG167" i="2"/>
  <c r="AG166" i="2"/>
  <c r="AG165" i="2"/>
  <c r="AG164" i="2"/>
  <c r="AG163" i="2"/>
  <c r="AG162" i="2"/>
  <c r="AG161" i="2"/>
  <c r="AG160" i="2"/>
  <c r="AG159" i="2"/>
  <c r="AG158" i="2"/>
  <c r="AG157" i="2"/>
  <c r="AG156" i="2"/>
  <c r="AG155" i="2"/>
  <c r="AG154" i="2"/>
  <c r="AG153" i="2"/>
  <c r="AG152" i="2"/>
  <c r="AG151" i="2"/>
  <c r="AG150" i="2"/>
  <c r="AG149" i="2"/>
  <c r="AG148" i="2"/>
  <c r="AG147" i="2"/>
  <c r="AG146" i="2"/>
  <c r="AG145" i="2"/>
  <c r="AG144" i="2"/>
  <c r="AG143" i="2"/>
  <c r="AG142" i="2"/>
  <c r="AG141" i="2"/>
  <c r="AG140" i="2"/>
  <c r="AG139" i="2"/>
  <c r="AG138" i="2"/>
  <c r="AG137" i="2"/>
  <c r="AG136" i="2"/>
  <c r="AG135" i="2"/>
  <c r="AG134" i="2"/>
  <c r="AG133" i="2"/>
  <c r="AG132" i="2"/>
  <c r="AG131" i="2"/>
  <c r="AG130" i="2"/>
  <c r="AG129" i="2"/>
  <c r="AG128" i="2"/>
  <c r="AG127" i="2"/>
  <c r="AG126" i="2"/>
  <c r="AG125" i="2"/>
  <c r="AG124" i="2"/>
  <c r="AG123" i="2"/>
  <c r="AG122" i="2"/>
  <c r="AG121" i="2"/>
  <c r="AG120" i="2"/>
  <c r="AG119" i="2"/>
  <c r="AG118" i="2"/>
  <c r="AG117" i="2"/>
  <c r="AG116" i="2"/>
  <c r="AG115" i="2"/>
  <c r="AG114" i="2"/>
  <c r="AG113" i="2"/>
  <c r="AG112" i="2"/>
  <c r="AG111" i="2"/>
  <c r="AG110" i="2"/>
  <c r="AG109" i="2"/>
  <c r="AG108" i="2"/>
  <c r="AG107" i="2"/>
  <c r="AG106" i="2"/>
  <c r="AG105" i="2"/>
  <c r="AG104" i="2"/>
  <c r="AG103" i="2"/>
  <c r="AG102" i="2"/>
  <c r="AG101" i="2"/>
  <c r="AG100" i="2"/>
  <c r="AG99" i="2"/>
  <c r="AG98" i="2"/>
  <c r="AG97" i="2"/>
  <c r="AG96" i="2"/>
  <c r="AG95" i="2"/>
  <c r="AG94" i="2"/>
  <c r="AG93" i="2"/>
  <c r="AG92" i="2"/>
  <c r="AG91" i="2"/>
  <c r="AG90" i="2"/>
  <c r="AG89" i="2"/>
  <c r="AG88" i="2"/>
  <c r="AG87" i="2"/>
  <c r="AG86" i="2"/>
  <c r="AG85" i="2"/>
  <c r="AG84" i="2"/>
  <c r="AG83" i="2"/>
  <c r="AG82" i="2"/>
  <c r="AG81" i="2"/>
  <c r="AG80" i="2"/>
  <c r="AG79" i="2"/>
  <c r="AG78" i="2"/>
  <c r="AG7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AF290" i="2"/>
  <c r="AF289" i="2"/>
  <c r="AF288" i="2"/>
  <c r="AF287" i="2"/>
  <c r="AF286" i="2"/>
  <c r="AF285" i="2"/>
  <c r="AF284" i="2"/>
  <c r="AF283" i="2"/>
  <c r="AF282" i="2"/>
  <c r="AF281" i="2"/>
  <c r="AF280" i="2"/>
  <c r="AF279" i="2"/>
  <c r="AF278" i="2"/>
  <c r="AF277" i="2"/>
  <c r="AF276" i="2"/>
  <c r="AF275" i="2"/>
  <c r="AF274" i="2"/>
  <c r="AF273" i="2"/>
  <c r="AF272" i="2"/>
  <c r="AF271" i="2"/>
  <c r="AF270" i="2"/>
  <c r="AF269" i="2"/>
  <c r="AF268" i="2"/>
  <c r="AF267" i="2"/>
  <c r="AF266" i="2"/>
  <c r="AF265" i="2"/>
  <c r="AF264" i="2"/>
  <c r="AF263" i="2"/>
  <c r="AF262" i="2"/>
  <c r="AF261" i="2"/>
  <c r="AF260" i="2"/>
  <c r="AF259" i="2"/>
  <c r="AF258" i="2"/>
  <c r="AF257" i="2"/>
  <c r="AF256" i="2"/>
  <c r="AF255" i="2"/>
  <c r="AF254" i="2"/>
  <c r="AF253" i="2"/>
  <c r="AF252" i="2"/>
  <c r="AF251" i="2"/>
  <c r="AF250" i="2"/>
  <c r="AF249" i="2"/>
  <c r="AF248" i="2"/>
  <c r="AF247" i="2"/>
  <c r="AF246" i="2"/>
  <c r="AF245" i="2"/>
  <c r="AF244" i="2"/>
  <c r="AF243" i="2"/>
  <c r="AF242" i="2"/>
  <c r="AF241" i="2"/>
  <c r="AF240" i="2"/>
  <c r="AF239" i="2"/>
  <c r="AF238" i="2"/>
  <c r="AF237" i="2"/>
  <c r="AF236" i="2"/>
  <c r="AF235" i="2"/>
  <c r="AF234" i="2"/>
  <c r="AF233" i="2"/>
  <c r="AF232" i="2"/>
  <c r="AF231" i="2"/>
  <c r="AF230" i="2"/>
  <c r="AF229" i="2"/>
  <c r="AF228" i="2"/>
  <c r="AF227" i="2"/>
  <c r="AF226" i="2"/>
  <c r="AF225" i="2"/>
  <c r="AF224" i="2"/>
  <c r="AF223" i="2"/>
  <c r="AF222" i="2"/>
  <c r="AF221" i="2"/>
  <c r="AF220" i="2"/>
  <c r="AF219" i="2"/>
  <c r="AF218" i="2"/>
  <c r="AF217" i="2"/>
  <c r="AF216" i="2"/>
  <c r="AF215" i="2"/>
  <c r="AF214" i="2"/>
  <c r="AF213" i="2"/>
  <c r="AF212" i="2"/>
  <c r="AF211" i="2"/>
  <c r="AF210" i="2"/>
  <c r="AF209" i="2"/>
  <c r="AF208" i="2"/>
  <c r="AF207" i="2"/>
  <c r="AF206" i="2"/>
  <c r="AF205" i="2"/>
  <c r="AF204" i="2"/>
  <c r="AF203" i="2"/>
  <c r="AF202" i="2"/>
  <c r="AF201" i="2"/>
  <c r="AF200" i="2"/>
  <c r="AF199" i="2"/>
  <c r="AF198" i="2"/>
  <c r="AF197" i="2"/>
  <c r="AF196" i="2"/>
  <c r="AF195" i="2"/>
  <c r="AF194" i="2"/>
  <c r="AF193" i="2"/>
  <c r="AF192" i="2"/>
  <c r="AF191" i="2"/>
  <c r="AF190" i="2"/>
  <c r="AF189" i="2"/>
  <c r="AF188" i="2"/>
  <c r="AF187" i="2"/>
  <c r="AF186" i="2"/>
  <c r="AF185" i="2"/>
  <c r="AF184" i="2"/>
  <c r="AF183" i="2"/>
  <c r="AF182" i="2"/>
  <c r="AF181" i="2"/>
  <c r="AF180" i="2"/>
  <c r="AF179" i="2"/>
  <c r="AF178" i="2"/>
  <c r="AF177" i="2"/>
  <c r="AF176" i="2"/>
  <c r="AF175" i="2"/>
  <c r="AF174" i="2"/>
  <c r="AF173" i="2"/>
  <c r="AF172" i="2"/>
  <c r="AF171" i="2"/>
  <c r="AF170" i="2"/>
  <c r="AF169" i="2"/>
  <c r="AF168" i="2"/>
  <c r="AF167" i="2"/>
  <c r="AF166" i="2"/>
  <c r="AF165" i="2"/>
  <c r="AF164" i="2"/>
  <c r="AF163" i="2"/>
  <c r="AF162" i="2"/>
  <c r="AF161" i="2"/>
  <c r="AF160" i="2"/>
  <c r="AF159" i="2"/>
  <c r="AF158" i="2"/>
  <c r="AF157" i="2"/>
  <c r="AF156" i="2"/>
  <c r="AF155" i="2"/>
  <c r="AF154" i="2"/>
  <c r="AF153" i="2"/>
  <c r="AF152" i="2"/>
  <c r="AF151" i="2"/>
  <c r="AF150" i="2"/>
  <c r="AF149" i="2"/>
  <c r="AF148" i="2"/>
  <c r="AF147" i="2"/>
  <c r="AF146" i="2"/>
  <c r="AF145" i="2"/>
  <c r="AF144" i="2"/>
  <c r="AF143" i="2"/>
  <c r="AF142" i="2"/>
  <c r="AF141" i="2"/>
  <c r="AF140" i="2"/>
  <c r="AF139" i="2"/>
  <c r="AF138" i="2"/>
  <c r="AF137" i="2"/>
  <c r="AF136" i="2"/>
  <c r="AF135" i="2"/>
  <c r="AF134" i="2"/>
  <c r="AF133" i="2"/>
  <c r="AF132" i="2"/>
  <c r="AF131" i="2"/>
  <c r="AF130" i="2"/>
  <c r="AF129" i="2"/>
  <c r="AF128" i="2"/>
  <c r="AF127" i="2"/>
  <c r="AF126" i="2"/>
  <c r="AF125" i="2"/>
  <c r="AF124" i="2"/>
  <c r="AF123" i="2"/>
  <c r="AF122" i="2"/>
  <c r="AF121" i="2"/>
  <c r="AF120" i="2"/>
  <c r="AF119" i="2"/>
  <c r="AF118" i="2"/>
  <c r="AF117" i="2"/>
  <c r="AF116" i="2"/>
  <c r="AF115" i="2"/>
  <c r="AF114" i="2"/>
  <c r="AF113" i="2"/>
  <c r="AF112" i="2"/>
  <c r="AF111" i="2"/>
  <c r="AF110" i="2"/>
  <c r="AF109" i="2"/>
  <c r="AF108" i="2"/>
  <c r="AF107" i="2"/>
  <c r="AF106" i="2"/>
  <c r="AF105" i="2"/>
  <c r="AF104" i="2"/>
  <c r="AF103" i="2"/>
  <c r="AF102" i="2"/>
  <c r="AF101"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I361" i="1"/>
  <c r="AH361" i="1"/>
  <c r="AI360" i="1"/>
  <c r="AH360" i="1"/>
  <c r="AI359" i="1"/>
  <c r="AH359" i="1"/>
  <c r="AI358" i="1"/>
  <c r="AH358" i="1"/>
  <c r="AI357" i="1"/>
  <c r="AH357" i="1"/>
  <c r="AI356" i="1"/>
  <c r="AH356" i="1"/>
  <c r="AI355" i="1"/>
  <c r="AH355" i="1"/>
  <c r="AI354" i="1"/>
  <c r="AH354" i="1"/>
  <c r="AI353" i="1"/>
  <c r="AH353" i="1"/>
  <c r="AI352" i="1"/>
  <c r="AH352" i="1"/>
  <c r="AI351" i="1"/>
  <c r="AH351" i="1"/>
  <c r="AI350" i="1"/>
  <c r="AH350" i="1"/>
  <c r="AI349" i="1"/>
  <c r="AH349" i="1"/>
  <c r="AI348" i="1"/>
  <c r="AH348" i="1"/>
  <c r="AI347" i="1"/>
  <c r="AH347" i="1"/>
  <c r="AI346" i="1"/>
  <c r="AH346" i="1"/>
  <c r="AI345" i="1"/>
  <c r="AH345" i="1"/>
  <c r="AI344" i="1"/>
  <c r="AH344" i="1"/>
  <c r="AI343" i="1"/>
  <c r="AH343" i="1"/>
  <c r="AI342" i="1"/>
  <c r="AH342" i="1"/>
  <c r="AI341" i="1"/>
  <c r="AH341" i="1"/>
  <c r="AI340" i="1"/>
  <c r="AH340" i="1"/>
  <c r="AI339" i="1"/>
  <c r="AH339" i="1"/>
  <c r="AI338" i="1"/>
  <c r="AH338" i="1"/>
  <c r="AI337" i="1"/>
  <c r="AH337" i="1"/>
  <c r="AI336" i="1"/>
  <c r="AH336" i="1"/>
  <c r="AI335" i="1"/>
  <c r="AH335" i="1"/>
  <c r="AI334" i="1"/>
  <c r="AH334" i="1"/>
  <c r="AI333" i="1"/>
  <c r="AH333" i="1"/>
  <c r="AI332" i="1"/>
  <c r="AH332" i="1"/>
  <c r="AI331" i="1"/>
  <c r="AH331" i="1"/>
  <c r="AI330" i="1"/>
  <c r="AH330" i="1"/>
  <c r="AI329" i="1"/>
  <c r="AH329" i="1"/>
  <c r="AI328" i="1"/>
  <c r="AH328" i="1"/>
  <c r="AI327" i="1"/>
  <c r="AH327" i="1"/>
  <c r="AI326" i="1"/>
  <c r="AH326" i="1"/>
  <c r="AI325" i="1"/>
  <c r="AH325" i="1"/>
  <c r="AI324" i="1"/>
  <c r="AH324" i="1"/>
  <c r="AI323" i="1"/>
  <c r="AH323" i="1"/>
  <c r="AI322" i="1"/>
  <c r="AH322" i="1"/>
  <c r="AI321" i="1"/>
  <c r="AH321" i="1"/>
  <c r="AI320" i="1"/>
  <c r="AH320" i="1"/>
  <c r="AI319" i="1"/>
  <c r="AH319" i="1"/>
  <c r="AI318" i="1"/>
  <c r="AH318" i="1"/>
  <c r="AI317" i="1"/>
  <c r="AH317" i="1"/>
  <c r="AI316" i="1"/>
  <c r="AH316" i="1"/>
  <c r="AI315" i="1"/>
  <c r="AH315" i="1"/>
  <c r="AI314" i="1"/>
  <c r="AH314" i="1"/>
  <c r="AI313" i="1"/>
  <c r="AH313" i="1"/>
  <c r="AI312" i="1"/>
  <c r="AH312" i="1"/>
  <c r="AI311" i="1"/>
  <c r="AH311" i="1"/>
  <c r="AI310" i="1"/>
  <c r="AH310" i="1"/>
  <c r="AI309" i="1"/>
  <c r="AH309" i="1"/>
  <c r="AI308" i="1"/>
  <c r="AH308" i="1"/>
  <c r="AI307" i="1"/>
  <c r="AH307" i="1"/>
  <c r="AI306" i="1"/>
  <c r="AH306" i="1"/>
  <c r="AI305" i="1"/>
  <c r="AH305" i="1"/>
  <c r="AI304" i="1"/>
  <c r="AH304" i="1"/>
  <c r="AI303" i="1"/>
  <c r="AH303" i="1"/>
  <c r="AI302" i="1"/>
  <c r="AH302" i="1"/>
  <c r="AI301" i="1"/>
  <c r="AH301" i="1"/>
  <c r="AI300" i="1"/>
  <c r="AH300" i="1"/>
  <c r="AI299" i="1"/>
  <c r="AH299" i="1"/>
  <c r="AI298" i="1"/>
  <c r="AH298" i="1"/>
  <c r="AI297" i="1"/>
  <c r="AH297" i="1"/>
  <c r="AI296" i="1"/>
  <c r="AH296" i="1"/>
  <c r="AI295" i="1"/>
  <c r="AH295" i="1"/>
  <c r="AI294" i="1"/>
  <c r="AH294" i="1"/>
  <c r="AI293" i="1"/>
  <c r="AH293" i="1"/>
  <c r="AI292" i="1"/>
  <c r="AH292" i="1"/>
  <c r="AI291" i="1"/>
  <c r="AH291" i="1"/>
  <c r="AI290" i="1"/>
  <c r="AH290" i="1"/>
  <c r="AI289" i="1"/>
  <c r="AH289" i="1"/>
  <c r="AI288" i="1"/>
  <c r="AH288" i="1"/>
  <c r="AI287" i="1"/>
  <c r="AH287" i="1"/>
  <c r="AI286" i="1"/>
  <c r="AH286" i="1"/>
  <c r="AI285" i="1"/>
  <c r="AH285" i="1"/>
  <c r="AI284" i="1"/>
  <c r="AH284" i="1"/>
  <c r="AI283" i="1"/>
  <c r="AH283" i="1"/>
  <c r="AI282" i="1"/>
  <c r="AH282" i="1"/>
  <c r="AI281" i="1"/>
  <c r="AH281" i="1"/>
  <c r="AI280" i="1"/>
  <c r="AH280" i="1"/>
  <c r="AI279" i="1"/>
  <c r="AH279" i="1"/>
  <c r="AI278" i="1"/>
  <c r="AH278" i="1"/>
  <c r="AI277" i="1"/>
  <c r="AH277" i="1"/>
  <c r="AI276" i="1"/>
  <c r="AH276" i="1"/>
  <c r="AI275" i="1"/>
  <c r="AH275" i="1"/>
  <c r="AI274" i="1"/>
  <c r="AH274" i="1"/>
  <c r="AI273" i="1"/>
  <c r="AH273" i="1"/>
  <c r="AI272" i="1"/>
  <c r="AH272" i="1"/>
  <c r="AI271" i="1"/>
  <c r="AH271" i="1"/>
  <c r="AI270" i="1"/>
  <c r="AH270" i="1"/>
  <c r="AI269" i="1"/>
  <c r="AH269" i="1"/>
  <c r="AI268" i="1"/>
  <c r="AH268" i="1"/>
  <c r="AI267" i="1"/>
  <c r="AH267" i="1"/>
  <c r="AI266" i="1"/>
  <c r="AH266" i="1"/>
  <c r="AI265" i="1"/>
  <c r="AH265" i="1"/>
  <c r="AI264" i="1"/>
  <c r="AH264" i="1"/>
  <c r="AI263" i="1"/>
  <c r="AH263" i="1"/>
  <c r="AI262" i="1"/>
  <c r="AH262" i="1"/>
  <c r="AI261" i="1"/>
  <c r="AH261" i="1"/>
  <c r="AI260" i="1"/>
  <c r="AH260" i="1"/>
  <c r="AI259" i="1"/>
  <c r="AH259" i="1"/>
  <c r="AI258" i="1"/>
  <c r="AH258" i="1"/>
  <c r="AI257" i="1"/>
  <c r="AH257" i="1"/>
  <c r="AI256" i="1"/>
  <c r="AH256" i="1"/>
  <c r="AI255" i="1"/>
  <c r="AH255" i="1"/>
  <c r="AI254" i="1"/>
  <c r="AH254" i="1"/>
  <c r="AI253" i="1"/>
  <c r="AH253" i="1"/>
  <c r="AI252" i="1"/>
  <c r="AH252" i="1"/>
  <c r="AI251" i="1"/>
  <c r="AH251" i="1"/>
  <c r="AI250" i="1"/>
  <c r="AH250" i="1"/>
  <c r="AI249" i="1"/>
  <c r="AH249" i="1"/>
  <c r="AI248" i="1"/>
  <c r="AH248" i="1"/>
  <c r="AI247" i="1"/>
  <c r="AH247" i="1"/>
  <c r="AI246" i="1"/>
  <c r="AH246" i="1"/>
  <c r="AI245" i="1"/>
  <c r="AH245" i="1"/>
  <c r="AI244" i="1"/>
  <c r="AH244" i="1"/>
  <c r="AI243" i="1"/>
  <c r="AH243" i="1"/>
  <c r="AI242" i="1"/>
  <c r="AH242" i="1"/>
  <c r="AI241" i="1"/>
  <c r="AH241" i="1"/>
  <c r="AI240" i="1"/>
  <c r="AH240" i="1"/>
  <c r="AI239" i="1"/>
  <c r="AH239" i="1"/>
  <c r="AI238" i="1"/>
  <c r="AH238" i="1"/>
  <c r="AI237" i="1"/>
  <c r="AH237" i="1"/>
  <c r="AI236" i="1"/>
  <c r="AH236" i="1"/>
  <c r="AI235" i="1"/>
  <c r="AH235" i="1"/>
  <c r="AI234" i="1"/>
  <c r="AH234" i="1"/>
  <c r="AI233" i="1"/>
  <c r="AH233" i="1"/>
  <c r="AI232" i="1"/>
  <c r="AH232" i="1"/>
  <c r="AI231" i="1"/>
  <c r="AH231" i="1"/>
  <c r="AI230" i="1"/>
  <c r="AH230" i="1"/>
  <c r="AI229" i="1"/>
  <c r="AH229" i="1"/>
  <c r="AI228" i="1"/>
  <c r="AH228" i="1"/>
  <c r="AI227" i="1"/>
  <c r="AH227" i="1"/>
  <c r="AI226" i="1"/>
  <c r="AH226" i="1"/>
  <c r="AI225" i="1"/>
  <c r="AH225" i="1"/>
  <c r="AI224" i="1"/>
  <c r="AH224" i="1"/>
  <c r="AI223" i="1"/>
  <c r="AH223" i="1"/>
  <c r="AI222" i="1"/>
  <c r="AH222" i="1"/>
  <c r="AI221" i="1"/>
  <c r="AH221" i="1"/>
  <c r="AI220" i="1"/>
  <c r="AH220" i="1"/>
  <c r="AI219" i="1"/>
  <c r="AH219" i="1"/>
  <c r="AI218" i="1"/>
  <c r="AH218" i="1"/>
  <c r="AI217" i="1"/>
  <c r="AH217" i="1"/>
  <c r="AI216" i="1"/>
  <c r="AH216" i="1"/>
  <c r="AI215" i="1"/>
  <c r="AH215" i="1"/>
  <c r="AI214" i="1"/>
  <c r="AH214" i="1"/>
  <c r="AI213" i="1"/>
  <c r="AH213" i="1"/>
  <c r="AI212" i="1"/>
  <c r="AH212" i="1"/>
  <c r="AI211" i="1"/>
  <c r="AH211" i="1"/>
  <c r="AI210" i="1"/>
  <c r="AH210" i="1"/>
  <c r="AI209" i="1"/>
  <c r="AH209" i="1"/>
  <c r="AI208" i="1"/>
  <c r="AH208" i="1"/>
  <c r="AI207" i="1"/>
  <c r="AH207" i="1"/>
  <c r="AI206" i="1"/>
  <c r="AH206" i="1"/>
  <c r="AI205" i="1"/>
  <c r="AH205" i="1"/>
  <c r="AI204" i="1"/>
  <c r="AH204" i="1"/>
  <c r="AI203" i="1"/>
  <c r="AH203" i="1"/>
  <c r="AI202" i="1"/>
  <c r="AH202" i="1"/>
  <c r="AI201" i="1"/>
  <c r="AH201" i="1"/>
  <c r="AI200" i="1"/>
  <c r="AH200" i="1"/>
  <c r="AI199" i="1"/>
  <c r="AH199" i="1"/>
  <c r="AI198" i="1"/>
  <c r="AH198" i="1"/>
  <c r="AI197" i="1"/>
  <c r="AH197" i="1"/>
  <c r="AI196" i="1"/>
  <c r="AH196" i="1"/>
  <c r="AI195" i="1"/>
  <c r="AH195" i="1"/>
  <c r="AI194" i="1"/>
  <c r="AH194" i="1"/>
  <c r="AI193" i="1"/>
  <c r="AH193" i="1"/>
  <c r="AI192" i="1"/>
  <c r="AH192" i="1"/>
  <c r="AI191" i="1"/>
  <c r="AH191" i="1"/>
  <c r="AI190" i="1"/>
  <c r="AH190" i="1"/>
  <c r="AI189" i="1"/>
  <c r="AH189" i="1"/>
  <c r="AI188" i="1"/>
  <c r="AH188" i="1"/>
  <c r="AI187" i="1"/>
  <c r="AH187" i="1"/>
  <c r="AI186" i="1"/>
  <c r="AH186" i="1"/>
  <c r="AI185" i="1"/>
  <c r="AH185" i="1"/>
  <c r="AI184" i="1"/>
  <c r="AH184" i="1"/>
  <c r="AI183" i="1"/>
  <c r="AH183" i="1"/>
  <c r="AI182" i="1"/>
  <c r="AH182" i="1"/>
  <c r="AI181" i="1"/>
  <c r="AH181" i="1"/>
  <c r="AI180" i="1"/>
  <c r="AH180" i="1"/>
  <c r="AI179" i="1"/>
  <c r="AH179" i="1"/>
  <c r="AI178" i="1"/>
  <c r="AH178" i="1"/>
  <c r="AI177" i="1"/>
  <c r="AH177" i="1"/>
  <c r="AI176" i="1"/>
  <c r="AH176" i="1"/>
  <c r="AI175" i="1"/>
  <c r="AH175" i="1"/>
  <c r="AI174" i="1"/>
  <c r="AH174" i="1"/>
  <c r="AI173" i="1"/>
  <c r="AH173" i="1"/>
  <c r="AI172" i="1"/>
  <c r="AH172" i="1"/>
  <c r="AI171" i="1"/>
  <c r="AH171" i="1"/>
  <c r="AI170" i="1"/>
  <c r="AH170" i="1"/>
  <c r="AI169" i="1"/>
  <c r="AH169" i="1"/>
  <c r="AI168" i="1"/>
  <c r="AH168" i="1"/>
  <c r="AI167" i="1"/>
  <c r="AH167" i="1"/>
  <c r="AI166" i="1"/>
  <c r="AH166" i="1"/>
  <c r="AI165" i="1"/>
  <c r="AH165" i="1"/>
  <c r="AI164" i="1"/>
  <c r="AH164" i="1"/>
  <c r="AI163" i="1"/>
  <c r="AH163" i="1"/>
  <c r="AI162" i="1"/>
  <c r="AH162" i="1"/>
  <c r="AI161" i="1"/>
  <c r="AH161" i="1"/>
  <c r="AI160" i="1"/>
  <c r="AH160" i="1"/>
  <c r="AI159" i="1"/>
  <c r="AH159" i="1"/>
  <c r="AI158" i="1"/>
  <c r="AH158" i="1"/>
  <c r="AI157" i="1"/>
  <c r="AH157" i="1"/>
  <c r="AI156" i="1"/>
  <c r="AH156" i="1"/>
  <c r="AI155" i="1"/>
  <c r="AH155" i="1"/>
  <c r="AI154" i="1"/>
  <c r="AH154" i="1"/>
  <c r="AI153" i="1"/>
  <c r="AH153" i="1"/>
  <c r="AI152" i="1"/>
  <c r="AH152" i="1"/>
  <c r="AI151" i="1"/>
  <c r="AH151" i="1"/>
  <c r="AI150" i="1"/>
  <c r="AH150" i="1"/>
  <c r="AI149" i="1"/>
  <c r="AH149" i="1"/>
  <c r="AI148" i="1"/>
  <c r="AH148" i="1"/>
  <c r="AI147" i="1"/>
  <c r="AH147" i="1"/>
  <c r="AI146" i="1"/>
  <c r="AH146" i="1"/>
  <c r="AI145" i="1"/>
  <c r="AH145" i="1"/>
  <c r="AI144" i="1"/>
  <c r="AH144" i="1"/>
  <c r="AI143" i="1"/>
  <c r="AH143" i="1"/>
  <c r="AI142" i="1"/>
  <c r="AH142" i="1"/>
  <c r="AI141" i="1"/>
  <c r="AH141" i="1"/>
  <c r="AI140" i="1"/>
  <c r="AH140" i="1"/>
  <c r="AI139" i="1"/>
  <c r="AH139" i="1"/>
  <c r="AI138" i="1"/>
  <c r="AH138" i="1"/>
  <c r="AI137" i="1"/>
  <c r="AH137" i="1"/>
  <c r="AI136" i="1"/>
  <c r="AH136" i="1"/>
  <c r="AI135" i="1"/>
  <c r="AH135" i="1"/>
  <c r="AI134" i="1"/>
  <c r="AH134" i="1"/>
  <c r="AI133" i="1"/>
  <c r="AH133" i="1"/>
  <c r="AI132" i="1"/>
  <c r="AH132" i="1"/>
  <c r="AI131" i="1"/>
  <c r="AH131" i="1"/>
  <c r="AI130" i="1"/>
  <c r="AH130" i="1"/>
  <c r="AI129" i="1"/>
  <c r="AH129" i="1"/>
  <c r="AI128" i="1"/>
  <c r="AH128" i="1"/>
  <c r="AI127" i="1"/>
  <c r="AH127" i="1"/>
  <c r="AI126" i="1"/>
  <c r="AH126" i="1"/>
  <c r="AI125" i="1"/>
  <c r="AH125" i="1"/>
  <c r="AI124" i="1"/>
  <c r="AH124" i="1"/>
  <c r="AI123" i="1"/>
  <c r="AH123" i="1"/>
  <c r="AI122" i="1"/>
  <c r="AH122" i="1"/>
  <c r="AI121" i="1"/>
  <c r="AH121" i="1"/>
  <c r="AI120" i="1"/>
  <c r="AH120" i="1"/>
  <c r="AI119" i="1"/>
  <c r="AH119" i="1"/>
  <c r="AI118" i="1"/>
  <c r="AH118" i="1"/>
  <c r="AI117" i="1"/>
  <c r="AH117" i="1"/>
  <c r="AI116" i="1"/>
  <c r="AH116" i="1"/>
  <c r="AI115" i="1"/>
  <c r="AH115" i="1"/>
  <c r="AI114" i="1"/>
  <c r="AH114" i="1"/>
  <c r="AI113" i="1"/>
  <c r="AH113" i="1"/>
  <c r="AI112" i="1"/>
  <c r="AH112" i="1"/>
  <c r="AI111" i="1"/>
  <c r="AH111" i="1"/>
  <c r="AI110" i="1"/>
  <c r="AH110" i="1"/>
  <c r="AI109" i="1"/>
  <c r="AH109" i="1"/>
  <c r="AI108" i="1"/>
  <c r="AH108" i="1"/>
  <c r="AI107" i="1"/>
  <c r="AH107" i="1"/>
  <c r="AI106" i="1"/>
  <c r="AH106" i="1"/>
  <c r="AI105" i="1"/>
  <c r="AH105" i="1"/>
  <c r="AI104" i="1"/>
  <c r="AH104" i="1"/>
  <c r="AI103" i="1"/>
  <c r="AH103" i="1"/>
  <c r="AI102" i="1"/>
  <c r="AH102" i="1"/>
  <c r="AI101" i="1"/>
  <c r="AH101" i="1"/>
  <c r="AI100" i="1"/>
  <c r="AH100" i="1"/>
  <c r="AI99" i="1"/>
  <c r="AH99" i="1"/>
  <c r="AI98" i="1"/>
  <c r="AH98" i="1"/>
  <c r="AI97" i="1"/>
  <c r="AH97" i="1"/>
  <c r="AI96" i="1"/>
  <c r="AH96" i="1"/>
  <c r="AI95" i="1"/>
  <c r="AH95" i="1"/>
  <c r="AI94" i="1"/>
  <c r="AH94" i="1"/>
  <c r="AI93" i="1"/>
  <c r="AH93" i="1"/>
  <c r="AI92" i="1"/>
  <c r="AH92" i="1"/>
  <c r="AI91" i="1"/>
  <c r="AH91" i="1"/>
  <c r="AI90" i="1"/>
  <c r="AH90" i="1"/>
  <c r="AI89" i="1"/>
  <c r="AH89" i="1"/>
  <c r="AI88" i="1"/>
  <c r="AH88" i="1"/>
  <c r="AI87" i="1"/>
  <c r="AH87" i="1"/>
  <c r="AI86" i="1"/>
  <c r="AH86" i="1"/>
  <c r="AI85" i="1"/>
  <c r="AH85" i="1"/>
  <c r="AI84" i="1"/>
  <c r="AH84" i="1"/>
  <c r="AI83" i="1"/>
  <c r="AH83" i="1"/>
  <c r="AI82" i="1"/>
  <c r="AH82" i="1"/>
  <c r="AI81" i="1"/>
  <c r="AH81" i="1"/>
  <c r="AI80" i="1"/>
  <c r="AH80" i="1"/>
  <c r="AI79" i="1"/>
  <c r="AH79" i="1"/>
  <c r="AI78" i="1"/>
  <c r="AH78" i="1"/>
  <c r="AI77" i="1"/>
  <c r="AH77" i="1"/>
  <c r="AI76" i="1"/>
  <c r="AH76" i="1"/>
  <c r="AI75" i="1"/>
  <c r="AH75" i="1"/>
  <c r="AI74" i="1"/>
  <c r="AH74" i="1"/>
  <c r="AI73" i="1"/>
  <c r="AH73" i="1"/>
  <c r="AI72" i="1"/>
  <c r="AH72" i="1"/>
  <c r="AI71" i="1"/>
  <c r="AH71" i="1"/>
  <c r="AI70" i="1"/>
  <c r="AH70" i="1"/>
  <c r="AI69" i="1"/>
  <c r="AH69" i="1"/>
  <c r="AI68" i="1"/>
  <c r="AH68" i="1"/>
  <c r="AI67" i="1"/>
  <c r="AH67" i="1"/>
  <c r="AI66" i="1"/>
  <c r="AH66" i="1"/>
  <c r="AI65" i="1"/>
  <c r="AH65" i="1"/>
  <c r="AI64" i="1"/>
  <c r="AH64" i="1"/>
  <c r="AI63" i="1"/>
  <c r="AH63" i="1"/>
  <c r="AI62" i="1"/>
  <c r="AH62" i="1"/>
  <c r="AI61" i="1"/>
  <c r="AH61" i="1"/>
  <c r="AI60" i="1"/>
  <c r="AH60" i="1"/>
  <c r="AI59" i="1"/>
  <c r="AH59" i="1"/>
  <c r="AI58" i="1"/>
  <c r="AH58" i="1"/>
  <c r="AI57" i="1"/>
  <c r="AH57" i="1"/>
  <c r="AI56" i="1"/>
  <c r="AH56" i="1"/>
  <c r="AI55" i="1"/>
  <c r="AH55" i="1"/>
  <c r="AI54" i="1"/>
  <c r="AH54" i="1"/>
  <c r="AI53" i="1"/>
  <c r="AH53" i="1"/>
  <c r="AI52" i="1"/>
  <c r="AH52" i="1"/>
  <c r="AI51" i="1"/>
  <c r="AH51" i="1"/>
  <c r="AI50" i="1"/>
  <c r="AH50" i="1"/>
  <c r="AI49" i="1"/>
  <c r="AH49" i="1"/>
  <c r="AI48" i="1"/>
  <c r="AH48" i="1"/>
  <c r="AI47" i="1"/>
  <c r="AH47" i="1"/>
  <c r="AI46" i="1"/>
  <c r="AH46" i="1"/>
  <c r="AI45" i="1"/>
  <c r="AH45" i="1"/>
  <c r="AI44" i="1"/>
  <c r="AH44" i="1"/>
  <c r="AI43" i="1"/>
  <c r="AH43" i="1"/>
  <c r="AI42" i="1"/>
  <c r="AH42" i="1"/>
  <c r="AI41" i="1"/>
  <c r="AH41" i="1"/>
  <c r="AI40" i="1"/>
  <c r="AH40" i="1"/>
  <c r="AI39" i="1"/>
  <c r="AH39" i="1"/>
  <c r="AI38" i="1"/>
  <c r="AH38" i="1"/>
  <c r="AI37" i="1"/>
  <c r="AH37" i="1"/>
  <c r="AI36" i="1"/>
  <c r="AH36" i="1"/>
  <c r="AI35" i="1"/>
  <c r="AH35" i="1"/>
  <c r="AI34" i="1"/>
  <c r="AH34" i="1"/>
  <c r="AI33" i="1"/>
  <c r="AH33" i="1"/>
  <c r="AI32" i="1"/>
  <c r="AH32" i="1"/>
  <c r="AI31" i="1"/>
  <c r="AH31" i="1"/>
  <c r="AI30" i="1"/>
  <c r="AH30" i="1"/>
  <c r="AI29" i="1"/>
  <c r="AH29" i="1"/>
  <c r="AI28" i="1"/>
  <c r="AH28" i="1"/>
  <c r="AI27" i="1"/>
  <c r="AH27" i="1"/>
  <c r="AI26" i="1"/>
  <c r="AH26" i="1"/>
  <c r="AI25" i="1"/>
  <c r="AH25" i="1"/>
  <c r="AI24" i="1"/>
  <c r="AH24" i="1"/>
  <c r="AI23" i="1"/>
  <c r="AH23" i="1"/>
  <c r="AI22" i="1"/>
  <c r="AH22" i="1"/>
  <c r="AI21" i="1"/>
  <c r="AH21" i="1"/>
  <c r="AI20" i="1"/>
  <c r="AH20" i="1"/>
  <c r="AI19" i="1"/>
  <c r="AH19" i="1"/>
  <c r="AI18" i="1"/>
  <c r="AH18" i="1"/>
  <c r="AI17" i="1"/>
  <c r="AH17" i="1"/>
  <c r="AI16" i="1"/>
  <c r="AH16" i="1"/>
  <c r="AI15" i="1"/>
  <c r="AH15" i="1"/>
  <c r="AI14" i="1"/>
  <c r="AH14" i="1"/>
  <c r="AI13" i="1"/>
  <c r="AH13" i="1"/>
  <c r="AI12" i="1"/>
  <c r="AH12" i="1"/>
  <c r="AI11" i="1"/>
  <c r="AH11" i="1"/>
  <c r="AI10" i="1"/>
  <c r="AH10" i="1"/>
  <c r="AI9" i="1"/>
  <c r="AH9" i="1"/>
  <c r="AI8" i="1"/>
  <c r="AH8" i="1"/>
  <c r="AI7" i="1"/>
  <c r="AH7" i="1"/>
  <c r="AF361" i="1"/>
  <c r="AF360" i="1"/>
  <c r="AF359" i="1"/>
  <c r="AF358" i="1"/>
  <c r="AF357" i="1"/>
  <c r="AF356" i="1"/>
  <c r="AF355" i="1"/>
  <c r="AF354" i="1"/>
  <c r="AF353" i="1"/>
  <c r="AF349" i="1"/>
  <c r="AF350" i="1"/>
  <c r="AF352" i="1"/>
  <c r="AF351" i="1"/>
  <c r="AF348" i="1"/>
  <c r="AF343" i="1"/>
  <c r="AF345" i="1"/>
  <c r="AF346" i="1"/>
  <c r="AF347" i="1"/>
  <c r="AF342" i="1"/>
  <c r="AF340" i="1"/>
  <c r="AF341" i="1"/>
  <c r="AF339" i="1"/>
  <c r="AF333" i="1"/>
  <c r="AF334" i="1"/>
  <c r="AF338" i="1"/>
  <c r="AF335" i="1"/>
  <c r="AF337" i="1"/>
  <c r="AF336" i="1"/>
  <c r="AF332" i="1"/>
  <c r="AF328" i="1"/>
  <c r="AF331" i="1"/>
  <c r="AF330" i="1"/>
  <c r="AF329" i="1"/>
  <c r="AF327" i="1"/>
  <c r="AF321" i="1"/>
  <c r="AF323" i="1"/>
  <c r="AF326" i="1"/>
  <c r="AF325" i="1"/>
  <c r="AF324" i="1"/>
  <c r="AF322" i="1"/>
  <c r="AF320" i="1"/>
  <c r="AF318" i="1"/>
  <c r="AF319" i="1"/>
  <c r="AF317" i="1"/>
  <c r="AF312" i="1"/>
  <c r="AF313" i="1"/>
  <c r="AF314" i="1"/>
  <c r="AF316" i="1"/>
  <c r="AF315" i="1"/>
  <c r="AF311" i="1"/>
  <c r="AF305" i="1"/>
  <c r="AF306" i="1"/>
  <c r="AF310" i="1"/>
  <c r="AF309" i="1"/>
  <c r="AF307" i="1"/>
  <c r="AF308" i="1"/>
  <c r="AF304" i="1"/>
  <c r="AF301" i="1"/>
  <c r="AF303" i="1"/>
  <c r="AF302" i="1"/>
  <c r="AF300" i="1"/>
  <c r="AF298" i="1"/>
  <c r="AF299" i="1"/>
  <c r="AF297" i="1"/>
  <c r="AF294" i="1"/>
  <c r="AF296" i="1"/>
  <c r="AF295" i="1"/>
  <c r="AF293" i="1"/>
  <c r="AF286" i="1"/>
  <c r="AF292" i="1"/>
  <c r="AF287" i="1"/>
  <c r="AF291" i="1"/>
  <c r="AF289" i="1"/>
  <c r="AF288" i="1"/>
  <c r="AF290" i="1"/>
  <c r="AF285" i="1"/>
  <c r="AF277" i="1"/>
  <c r="AF279" i="1"/>
  <c r="AF278" i="1"/>
  <c r="AF282" i="1"/>
  <c r="AF283" i="1"/>
  <c r="AF281" i="1"/>
  <c r="AF280" i="1"/>
  <c r="AF284" i="1"/>
  <c r="AF276" i="1"/>
  <c r="AF271" i="1"/>
  <c r="AF274" i="1"/>
  <c r="AF275" i="1"/>
  <c r="AF273" i="1"/>
  <c r="AF272" i="1"/>
  <c r="AF270" i="1"/>
  <c r="AF262" i="1"/>
  <c r="AF263" i="1"/>
  <c r="AF264" i="1"/>
  <c r="AF269" i="1"/>
  <c r="AF266" i="1"/>
  <c r="AF267" i="1"/>
  <c r="AF265" i="1"/>
  <c r="AF268" i="1"/>
  <c r="AF261" i="1"/>
  <c r="AF250" i="1"/>
  <c r="AF254" i="1"/>
  <c r="AF255" i="1"/>
  <c r="AF257" i="1"/>
  <c r="AF256" i="1"/>
  <c r="AF259" i="1"/>
  <c r="AF258" i="1"/>
  <c r="AF253" i="1"/>
  <c r="AF251" i="1"/>
  <c r="AF249" i="1"/>
  <c r="AF245" i="1"/>
  <c r="AF248" i="1"/>
  <c r="AF246" i="1"/>
  <c r="AF244" i="1"/>
  <c r="AF241" i="1"/>
  <c r="AF242" i="1"/>
  <c r="AF243" i="1"/>
  <c r="AF240" i="1"/>
  <c r="AF238" i="1"/>
  <c r="AF239" i="1"/>
  <c r="AF237" i="1"/>
  <c r="AF230" i="1"/>
  <c r="AF231" i="1"/>
  <c r="AF235" i="1"/>
  <c r="AF234" i="1"/>
  <c r="AF236" i="1"/>
  <c r="AF229" i="1"/>
  <c r="AF226" i="1"/>
  <c r="AF228" i="1"/>
  <c r="AF227" i="1"/>
  <c r="AF225" i="1"/>
  <c r="AF222" i="1"/>
  <c r="AF224" i="1"/>
  <c r="AF223" i="1"/>
  <c r="AF221" i="1"/>
  <c r="AF217" i="1"/>
  <c r="AF219" i="1"/>
  <c r="AF218" i="1"/>
  <c r="AF216" i="1"/>
  <c r="AF210" i="1"/>
  <c r="AF214" i="1"/>
  <c r="AF213" i="1"/>
  <c r="AF215" i="1"/>
  <c r="AF212" i="1"/>
  <c r="AF211" i="1"/>
  <c r="AF209" i="1"/>
  <c r="AF203" i="1"/>
  <c r="AF208" i="1"/>
  <c r="AF207" i="1"/>
  <c r="AF206" i="1"/>
  <c r="AF205" i="1"/>
  <c r="AF204" i="1"/>
  <c r="AF202" i="1"/>
  <c r="AF196" i="1"/>
  <c r="AF200" i="1"/>
  <c r="AF201" i="1"/>
  <c r="AF199" i="1"/>
  <c r="AF195" i="1"/>
  <c r="AF189" i="1"/>
  <c r="AF191" i="1"/>
  <c r="AF194" i="1"/>
  <c r="AF193" i="1"/>
  <c r="AF192" i="1"/>
  <c r="AF188" i="1"/>
  <c r="AF177" i="1"/>
  <c r="AF184" i="1"/>
  <c r="AF187" i="1"/>
  <c r="AF182" i="1"/>
  <c r="AF179" i="1"/>
  <c r="AF186" i="1"/>
  <c r="AF185" i="1"/>
  <c r="AF183" i="1"/>
  <c r="AF181" i="1"/>
  <c r="AF180" i="1"/>
  <c r="AF178" i="1"/>
  <c r="AF176" i="1"/>
  <c r="AF170" i="1"/>
  <c r="AF173" i="1"/>
  <c r="AF175" i="1"/>
  <c r="AF174" i="1"/>
  <c r="AF171" i="1"/>
  <c r="AF172" i="1"/>
  <c r="AF169" i="1"/>
  <c r="AF162" i="1"/>
  <c r="AF168" i="1"/>
  <c r="AF164" i="1"/>
  <c r="AF167" i="1"/>
  <c r="AF166" i="1"/>
  <c r="AF163" i="1"/>
  <c r="AF165" i="1"/>
  <c r="AF161" i="1"/>
  <c r="AF149" i="1"/>
  <c r="AF154" i="1"/>
  <c r="AF151" i="1"/>
  <c r="AF152" i="1"/>
  <c r="AF158" i="1"/>
  <c r="AF150" i="1"/>
  <c r="AF155" i="1"/>
  <c r="AF160" i="1"/>
  <c r="AF153" i="1"/>
  <c r="AF156" i="1"/>
  <c r="AF157" i="1"/>
  <c r="AF148" i="1"/>
  <c r="AF142" i="1"/>
  <c r="AF147" i="1"/>
  <c r="AF145" i="1"/>
  <c r="AF144" i="1"/>
  <c r="AF146" i="1"/>
  <c r="AF143" i="1"/>
  <c r="AF141" i="1"/>
  <c r="AF138" i="1"/>
  <c r="AF140" i="1"/>
  <c r="AF139" i="1"/>
  <c r="AF137" i="1"/>
  <c r="AF134" i="1"/>
  <c r="AF136" i="1"/>
  <c r="AF135" i="1"/>
  <c r="AF133" i="1"/>
  <c r="AF116" i="1"/>
  <c r="AF122" i="1"/>
  <c r="AF117" i="1"/>
  <c r="AF131" i="1"/>
  <c r="AF118" i="1"/>
  <c r="AF128" i="1"/>
  <c r="AF132" i="1"/>
  <c r="AF130" i="1"/>
  <c r="AF129" i="1"/>
  <c r="AF127" i="1"/>
  <c r="AF126" i="1"/>
  <c r="AF125" i="1"/>
  <c r="AF124" i="1"/>
  <c r="AF123" i="1"/>
  <c r="AF121" i="1"/>
  <c r="AF120" i="1"/>
  <c r="AF119" i="1"/>
  <c r="AF115" i="1"/>
  <c r="AF109" i="1"/>
  <c r="AF111" i="1"/>
  <c r="AF114" i="1"/>
  <c r="AF113" i="1"/>
  <c r="AF112" i="1"/>
  <c r="AF110" i="1"/>
  <c r="AF108" i="1"/>
  <c r="AF105" i="1"/>
  <c r="AF107" i="1"/>
  <c r="AF106" i="1"/>
  <c r="AF104" i="1"/>
  <c r="AF93" i="1"/>
  <c r="AF95" i="1"/>
  <c r="AF100" i="1"/>
  <c r="AF103" i="1"/>
  <c r="AF102" i="1"/>
  <c r="AF101" i="1"/>
  <c r="AF99" i="1"/>
  <c r="AF98" i="1"/>
  <c r="AF97" i="1"/>
  <c r="AF96" i="1"/>
  <c r="AF94" i="1"/>
  <c r="AF92" i="1"/>
  <c r="AF89" i="1"/>
  <c r="AF90" i="1"/>
  <c r="AF91" i="1"/>
  <c r="AF88" i="1"/>
  <c r="AF84" i="1"/>
  <c r="AF87" i="1"/>
  <c r="AF86" i="1"/>
  <c r="AF85" i="1"/>
  <c r="AF83" i="1"/>
  <c r="AF80" i="1"/>
  <c r="AF82" i="1"/>
  <c r="AF81" i="1"/>
  <c r="AF79" i="1"/>
  <c r="AF70" i="1"/>
  <c r="AF72" i="1"/>
  <c r="AF75" i="1"/>
  <c r="AF78" i="1"/>
  <c r="AF77" i="1"/>
  <c r="AF76" i="1"/>
  <c r="AF71" i="1"/>
  <c r="AF69" i="1"/>
  <c r="AF66" i="1"/>
  <c r="AF68" i="1"/>
  <c r="AF67" i="1"/>
  <c r="AF65" i="1"/>
  <c r="AF62" i="1"/>
  <c r="AF63" i="1"/>
  <c r="AF64" i="1"/>
  <c r="AF61" i="1"/>
  <c r="AF50" i="1"/>
  <c r="AF51" i="1"/>
  <c r="AF53" i="1"/>
  <c r="AF57" i="1"/>
  <c r="AF58" i="1"/>
  <c r="AF56" i="1"/>
  <c r="AF55" i="1"/>
  <c r="AF52" i="1"/>
  <c r="AF59" i="1"/>
  <c r="AF49" i="1"/>
  <c r="AF47" i="1"/>
  <c r="AF48" i="1"/>
  <c r="AF46" i="1"/>
  <c r="AF44" i="1"/>
  <c r="AF45" i="1"/>
  <c r="AF43" i="1"/>
  <c r="AF41" i="1"/>
  <c r="AF42" i="1"/>
  <c r="AF40" i="1"/>
  <c r="AF36" i="1"/>
  <c r="AF39" i="1"/>
  <c r="AF38" i="1"/>
  <c r="AF37" i="1"/>
  <c r="AF35" i="1"/>
  <c r="AF28" i="1"/>
  <c r="AF30" i="1"/>
  <c r="AF33" i="1"/>
  <c r="AF29" i="1"/>
  <c r="AF32" i="1"/>
  <c r="AF31" i="1"/>
  <c r="AF27" i="1"/>
  <c r="AF22" i="1"/>
  <c r="AF25" i="1"/>
  <c r="AF26" i="1"/>
  <c r="AF23" i="1"/>
  <c r="AF21" i="1"/>
  <c r="AF16" i="1"/>
  <c r="AF19" i="1"/>
  <c r="AF17" i="1"/>
  <c r="AF20" i="1"/>
  <c r="AF18" i="1"/>
  <c r="AF15" i="1"/>
  <c r="AF12" i="1"/>
  <c r="AF14" i="1"/>
  <c r="AF11" i="1"/>
  <c r="AF7" i="1"/>
  <c r="AF10" i="1"/>
  <c r="AF9" i="1"/>
  <c r="AF8" i="1"/>
  <c r="BC37" i="9" l="1"/>
  <c r="BC36" i="9"/>
  <c r="BC34" i="9"/>
  <c r="BC31" i="9"/>
  <c r="BC27" i="9"/>
  <c r="BC23" i="9"/>
  <c r="BC19" i="9"/>
  <c r="BC15" i="9"/>
  <c r="BC11" i="9"/>
  <c r="BC5" i="9"/>
  <c r="R42" i="9"/>
  <c r="S42" i="9" s="1"/>
  <c r="BC32" i="9"/>
  <c r="BC28" i="9"/>
  <c r="BC24" i="9"/>
  <c r="BC20" i="9"/>
  <c r="BC16" i="9"/>
  <c r="BC12" i="9"/>
  <c r="BC7" i="9"/>
  <c r="BC35" i="9"/>
  <c r="BC33" i="9"/>
  <c r="BC29" i="9"/>
  <c r="BC25" i="9"/>
  <c r="BC21" i="9"/>
  <c r="BC17" i="9"/>
  <c r="BC13" i="9"/>
  <c r="BC9" i="9"/>
  <c r="L156" i="7"/>
  <c r="L152" i="7"/>
  <c r="L148" i="7"/>
  <c r="L144" i="7"/>
  <c r="L140" i="7"/>
  <c r="L136" i="7"/>
  <c r="L132" i="7"/>
  <c r="L128" i="7"/>
  <c r="L124" i="7"/>
  <c r="L120" i="7"/>
  <c r="L116" i="7"/>
  <c r="L112" i="7"/>
  <c r="L108" i="7"/>
  <c r="L104" i="7"/>
  <c r="L100" i="7"/>
  <c r="L96" i="7"/>
  <c r="L92" i="7"/>
  <c r="L88" i="7"/>
  <c r="L84" i="7"/>
  <c r="L80" i="7"/>
  <c r="L76" i="7"/>
  <c r="L72" i="7"/>
  <c r="L68" i="7"/>
  <c r="L64" i="7"/>
  <c r="L60" i="7"/>
  <c r="L56" i="7"/>
  <c r="L52" i="7"/>
  <c r="L48" i="7"/>
  <c r="L44" i="7"/>
  <c r="L40" i="7"/>
  <c r="L36" i="7"/>
  <c r="L32" i="7"/>
  <c r="L28" i="7"/>
  <c r="L24" i="7"/>
  <c r="L20" i="7"/>
  <c r="L16" i="7"/>
  <c r="L12" i="7"/>
  <c r="L8" i="7"/>
  <c r="L155" i="7"/>
  <c r="L151" i="7"/>
  <c r="L147" i="7"/>
  <c r="L143" i="7"/>
  <c r="L139" i="7"/>
  <c r="L135" i="7"/>
  <c r="L131" i="7"/>
  <c r="L127" i="7"/>
  <c r="L123" i="7"/>
  <c r="L119" i="7"/>
  <c r="L115" i="7"/>
  <c r="L111" i="7"/>
  <c r="L107" i="7"/>
  <c r="L103" i="7"/>
  <c r="L99" i="7"/>
  <c r="L95" i="7"/>
  <c r="L91" i="7"/>
  <c r="L87" i="7"/>
  <c r="L83" i="7"/>
  <c r="L79" i="7"/>
  <c r="L75" i="7"/>
  <c r="L71" i="7"/>
  <c r="L67" i="7"/>
  <c r="L63" i="7"/>
  <c r="L59" i="7"/>
  <c r="L55" i="7"/>
  <c r="L51" i="7"/>
  <c r="L47" i="7"/>
  <c r="L43" i="7"/>
  <c r="L39" i="7"/>
  <c r="L35" i="7"/>
  <c r="L31" i="7"/>
  <c r="L27" i="7"/>
  <c r="L23" i="7"/>
  <c r="L19" i="7"/>
  <c r="L15" i="7"/>
  <c r="L11" i="7"/>
  <c r="L154" i="7"/>
  <c r="L150" i="7"/>
  <c r="L146" i="7"/>
  <c r="L142" i="7"/>
  <c r="L138" i="7"/>
  <c r="L134" i="7"/>
  <c r="L130" i="7"/>
  <c r="L126" i="7"/>
  <c r="L122" i="7"/>
  <c r="L118" i="7"/>
  <c r="L114" i="7"/>
  <c r="L110" i="7"/>
  <c r="L106" i="7"/>
  <c r="L102" i="7"/>
  <c r="L98" i="7"/>
  <c r="L94" i="7"/>
  <c r="L90" i="7"/>
  <c r="L86" i="7"/>
  <c r="L82" i="7"/>
  <c r="L78" i="7"/>
  <c r="L74" i="7"/>
  <c r="L70" i="7"/>
  <c r="L66" i="7"/>
  <c r="L62" i="7"/>
  <c r="L58" i="7"/>
  <c r="L54" i="7"/>
  <c r="L50" i="7"/>
  <c r="L46" i="7"/>
  <c r="L42" i="7"/>
  <c r="L38" i="7"/>
  <c r="L34" i="7"/>
  <c r="L30" i="7"/>
  <c r="L26" i="7"/>
  <c r="L22" i="7"/>
  <c r="L18" i="7"/>
  <c r="L14" i="7"/>
  <c r="R361" i="1" l="1"/>
  <c r="R360" i="1"/>
  <c r="R359" i="1"/>
  <c r="R358" i="1"/>
  <c r="R357" i="1"/>
  <c r="R356" i="1"/>
  <c r="R355" i="1"/>
  <c r="R354" i="1"/>
  <c r="R353" i="1"/>
  <c r="R349" i="1"/>
  <c r="R350" i="1"/>
  <c r="R352" i="1"/>
  <c r="R351" i="1"/>
  <c r="R348" i="1"/>
  <c r="R343" i="1"/>
  <c r="R345" i="1"/>
  <c r="R346" i="1"/>
  <c r="R347" i="1"/>
  <c r="R342" i="1"/>
  <c r="R340" i="1"/>
  <c r="R341" i="1"/>
  <c r="R339" i="1"/>
  <c r="R333" i="1"/>
  <c r="R334" i="1"/>
  <c r="R338" i="1"/>
  <c r="R335" i="1"/>
  <c r="R337" i="1"/>
  <c r="R336" i="1"/>
  <c r="R332" i="1"/>
  <c r="R328" i="1"/>
  <c r="R331" i="1"/>
  <c r="R330" i="1"/>
  <c r="R329" i="1"/>
  <c r="R327" i="1"/>
  <c r="R321" i="1"/>
  <c r="R323" i="1"/>
  <c r="R326" i="1"/>
  <c r="R325" i="1"/>
  <c r="R324" i="1"/>
  <c r="R322" i="1"/>
  <c r="R320" i="1"/>
  <c r="R318" i="1"/>
  <c r="R319" i="1"/>
  <c r="R317" i="1"/>
  <c r="R312" i="1"/>
  <c r="R313" i="1"/>
  <c r="R314" i="1"/>
  <c r="R316" i="1"/>
  <c r="R315" i="1"/>
  <c r="R311" i="1"/>
  <c r="R305" i="1"/>
  <c r="R306" i="1"/>
  <c r="R310" i="1"/>
  <c r="R309" i="1"/>
  <c r="R307" i="1"/>
  <c r="R308" i="1"/>
  <c r="R304" i="1"/>
  <c r="R301" i="1"/>
  <c r="R303" i="1"/>
  <c r="R302" i="1"/>
  <c r="R300" i="1"/>
  <c r="R298" i="1"/>
  <c r="R299" i="1"/>
  <c r="R297" i="1"/>
  <c r="R294" i="1"/>
  <c r="R296" i="1"/>
  <c r="R295" i="1"/>
  <c r="R293" i="1"/>
  <c r="R286" i="1"/>
  <c r="R292" i="1"/>
  <c r="R287" i="1"/>
  <c r="R291" i="1"/>
  <c r="R289" i="1"/>
  <c r="R288" i="1"/>
  <c r="R290" i="1"/>
  <c r="R285" i="1"/>
  <c r="R277" i="1"/>
  <c r="R279" i="1"/>
  <c r="R278" i="1"/>
  <c r="R282" i="1"/>
  <c r="R283" i="1"/>
  <c r="R281" i="1"/>
  <c r="R280" i="1"/>
  <c r="R284" i="1"/>
  <c r="R276" i="1"/>
  <c r="R271" i="1"/>
  <c r="R274" i="1"/>
  <c r="R275" i="1"/>
  <c r="R273" i="1"/>
  <c r="R272" i="1"/>
  <c r="R270" i="1"/>
  <c r="R262" i="1"/>
  <c r="R263" i="1"/>
  <c r="R264" i="1"/>
  <c r="R269" i="1"/>
  <c r="R266" i="1"/>
  <c r="R267" i="1"/>
  <c r="R265" i="1"/>
  <c r="R268" i="1"/>
  <c r="R261" i="1"/>
  <c r="R250" i="1"/>
  <c r="R254" i="1"/>
  <c r="R255" i="1"/>
  <c r="R257" i="1"/>
  <c r="R256" i="1"/>
  <c r="R259" i="1"/>
  <c r="R258" i="1"/>
  <c r="R253" i="1"/>
  <c r="R251" i="1"/>
  <c r="R249" i="1"/>
  <c r="R245" i="1"/>
  <c r="R248" i="1"/>
  <c r="R246" i="1"/>
  <c r="R244" i="1"/>
  <c r="R241" i="1"/>
  <c r="R242" i="1"/>
  <c r="R243" i="1"/>
  <c r="R240" i="1"/>
  <c r="R238" i="1"/>
  <c r="R239" i="1"/>
  <c r="R237" i="1"/>
  <c r="R230" i="1"/>
  <c r="R231" i="1"/>
  <c r="R235" i="1"/>
  <c r="R234" i="1"/>
  <c r="R236" i="1"/>
  <c r="R229" i="1"/>
  <c r="R226" i="1"/>
  <c r="R228" i="1"/>
  <c r="R227" i="1"/>
  <c r="R225" i="1"/>
  <c r="R222" i="1"/>
  <c r="R224" i="1"/>
  <c r="R223" i="1"/>
  <c r="R221" i="1"/>
  <c r="R217" i="1"/>
  <c r="R219" i="1"/>
  <c r="R218" i="1"/>
  <c r="R216" i="1"/>
  <c r="R210" i="1"/>
  <c r="R214" i="1"/>
  <c r="R213" i="1"/>
  <c r="R215" i="1"/>
  <c r="R212" i="1"/>
  <c r="R211" i="1"/>
  <c r="R209" i="1"/>
  <c r="R203" i="1"/>
  <c r="R208" i="1"/>
  <c r="R207" i="1"/>
  <c r="R206" i="1"/>
  <c r="R205" i="1"/>
  <c r="R204" i="1"/>
  <c r="R202" i="1"/>
  <c r="R196" i="1"/>
  <c r="R200" i="1"/>
  <c r="R201" i="1"/>
  <c r="R199" i="1"/>
  <c r="R195" i="1"/>
  <c r="R189" i="1"/>
  <c r="R191" i="1"/>
  <c r="R194" i="1"/>
  <c r="R193" i="1"/>
  <c r="R192" i="1"/>
  <c r="R188" i="1"/>
  <c r="R177" i="1"/>
  <c r="R184" i="1"/>
  <c r="R187" i="1"/>
  <c r="R182" i="1"/>
  <c r="R179" i="1"/>
  <c r="R186" i="1"/>
  <c r="R185" i="1"/>
  <c r="R183" i="1"/>
  <c r="R181" i="1"/>
  <c r="R180" i="1"/>
  <c r="R178" i="1"/>
  <c r="R176" i="1"/>
  <c r="R170" i="1"/>
  <c r="R173" i="1"/>
  <c r="R175" i="1"/>
  <c r="R174" i="1"/>
  <c r="R171" i="1"/>
  <c r="R172" i="1"/>
  <c r="R169" i="1"/>
  <c r="R162" i="1"/>
  <c r="R168" i="1"/>
  <c r="R164" i="1"/>
  <c r="R167" i="1"/>
  <c r="R166" i="1"/>
  <c r="R163" i="1"/>
  <c r="R165" i="1"/>
  <c r="R161" i="1"/>
  <c r="R149" i="1"/>
  <c r="R154" i="1"/>
  <c r="R151" i="1"/>
  <c r="R152" i="1"/>
  <c r="R158" i="1"/>
  <c r="R150" i="1"/>
  <c r="R155" i="1"/>
  <c r="R160" i="1"/>
  <c r="R153" i="1"/>
  <c r="R156" i="1"/>
  <c r="R157" i="1"/>
  <c r="R148" i="1"/>
  <c r="R142" i="1"/>
  <c r="R147" i="1"/>
  <c r="R145" i="1"/>
  <c r="R144" i="1"/>
  <c r="R146" i="1"/>
  <c r="R143" i="1"/>
  <c r="R141" i="1"/>
  <c r="R138" i="1"/>
  <c r="R140" i="1"/>
  <c r="R139" i="1"/>
  <c r="R137" i="1"/>
  <c r="R134" i="1"/>
  <c r="R136" i="1"/>
  <c r="R135" i="1"/>
  <c r="R133" i="1"/>
  <c r="R116" i="1"/>
  <c r="R122" i="1"/>
  <c r="R117" i="1"/>
  <c r="R131" i="1"/>
  <c r="R118" i="1"/>
  <c r="R128" i="1"/>
  <c r="R132" i="1"/>
  <c r="R130" i="1"/>
  <c r="R129" i="1"/>
  <c r="R127" i="1"/>
  <c r="R126" i="1"/>
  <c r="R125" i="1"/>
  <c r="R124" i="1"/>
  <c r="R123" i="1"/>
  <c r="R121" i="1"/>
  <c r="R120" i="1"/>
  <c r="R119" i="1"/>
  <c r="R115" i="1"/>
  <c r="R109" i="1"/>
  <c r="R111" i="1"/>
  <c r="R114" i="1"/>
  <c r="R113" i="1"/>
  <c r="R112" i="1"/>
  <c r="R110" i="1"/>
  <c r="R108" i="1"/>
  <c r="R105" i="1"/>
  <c r="R107" i="1"/>
  <c r="R106" i="1"/>
  <c r="R104" i="1"/>
  <c r="R93" i="1"/>
  <c r="R95" i="1"/>
  <c r="R100" i="1"/>
  <c r="R103" i="1"/>
  <c r="R102" i="1"/>
  <c r="R101" i="1"/>
  <c r="R99" i="1"/>
  <c r="R98" i="1"/>
  <c r="R97" i="1"/>
  <c r="R96" i="1"/>
  <c r="R94" i="1"/>
  <c r="R92" i="1"/>
  <c r="R89" i="1"/>
  <c r="R90" i="1"/>
  <c r="R91" i="1"/>
  <c r="R88" i="1"/>
  <c r="R84" i="1"/>
  <c r="R87" i="1"/>
  <c r="R86" i="1"/>
  <c r="R85" i="1"/>
  <c r="R83" i="1"/>
  <c r="R80" i="1"/>
  <c r="R82" i="1"/>
  <c r="R81" i="1"/>
  <c r="R79" i="1"/>
  <c r="R70" i="1"/>
  <c r="R72" i="1"/>
  <c r="R75" i="1"/>
  <c r="R78" i="1"/>
  <c r="R77" i="1"/>
  <c r="R76" i="1"/>
  <c r="R71" i="1"/>
  <c r="R69" i="1"/>
  <c r="R66" i="1"/>
  <c r="R68" i="1"/>
  <c r="R67" i="1"/>
  <c r="R65" i="1"/>
  <c r="R62" i="1"/>
  <c r="R63" i="1"/>
  <c r="R64" i="1"/>
  <c r="R61" i="1"/>
  <c r="R50" i="1"/>
  <c r="R51" i="1"/>
  <c r="R53" i="1"/>
  <c r="R57" i="1"/>
  <c r="R58" i="1"/>
  <c r="R56" i="1"/>
  <c r="R55" i="1"/>
  <c r="R52" i="1"/>
  <c r="R59" i="1"/>
  <c r="R49" i="1"/>
  <c r="R47" i="1"/>
  <c r="R48" i="1"/>
  <c r="R46" i="1"/>
  <c r="R44" i="1"/>
  <c r="R45" i="1"/>
  <c r="R43" i="1"/>
  <c r="R41" i="1"/>
  <c r="R42" i="1"/>
  <c r="R40" i="1"/>
  <c r="R36" i="1"/>
  <c r="R39" i="1"/>
  <c r="R38" i="1"/>
  <c r="R37" i="1"/>
  <c r="R35" i="1"/>
  <c r="R28" i="1"/>
  <c r="R30" i="1"/>
  <c r="R33" i="1"/>
  <c r="R29" i="1"/>
  <c r="R32" i="1"/>
  <c r="R31" i="1"/>
  <c r="R27" i="1"/>
  <c r="R22" i="1"/>
  <c r="R25" i="1"/>
  <c r="R26" i="1"/>
  <c r="R23" i="1"/>
  <c r="R21" i="1"/>
  <c r="R16" i="1"/>
  <c r="R19" i="1"/>
  <c r="R17" i="1"/>
  <c r="R20" i="1"/>
  <c r="R18" i="1"/>
  <c r="R15" i="1"/>
  <c r="R12" i="1"/>
  <c r="R14" i="1"/>
  <c r="R11" i="1"/>
  <c r="R7" i="1"/>
  <c r="R10" i="1"/>
  <c r="R9" i="1"/>
  <c r="R8" i="1"/>
</calcChain>
</file>

<file path=xl/sharedStrings.xml><?xml version="1.0" encoding="utf-8"?>
<sst xmlns="http://schemas.openxmlformats.org/spreadsheetml/2006/main" count="39509" uniqueCount="5561">
  <si>
    <t>CID</t>
  </si>
  <si>
    <t>Community Name</t>
  </si>
  <si>
    <t>County</t>
  </si>
  <si>
    <t>Community Type</t>
  </si>
  <si>
    <t>WV RPDC Region</t>
  </si>
  <si>
    <t>Future Map Conditions</t>
  </si>
  <si>
    <t>Flood Fringe to Floodway</t>
  </si>
  <si>
    <t>Floodway No Change</t>
  </si>
  <si>
    <t>No Change SFHA</t>
  </si>
  <si>
    <t>Mapped in SFHA</t>
  </si>
  <si>
    <t>Mapped in SFHA Floodway</t>
  </si>
  <si>
    <t>Mapped Out SFHA</t>
  </si>
  <si>
    <t>bSF Building Counts</t>
  </si>
  <si>
    <t>Buildings in High Risk Effective Zones</t>
  </si>
  <si>
    <t>Buildings in High Risk Advisory Zones</t>
  </si>
  <si>
    <t>Total Buildings in High Risk Flood Zones</t>
  </si>
  <si>
    <t>Estimated High Risk</t>
  </si>
  <si>
    <t>SFHA Net Change</t>
  </si>
  <si>
    <t>Floodway Changes</t>
  </si>
  <si>
    <t>Floodway Preliminary or Draft</t>
  </si>
  <si>
    <t>Floodway Effective</t>
  </si>
  <si>
    <t>Floodway Net Change</t>
  </si>
  <si>
    <t>Approximate A</t>
  </si>
  <si>
    <t>Detailed AE</t>
  </si>
  <si>
    <t>Detailed AE - Floodway</t>
  </si>
  <si>
    <t>Detailed AO</t>
  </si>
  <si>
    <t>Detailed AH</t>
  </si>
  <si>
    <t>Detailed Zones Total</t>
  </si>
  <si>
    <t>Effective SFHA Total</t>
  </si>
  <si>
    <t>Belington</t>
  </si>
  <si>
    <t>BARBOUR</t>
  </si>
  <si>
    <t>Incorporated</t>
  </si>
  <si>
    <t>Junior</t>
  </si>
  <si>
    <t>Philippi</t>
  </si>
  <si>
    <t>Barbour County*</t>
  </si>
  <si>
    <t>Unincorporated</t>
  </si>
  <si>
    <t>Martinsburg</t>
  </si>
  <si>
    <t>BERKELEY</t>
  </si>
  <si>
    <t>Hedgesville</t>
  </si>
  <si>
    <t>N/A</t>
  </si>
  <si>
    <t>Berkeley County*</t>
  </si>
  <si>
    <t>Madison</t>
  </si>
  <si>
    <t>BOONE</t>
  </si>
  <si>
    <t>Whitesville</t>
  </si>
  <si>
    <t>Danville</t>
  </si>
  <si>
    <t>Sylvester</t>
  </si>
  <si>
    <t>Boone County*</t>
  </si>
  <si>
    <t>Burnsville</t>
  </si>
  <si>
    <t>BRAXTON</t>
  </si>
  <si>
    <t>Flatwoods</t>
  </si>
  <si>
    <t>Sutton</t>
  </si>
  <si>
    <t>Gassaway</t>
  </si>
  <si>
    <t>Braxton County*</t>
  </si>
  <si>
    <t>Bethany</t>
  </si>
  <si>
    <t>BROOKE</t>
  </si>
  <si>
    <t>Follansbee</t>
  </si>
  <si>
    <t>Weirton**</t>
  </si>
  <si>
    <t>Split</t>
  </si>
  <si>
    <t>Wellsburg</t>
  </si>
  <si>
    <t>Beech Bottom</t>
  </si>
  <si>
    <t>Windsor Heights</t>
  </si>
  <si>
    <t>Brooke County*</t>
  </si>
  <si>
    <t>Huntington**</t>
  </si>
  <si>
    <t>CABELL</t>
  </si>
  <si>
    <t>Barboursville</t>
  </si>
  <si>
    <t>Milton</t>
  </si>
  <si>
    <t>Cabell County*</t>
  </si>
  <si>
    <t>Grantsville</t>
  </si>
  <si>
    <t>CALHOUN</t>
  </si>
  <si>
    <t>Calhoun County*</t>
  </si>
  <si>
    <t>Clay</t>
  </si>
  <si>
    <t>CLAY</t>
  </si>
  <si>
    <t>Clay County*</t>
  </si>
  <si>
    <t>West Union</t>
  </si>
  <si>
    <t>DODDRIDGE</t>
  </si>
  <si>
    <t>Doddridge County*</t>
  </si>
  <si>
    <t>Pax</t>
  </si>
  <si>
    <t>FAYETTE</t>
  </si>
  <si>
    <t>Smithers**</t>
  </si>
  <si>
    <t>Gauley Bridge</t>
  </si>
  <si>
    <t>Meadow Bridge</t>
  </si>
  <si>
    <t>Thurmond</t>
  </si>
  <si>
    <t>Oak Hill</t>
  </si>
  <si>
    <t>Mount Hope</t>
  </si>
  <si>
    <t>Fayetteville</t>
  </si>
  <si>
    <t>Ansted</t>
  </si>
  <si>
    <t>Montgomery**</t>
  </si>
  <si>
    <t>Fayette County*</t>
  </si>
  <si>
    <t>Sand Fork</t>
  </si>
  <si>
    <t>GILMER</t>
  </si>
  <si>
    <t>Glenville</t>
  </si>
  <si>
    <t>Gilmer County*</t>
  </si>
  <si>
    <t>Bayard</t>
  </si>
  <si>
    <t>GRANT</t>
  </si>
  <si>
    <t>Petersburg</t>
  </si>
  <si>
    <t>Grant County*</t>
  </si>
  <si>
    <t>Alderson**</t>
  </si>
  <si>
    <t>GREENBRIER</t>
  </si>
  <si>
    <t>Ronceverte</t>
  </si>
  <si>
    <t>Rupert</t>
  </si>
  <si>
    <t>White Sulphur Springs</t>
  </si>
  <si>
    <t>Rainelle</t>
  </si>
  <si>
    <t>Falling Springs</t>
  </si>
  <si>
    <t>Quinwood</t>
  </si>
  <si>
    <t>Lewisburg</t>
  </si>
  <si>
    <t>Greenbrier County*</t>
  </si>
  <si>
    <t>Capon Bridge</t>
  </si>
  <si>
    <t>HAMPSHIRE</t>
  </si>
  <si>
    <t>Romney</t>
  </si>
  <si>
    <t>Hampshire County*</t>
  </si>
  <si>
    <t>HANCOCK</t>
  </si>
  <si>
    <t>Chester</t>
  </si>
  <si>
    <t>New Cumberland</t>
  </si>
  <si>
    <t>Hancock County*</t>
  </si>
  <si>
    <t>Wardensville</t>
  </si>
  <si>
    <t>HARDY</t>
  </si>
  <si>
    <t>Moorefield</t>
  </si>
  <si>
    <t>Hardy County*</t>
  </si>
  <si>
    <t>Anmoore</t>
  </si>
  <si>
    <t>HARRISON</t>
  </si>
  <si>
    <t>Clarksburg</t>
  </si>
  <si>
    <t>Lost Creek</t>
  </si>
  <si>
    <t>Lumberport</t>
  </si>
  <si>
    <t>Nutter Fort</t>
  </si>
  <si>
    <t>Shinnston</t>
  </si>
  <si>
    <t>Stonewood</t>
  </si>
  <si>
    <t>West Milford</t>
  </si>
  <si>
    <t>Salem</t>
  </si>
  <si>
    <t>Bridgeport</t>
  </si>
  <si>
    <t>Harrison County*</t>
  </si>
  <si>
    <t>Ravenswood</t>
  </si>
  <si>
    <t>JACKSON</t>
  </si>
  <si>
    <t>Ripley</t>
  </si>
  <si>
    <t>Jackson County*</t>
  </si>
  <si>
    <t>Bolivar</t>
  </si>
  <si>
    <t>JEFFERSON</t>
  </si>
  <si>
    <t>Harpers Ferry</t>
  </si>
  <si>
    <t>Ranson</t>
  </si>
  <si>
    <t>Shepherdstown</t>
  </si>
  <si>
    <t>Charles Town</t>
  </si>
  <si>
    <t>Jefferson County*</t>
  </si>
  <si>
    <t>KANAWHA</t>
  </si>
  <si>
    <t>Belle</t>
  </si>
  <si>
    <t>Cedar Grove</t>
  </si>
  <si>
    <t>Chesapeake</t>
  </si>
  <si>
    <t>Clendenin</t>
  </si>
  <si>
    <t>Dunbar</t>
  </si>
  <si>
    <t>East Bank</t>
  </si>
  <si>
    <t>Glasgow</t>
  </si>
  <si>
    <t>Marmet</t>
  </si>
  <si>
    <t>Pratt</t>
  </si>
  <si>
    <t>St. Albans</t>
  </si>
  <si>
    <t>Handley</t>
  </si>
  <si>
    <t>Nitro**</t>
  </si>
  <si>
    <t>South Charleston</t>
  </si>
  <si>
    <t>Charleston</t>
  </si>
  <si>
    <t>Kanawha County*</t>
  </si>
  <si>
    <t>Jane Lew</t>
  </si>
  <si>
    <t>LEWIS</t>
  </si>
  <si>
    <t>Weston</t>
  </si>
  <si>
    <t>Lewis County*</t>
  </si>
  <si>
    <t>Hamlin</t>
  </si>
  <si>
    <t>LINCOLN</t>
  </si>
  <si>
    <t>West Hamlin</t>
  </si>
  <si>
    <t>Lincoln County*</t>
  </si>
  <si>
    <t>Chapmanville</t>
  </si>
  <si>
    <t>LOGAN</t>
  </si>
  <si>
    <t>Mitchell Heights</t>
  </si>
  <si>
    <t>Logan</t>
  </si>
  <si>
    <t>Man</t>
  </si>
  <si>
    <t>West Logan</t>
  </si>
  <si>
    <t>Logan County*</t>
  </si>
  <si>
    <t>White Hall</t>
  </si>
  <si>
    <t>MARION</t>
  </si>
  <si>
    <t>Pleasant Valley</t>
  </si>
  <si>
    <t>Monongah</t>
  </si>
  <si>
    <t>Farmington</t>
  </si>
  <si>
    <t>Worthington</t>
  </si>
  <si>
    <t>Mannington</t>
  </si>
  <si>
    <t>Barrackville</t>
  </si>
  <si>
    <t>Rivesville</t>
  </si>
  <si>
    <t>Fairview</t>
  </si>
  <si>
    <t>Fairmont</t>
  </si>
  <si>
    <t>Grant</t>
  </si>
  <si>
    <t>Marion County*</t>
  </si>
  <si>
    <t>Cameron</t>
  </si>
  <si>
    <t>MARSHALL</t>
  </si>
  <si>
    <t>Wheeling**</t>
  </si>
  <si>
    <t>Glen Dale</t>
  </si>
  <si>
    <t>Mcmechen</t>
  </si>
  <si>
    <t>Benwood</t>
  </si>
  <si>
    <t>Moundsville</t>
  </si>
  <si>
    <t>Marshall County*</t>
  </si>
  <si>
    <t>Leon</t>
  </si>
  <si>
    <t>MASON</t>
  </si>
  <si>
    <t>Hartford</t>
  </si>
  <si>
    <t>New Haven</t>
  </si>
  <si>
    <t>Point Pleasant</t>
  </si>
  <si>
    <t>Mason</t>
  </si>
  <si>
    <t>Mason County*</t>
  </si>
  <si>
    <t>Anawalt</t>
  </si>
  <si>
    <t>MCDOWELL</t>
  </si>
  <si>
    <t>Davy</t>
  </si>
  <si>
    <t>Gary</t>
  </si>
  <si>
    <t>Keystone</t>
  </si>
  <si>
    <t>Northfork</t>
  </si>
  <si>
    <t>War</t>
  </si>
  <si>
    <t>Bradshaw</t>
  </si>
  <si>
    <t>Iaeger</t>
  </si>
  <si>
    <t>Welch</t>
  </si>
  <si>
    <t>Kimball</t>
  </si>
  <si>
    <t>McDowell County*</t>
  </si>
  <si>
    <t>Bramwell</t>
  </si>
  <si>
    <t>MERCER</t>
  </si>
  <si>
    <t>Oakvale</t>
  </si>
  <si>
    <t>Princeton</t>
  </si>
  <si>
    <t>Athens</t>
  </si>
  <si>
    <t>Bluefield</t>
  </si>
  <si>
    <t>Mercer County*</t>
  </si>
  <si>
    <t>Keyser</t>
  </si>
  <si>
    <t>MINERAL</t>
  </si>
  <si>
    <t>Carpendale</t>
  </si>
  <si>
    <t>Ridgeley</t>
  </si>
  <si>
    <t>Elk Garden</t>
  </si>
  <si>
    <t>Piedmont</t>
  </si>
  <si>
    <t>Mineral County*</t>
  </si>
  <si>
    <t>Delbarton</t>
  </si>
  <si>
    <t>MINGO</t>
  </si>
  <si>
    <t>Gilbert</t>
  </si>
  <si>
    <t>Kermit</t>
  </si>
  <si>
    <t>Matewan</t>
  </si>
  <si>
    <t>Williamson</t>
  </si>
  <si>
    <t>Mingo County*</t>
  </si>
  <si>
    <t>Blacksville</t>
  </si>
  <si>
    <t>MONONGALIA</t>
  </si>
  <si>
    <t>Granville</t>
  </si>
  <si>
    <t>Westover</t>
  </si>
  <si>
    <t>Morgantown</t>
  </si>
  <si>
    <t>Star City</t>
  </si>
  <si>
    <t>Monongalia County*</t>
  </si>
  <si>
    <t>MONROE</t>
  </si>
  <si>
    <t>Peterstown</t>
  </si>
  <si>
    <t>Union</t>
  </si>
  <si>
    <t>Monroe County*</t>
  </si>
  <si>
    <t>Bath</t>
  </si>
  <si>
    <t>MORGAN</t>
  </si>
  <si>
    <t>Paw Paw</t>
  </si>
  <si>
    <t>Morgan County*</t>
  </si>
  <si>
    <t>Richwood</t>
  </si>
  <si>
    <t>NICHOLAS</t>
  </si>
  <si>
    <t>Summersville</t>
  </si>
  <si>
    <t>Nicholas County*</t>
  </si>
  <si>
    <t>Clearview</t>
  </si>
  <si>
    <t>OHIO</t>
  </si>
  <si>
    <t>West Liberty</t>
  </si>
  <si>
    <t>Triadelphia</t>
  </si>
  <si>
    <t>Valley Grove</t>
  </si>
  <si>
    <t>Bethlehem</t>
  </si>
  <si>
    <t>Ohio County*</t>
  </si>
  <si>
    <t>Franklin</t>
  </si>
  <si>
    <t>PENDLETON</t>
  </si>
  <si>
    <t>Pendleton County*</t>
  </si>
  <si>
    <t>St. Mary's</t>
  </si>
  <si>
    <t>PLEASANTS</t>
  </si>
  <si>
    <t>Belmont</t>
  </si>
  <si>
    <t>Pleasants County*</t>
  </si>
  <si>
    <t>Durbin</t>
  </si>
  <si>
    <t>POCAHONTAS</t>
  </si>
  <si>
    <t>Marlinton</t>
  </si>
  <si>
    <t>Hillsboro</t>
  </si>
  <si>
    <t>Pocahontas County*</t>
  </si>
  <si>
    <t>Tunnelton</t>
  </si>
  <si>
    <t>PRESTON</t>
  </si>
  <si>
    <t>Albright</t>
  </si>
  <si>
    <t>Bruceton Mills</t>
  </si>
  <si>
    <t>Rowlesburg</t>
  </si>
  <si>
    <t>Terra Alta</t>
  </si>
  <si>
    <t>Newburg</t>
  </si>
  <si>
    <t>Reedsville</t>
  </si>
  <si>
    <t>Masontown</t>
  </si>
  <si>
    <t>Brandonville</t>
  </si>
  <si>
    <t>Kingwood</t>
  </si>
  <si>
    <t>Preston County*</t>
  </si>
  <si>
    <t>Poca</t>
  </si>
  <si>
    <t>PUTNAM</t>
  </si>
  <si>
    <t>Buffalo</t>
  </si>
  <si>
    <t>Hurricane</t>
  </si>
  <si>
    <t>Eleanor</t>
  </si>
  <si>
    <t>Winfield</t>
  </si>
  <si>
    <t>Bancroft</t>
  </si>
  <si>
    <t>Putnam County*</t>
  </si>
  <si>
    <t>Beckley</t>
  </si>
  <si>
    <t>RALEIGH</t>
  </si>
  <si>
    <t>Lester</t>
  </si>
  <si>
    <t>Sophia</t>
  </si>
  <si>
    <t>Mabscott</t>
  </si>
  <si>
    <t>Raleigh County*</t>
  </si>
  <si>
    <t>Womelsdorf (Coalton)</t>
  </si>
  <si>
    <t>RANDOLPH</t>
  </si>
  <si>
    <t>Harman</t>
  </si>
  <si>
    <t>Huttonsville</t>
  </si>
  <si>
    <t>Montrose</t>
  </si>
  <si>
    <t>Mill Creek</t>
  </si>
  <si>
    <t>Beverly</t>
  </si>
  <si>
    <t>Elkins</t>
  </si>
  <si>
    <t>Randolph County*</t>
  </si>
  <si>
    <t>Harrisville</t>
  </si>
  <si>
    <t>RITCHIE</t>
  </si>
  <si>
    <t>Cairo</t>
  </si>
  <si>
    <t>Ellenboro</t>
  </si>
  <si>
    <t>Pennsboro</t>
  </si>
  <si>
    <t>Auburn</t>
  </si>
  <si>
    <t>Pullman</t>
  </si>
  <si>
    <t>Ritchie County*</t>
  </si>
  <si>
    <t>Reedy</t>
  </si>
  <si>
    <t>ROANE</t>
  </si>
  <si>
    <t>Spencer</t>
  </si>
  <si>
    <t>Roane County*</t>
  </si>
  <si>
    <t>Hinton</t>
  </si>
  <si>
    <t>SUMMERS</t>
  </si>
  <si>
    <t>Summers County*</t>
  </si>
  <si>
    <t>Flemington</t>
  </si>
  <si>
    <t>TAYLOR</t>
  </si>
  <si>
    <t>Grafton</t>
  </si>
  <si>
    <t>Taylor County*</t>
  </si>
  <si>
    <t>Hendricks</t>
  </si>
  <si>
    <t>TUCKER</t>
  </si>
  <si>
    <t>Hambleton</t>
  </si>
  <si>
    <t>Parsons</t>
  </si>
  <si>
    <t>Thomas</t>
  </si>
  <si>
    <t>Davis</t>
  </si>
  <si>
    <t>Tucker County*</t>
  </si>
  <si>
    <t>Middlebourne</t>
  </si>
  <si>
    <t>TYLER</t>
  </si>
  <si>
    <t>Sistersville</t>
  </si>
  <si>
    <t>Friendly</t>
  </si>
  <si>
    <t>Paden City**</t>
  </si>
  <si>
    <t>Tyler County*</t>
  </si>
  <si>
    <t>Buckhannon</t>
  </si>
  <si>
    <t>UPSHUR</t>
  </si>
  <si>
    <t>Upshur County*</t>
  </si>
  <si>
    <t>WAYNE</t>
  </si>
  <si>
    <t>Fort Gay</t>
  </si>
  <si>
    <t>Kenova</t>
  </si>
  <si>
    <t>Wayne</t>
  </si>
  <si>
    <t>Ceredo</t>
  </si>
  <si>
    <t>Wayne County*</t>
  </si>
  <si>
    <t>Addison</t>
  </si>
  <si>
    <t>WEBSTER</t>
  </si>
  <si>
    <t>Camden-On-Gauley</t>
  </si>
  <si>
    <t>Cowen</t>
  </si>
  <si>
    <t>Webster County*</t>
  </si>
  <si>
    <t>New Martinsville</t>
  </si>
  <si>
    <t>WETZEL</t>
  </si>
  <si>
    <t>Pine Grove</t>
  </si>
  <si>
    <t>Hundred</t>
  </si>
  <si>
    <t>Smithfield</t>
  </si>
  <si>
    <t>Wetzel County*</t>
  </si>
  <si>
    <t>Elizabeth</t>
  </si>
  <si>
    <t>WIRT</t>
  </si>
  <si>
    <t>Wirt County*</t>
  </si>
  <si>
    <t>Williamstown</t>
  </si>
  <si>
    <t>WOOD</t>
  </si>
  <si>
    <t>Vienna</t>
  </si>
  <si>
    <t>North Hills</t>
  </si>
  <si>
    <t>Parkersburg</t>
  </si>
  <si>
    <t>Wood County*</t>
  </si>
  <si>
    <t>Oceana</t>
  </si>
  <si>
    <t>WYOMING</t>
  </si>
  <si>
    <t>Pineville</t>
  </si>
  <si>
    <t>Mullens</t>
  </si>
  <si>
    <t>Wyoming County*</t>
  </si>
  <si>
    <t>Building Counts - Future Map Conditions and SFHA Breakdown</t>
  </si>
  <si>
    <t>New</t>
  </si>
  <si>
    <t xml:space="preserve">RANK on COMMUNITY TYPE:  </t>
  </si>
  <si>
    <t>Uninc.</t>
  </si>
  <si>
    <t>Split Community</t>
  </si>
  <si>
    <t>NON-REGULATORY:  High Risk Floodplains (Effective &amp; Advisory)</t>
  </si>
  <si>
    <t>REGULATORY:  Effective Floodplains Only (No Advisory)</t>
  </si>
  <si>
    <t>J + K</t>
  </si>
  <si>
    <t>N + O</t>
  </si>
  <si>
    <t>Sum G:K</t>
  </si>
  <si>
    <t>O - L</t>
  </si>
  <si>
    <t>G + H + K</t>
  </si>
  <si>
    <t>Z</t>
  </si>
  <si>
    <t>T - U</t>
  </si>
  <si>
    <t>Sum Y:AB</t>
  </si>
  <si>
    <t>X + AC</t>
  </si>
  <si>
    <t>COMMUNITY IDENTIFICATION</t>
  </si>
  <si>
    <t>SFHA Floodway</t>
  </si>
  <si>
    <t>SFHA No Floodway</t>
  </si>
  <si>
    <t>HIGH-RISK FLOOD ZONES
(Effective &amp; Advisory Floodplains)</t>
  </si>
  <si>
    <t>SFHA Building Counts (Effectve or Prelim.)</t>
  </si>
  <si>
    <t>SFHA Change</t>
  </si>
  <si>
    <t>Floodway Change</t>
  </si>
  <si>
    <t>SFHA BREAKDOWN
(Effective Only)</t>
  </si>
  <si>
    <t>QC between SFHA &amp; High Risk Floodplain Counts</t>
  </si>
  <si>
    <t>Conditional Rank on Community Type</t>
  </si>
  <si>
    <t>SFHA - Floodplain Fringe to Floodway</t>
  </si>
  <si>
    <t>SFHA - Floodway No Change</t>
  </si>
  <si>
    <t>SFHA - No Change</t>
  </si>
  <si>
    <t>Effective</t>
  </si>
  <si>
    <t>Advisory Mapped In Total</t>
  </si>
  <si>
    <t>Total High Risk  (Effective + Advisory)</t>
  </si>
  <si>
    <t>Estimated High Risk (Prel. Or Draft or Effective)</t>
  </si>
  <si>
    <t>Approx. A</t>
  </si>
  <si>
    <t>AE</t>
  </si>
  <si>
    <t>AE Floodway (?)</t>
  </si>
  <si>
    <t>AO</t>
  </si>
  <si>
    <t>AH</t>
  </si>
  <si>
    <t>Detailed Sum</t>
  </si>
  <si>
    <t>Rank T (Floodway)</t>
  </si>
  <si>
    <t>Rank Q (SFHA) effective or future</t>
  </si>
  <si>
    <t>Column N - Column X</t>
  </si>
  <si>
    <t>Rank Floodway</t>
  </si>
  <si>
    <t>Rank SFHA</t>
  </si>
  <si>
    <t>COMMUNITIES</t>
  </si>
  <si>
    <t>GRAPHIC</t>
  </si>
  <si>
    <t>Region</t>
  </si>
  <si>
    <t>Floodway</t>
  </si>
  <si>
    <t>bSFHA</t>
  </si>
  <si>
    <t>Col.T Floodway</t>
  </si>
  <si>
    <t>SFHA</t>
  </si>
  <si>
    <t>% Rank</t>
  </si>
  <si>
    <t>Col. Q Buiding Count (bSFHA)</t>
  </si>
  <si>
    <t>INCORPORATED</t>
  </si>
  <si>
    <t>Percent Rank SFHA</t>
  </si>
  <si>
    <t>Percent Rank Floodway</t>
  </si>
  <si>
    <t>COUNTY</t>
  </si>
  <si>
    <t>REGIONS</t>
  </si>
  <si>
    <t>Wolfpen Branch</t>
  </si>
  <si>
    <t>Lincoln</t>
  </si>
  <si>
    <t>Mingo</t>
  </si>
  <si>
    <t>White Oak Branch</t>
  </si>
  <si>
    <t>Kanawha</t>
  </si>
  <si>
    <t>Vent Fork</t>
  </si>
  <si>
    <t>Fayette</t>
  </si>
  <si>
    <t>Veasey Hollow</t>
  </si>
  <si>
    <t>Unnamed Tributary No. 1 to Kanawha River</t>
  </si>
  <si>
    <t>Tyler Creek Tributary</t>
  </si>
  <si>
    <t>Twomile Fork</t>
  </si>
  <si>
    <t>Two Mile Creek Tributary No.2</t>
  </si>
  <si>
    <t>Turkeycamp Branch</t>
  </si>
  <si>
    <t>Trace Fork Tributary No.4</t>
  </si>
  <si>
    <t>Jackson</t>
  </si>
  <si>
    <t>Trace Fork Tributary No.2</t>
  </si>
  <si>
    <t>Trace Fork Tributary No.1</t>
  </si>
  <si>
    <t>Toney Creek Tributary</t>
  </si>
  <si>
    <t>Harrison</t>
  </si>
  <si>
    <t>Tenmile Creek Tributary No.6</t>
  </si>
  <si>
    <t>Tar Kiln Run</t>
  </si>
  <si>
    <t>Sycamore Creek Tributary No.4</t>
  </si>
  <si>
    <t>Sugar Creek</t>
  </si>
  <si>
    <t>Nicholas</t>
  </si>
  <si>
    <t>Stillhouse Branch</t>
  </si>
  <si>
    <t>Stafford Trace</t>
  </si>
  <si>
    <t>Sliding Hill Creek Tributary No.2</t>
  </si>
  <si>
    <t>Upshur</t>
  </si>
  <si>
    <t>Slab Camp Run</t>
  </si>
  <si>
    <t>Skitter Creek</t>
  </si>
  <si>
    <t>Shinns Run Tributary No.4</t>
  </si>
  <si>
    <t>Randolph</t>
  </si>
  <si>
    <t>Shavers Fork Tribtuary 11</t>
  </si>
  <si>
    <t>Sand Fork Tributary No.2</t>
  </si>
  <si>
    <t>Rocklick Branch</t>
  </si>
  <si>
    <t>Roaring Creek Tributary 5A</t>
  </si>
  <si>
    <t>Roane</t>
  </si>
  <si>
    <t>Pretty Farm Run</t>
  </si>
  <si>
    <t>Pratt Branch</t>
  </si>
  <si>
    <t>Pickletub Branch</t>
  </si>
  <si>
    <t>Pickering Branch</t>
  </si>
  <si>
    <t>Patterson Creek Tributary No.4</t>
  </si>
  <si>
    <t>Gilmer</t>
  </si>
  <si>
    <t>Owen Run</t>
  </si>
  <si>
    <t>Greenbrier</t>
  </si>
  <si>
    <t>Otter Creek Tributary no.1</t>
  </si>
  <si>
    <t>Ohio River Tributary No.1</t>
  </si>
  <si>
    <t>Mud Run</t>
  </si>
  <si>
    <t>Mud River Tribtuary No.5</t>
  </si>
  <si>
    <t>Mitchell Run</t>
  </si>
  <si>
    <t>Middle Bowman Run</t>
  </si>
  <si>
    <t>Meadow Creek Tributary No.2</t>
  </si>
  <si>
    <t>Martin Branch Tributary No.1</t>
  </si>
  <si>
    <t>Hancock</t>
  </si>
  <si>
    <t>Marrow Run</t>
  </si>
  <si>
    <t>Mannon Run</t>
  </si>
  <si>
    <t>Luster Fork</t>
  </si>
  <si>
    <t>Lost Creek Tributary No.1</t>
  </si>
  <si>
    <t>Long Hollow</t>
  </si>
  <si>
    <t>Little Wheeling Creek Tributary No.1</t>
  </si>
  <si>
    <t>Little Milam Creek</t>
  </si>
  <si>
    <t>Little Indian Run</t>
  </si>
  <si>
    <t>Little Coal River Tribtuary No.5</t>
  </si>
  <si>
    <t>Webster</t>
  </si>
  <si>
    <t>Lick Fork</t>
  </si>
  <si>
    <t>Legg Fork Tributary No.2</t>
  </si>
  <si>
    <t>Left Fork Mud River Tribtuary No.5</t>
  </si>
  <si>
    <t>Left Fork Mud River Tribtuary No.4</t>
  </si>
  <si>
    <t>Left Fork Mud River Tribtuary No.2</t>
  </si>
  <si>
    <t>Left Fork Mud River Tribtuary No.1</t>
  </si>
  <si>
    <t>Leading Creek Tributary No.1</t>
  </si>
  <si>
    <t>Laurel Lick</t>
  </si>
  <si>
    <t>Laurel Fork Tribtuary to Tributary 5</t>
  </si>
  <si>
    <t>Laurel Fork Tribtuary No.2</t>
  </si>
  <si>
    <t>Laurel Fork No.2 Tribtuary No.2</t>
  </si>
  <si>
    <t>Joplin Branch</t>
  </si>
  <si>
    <t>Jones Creek Tributary No.1</t>
  </si>
  <si>
    <t>Johnson Fork</t>
  </si>
  <si>
    <t>Joes Creek Tribtuary No.3</t>
  </si>
  <si>
    <t>Indian Run Tributary No.2</t>
  </si>
  <si>
    <t>Hunt Road Run</t>
  </si>
  <si>
    <t>Hunt Fork</t>
  </si>
  <si>
    <t>Horseshoe Creek Tributary No.4</t>
  </si>
  <si>
    <t>Wetzel</t>
  </si>
  <si>
    <t>Honey Run</t>
  </si>
  <si>
    <t>Calhoun</t>
  </si>
  <si>
    <t>Grass Run Tributary No.3</t>
  </si>
  <si>
    <t>Goose Creek Tributary No.3</t>
  </si>
  <si>
    <t>Goose Creek Tributary No.2</t>
  </si>
  <si>
    <t>Mercer</t>
  </si>
  <si>
    <t>Glady Fork Tributary No.1</t>
  </si>
  <si>
    <t>Garner Branch Tributary</t>
  </si>
  <si>
    <t>Barbour</t>
  </si>
  <si>
    <t>Frost Run</t>
  </si>
  <si>
    <t>Fourmile Creek Tribtuary No.2</t>
  </si>
  <si>
    <t>Flat Hollow</t>
  </si>
  <si>
    <t>Flat Branch</t>
  </si>
  <si>
    <t>Falls Creek Tribuary No.2</t>
  </si>
  <si>
    <t>Wirt</t>
  </si>
  <si>
    <t>Fall Run</t>
  </si>
  <si>
    <t>Braxton</t>
  </si>
  <si>
    <t>England Run</t>
  </si>
  <si>
    <t>Brooke</t>
  </si>
  <si>
    <t>Ebenezer Run</t>
  </si>
  <si>
    <t>Duck Creek Tributary No.4</t>
  </si>
  <si>
    <t>Doddridge</t>
  </si>
  <si>
    <t>Double Camp Run</t>
  </si>
  <si>
    <t>Doelick Run</t>
  </si>
  <si>
    <t>Culberson Springs Creek Tributary 3</t>
  </si>
  <si>
    <t>Cub Run</t>
  </si>
  <si>
    <t>Crab Creek Unnamed Tributary</t>
  </si>
  <si>
    <t>Colt Branch</t>
  </si>
  <si>
    <t>Cherry Fork</t>
  </si>
  <si>
    <t>Carter Run</t>
  </si>
  <si>
    <t>Marion</t>
  </si>
  <si>
    <t>Carberry Run</t>
  </si>
  <si>
    <t>Camp Branch</t>
  </si>
  <si>
    <t>Cabin Run Tributary No.1</t>
  </si>
  <si>
    <t>Bushcamp Run</t>
  </si>
  <si>
    <t>Preston</t>
  </si>
  <si>
    <t>Buffalo Run</t>
  </si>
  <si>
    <t>Brush Creek Tributary</t>
  </si>
  <si>
    <t>Browns Run</t>
  </si>
  <si>
    <t>Browns Creek Tributary No.1</t>
  </si>
  <si>
    <t>Broadtree Branch</t>
  </si>
  <si>
    <t>Booker Hollow</t>
  </si>
  <si>
    <t>Bluewater Branch</t>
  </si>
  <si>
    <t>Wood</t>
  </si>
  <si>
    <t>Big Run Tributary No.3</t>
  </si>
  <si>
    <t>Big Otter Creek Tribtuary</t>
  </si>
  <si>
    <t>Big Laurel Creek Tribtuary No.3</t>
  </si>
  <si>
    <t>Balangee Branch</t>
  </si>
  <si>
    <t>Arkansas Branch</t>
  </si>
  <si>
    <t>Angle Fork Tributary No.2</t>
  </si>
  <si>
    <t>Amp Branch</t>
  </si>
  <si>
    <t>Zeke Run</t>
  </si>
  <si>
    <t>McDowell</t>
  </si>
  <si>
    <t>Zacks Branch</t>
  </si>
  <si>
    <t>Youngs Branch</t>
  </si>
  <si>
    <t>Youghiogheny River</t>
  </si>
  <si>
    <t>Yokum Run</t>
  </si>
  <si>
    <t>Yoakum Run</t>
  </si>
  <si>
    <t>Tucker</t>
  </si>
  <si>
    <t>Yellow Creek</t>
  </si>
  <si>
    <t>Yeager Run</t>
  </si>
  <si>
    <t>Wyatt Run</t>
  </si>
  <si>
    <t>Worthington Creek Tributary</t>
  </si>
  <si>
    <t>Wyoming</t>
  </si>
  <si>
    <t>Workman Branch</t>
  </si>
  <si>
    <t>Woodyards Run Tributary To Tributary No.1</t>
  </si>
  <si>
    <t>Woodyards Run Tributary No.2</t>
  </si>
  <si>
    <t>Woodyards Run Tributary No.1</t>
  </si>
  <si>
    <t>Woodford Run</t>
  </si>
  <si>
    <t>Wolfpit Run</t>
  </si>
  <si>
    <t>Ritchie</t>
  </si>
  <si>
    <t>Wolfpen Run</t>
  </si>
  <si>
    <t>Lewis</t>
  </si>
  <si>
    <t>Wolfpen Creek</t>
  </si>
  <si>
    <t>Wolfpen Branch Tributary No.1</t>
  </si>
  <si>
    <t>Wolfcamp Run</t>
  </si>
  <si>
    <t>Wolf Run</t>
  </si>
  <si>
    <t>Pleasants</t>
  </si>
  <si>
    <t>Pendleton</t>
  </si>
  <si>
    <t>Marshall</t>
  </si>
  <si>
    <t>Wolf Fork</t>
  </si>
  <si>
    <t>Monroe</t>
  </si>
  <si>
    <t>Wolf Creek Tributary No.1</t>
  </si>
  <si>
    <t>Summers</t>
  </si>
  <si>
    <t>Wolf Creek Tributary</t>
  </si>
  <si>
    <t>Wolf Creek</t>
  </si>
  <si>
    <t>Wolf Branch</t>
  </si>
  <si>
    <t>Wizardism Run</t>
  </si>
  <si>
    <t>Wiseman Branch</t>
  </si>
  <si>
    <t>Windsor Hollow</t>
  </si>
  <si>
    <t>Windmil Gap Branch Tributary No.1</t>
  </si>
  <si>
    <t>Wind Creek</t>
  </si>
  <si>
    <t>Wilson Run</t>
  </si>
  <si>
    <t>Wilson Fork</t>
  </si>
  <si>
    <t>Wilson Branch</t>
  </si>
  <si>
    <t>Willow Fork</t>
  </si>
  <si>
    <t>Willow Brook Tributary No.1</t>
  </si>
  <si>
    <t>Willis Branch</t>
  </si>
  <si>
    <t>Williams Hollow</t>
  </si>
  <si>
    <t>Williams Fork</t>
  </si>
  <si>
    <t>Willett Run</t>
  </si>
  <si>
    <t>Wilkerson Branch</t>
  </si>
  <si>
    <t>Raleigh</t>
  </si>
  <si>
    <t>Wiley Spring Branch</t>
  </si>
  <si>
    <t>Wiley Fork Tributary</t>
  </si>
  <si>
    <t>Wiley Branch</t>
  </si>
  <si>
    <t>Boone</t>
  </si>
  <si>
    <t>Wilderness Fork</t>
  </si>
  <si>
    <t>Wildcat Run</t>
  </si>
  <si>
    <t>Wild Meadows Run</t>
  </si>
  <si>
    <t>Wierlong Run</t>
  </si>
  <si>
    <t>Widemouth Creek Tributary</t>
  </si>
  <si>
    <t>Whitmeadow Run</t>
  </si>
  <si>
    <t>Whitman Run</t>
  </si>
  <si>
    <t>Whitethorn Creek</t>
  </si>
  <si>
    <t>Whites Trace Branch</t>
  </si>
  <si>
    <t>Whites Run</t>
  </si>
  <si>
    <t>Berkeley</t>
  </si>
  <si>
    <t>Whiteface Hollow</t>
  </si>
  <si>
    <t xml:space="preserve">Whiteday Creek Tributary No. 3 </t>
  </si>
  <si>
    <t>Whiteday Creek Tributary No. 1</t>
  </si>
  <si>
    <t>White Run</t>
  </si>
  <si>
    <t>Putnam</t>
  </si>
  <si>
    <t>White Pine Creek</t>
  </si>
  <si>
    <t>White Oak Springs Run</t>
  </si>
  <si>
    <t>White Oak Run</t>
  </si>
  <si>
    <t>White Oak Lick Run</t>
  </si>
  <si>
    <t>White Oak Fork</t>
  </si>
  <si>
    <t>White Oak Creek Tributary No.4</t>
  </si>
  <si>
    <t>White Oak Creek Tributary No.3</t>
  </si>
  <si>
    <t>White Oak Creek Tributary No.2</t>
  </si>
  <si>
    <t>White Oak Creek</t>
  </si>
  <si>
    <t>White Camp Fork</t>
  </si>
  <si>
    <t>Whisler Run</t>
  </si>
  <si>
    <t>Whipps Run</t>
  </si>
  <si>
    <t>Whetstone Creek Tributary No.6</t>
  </si>
  <si>
    <t>Whetstone Creek Tributary No.5</t>
  </si>
  <si>
    <t>Whetstone Creek Tributary No.4</t>
  </si>
  <si>
    <t>Whetstone Creek Tributary No.3</t>
  </si>
  <si>
    <t>Whetstone Creek Tributary No.2</t>
  </si>
  <si>
    <t>Whetstone Creek Tributary No.1</t>
  </si>
  <si>
    <t>Whetstone Creek</t>
  </si>
  <si>
    <t>Wheeling Creek Tributary No.1</t>
  </si>
  <si>
    <t>Wheel Run</t>
  </si>
  <si>
    <t>Wet Branch</t>
  </si>
  <si>
    <t>West Virginia Fork Fish Creek Tributary No.1</t>
  </si>
  <si>
    <t xml:space="preserve">West Run Tributary No. 2 </t>
  </si>
  <si>
    <t>West Fork River Tributary No.2</t>
  </si>
  <si>
    <t>West Fork River Tributary No.1</t>
  </si>
  <si>
    <t>West Fork Little Kanawha River Tribtuary No.8</t>
  </si>
  <si>
    <t>West Fork Little Kanawha River Tribtuary No.7</t>
  </si>
  <si>
    <t>West Fork Little Kanawha River Tribtuary No.5</t>
  </si>
  <si>
    <t>West Fork Little Kanawha River Tribtuary No.4</t>
  </si>
  <si>
    <t>West Fork Little Kanawha River Tribtuary No.3</t>
  </si>
  <si>
    <t>West Fork Little Kanawha River Tribtuary No.2</t>
  </si>
  <si>
    <t>Pocahontas</t>
  </si>
  <si>
    <t>West Fork Greenbrier River Tributary</t>
  </si>
  <si>
    <t>West Creek</t>
  </si>
  <si>
    <t>Hampshire</t>
  </si>
  <si>
    <t>Wergman Run</t>
  </si>
  <si>
    <t>Welch Run</t>
  </si>
  <si>
    <t>Weekly Run</t>
  </si>
  <si>
    <t>Waybright Run</t>
  </si>
  <si>
    <t>Washington Run Tributary No.2</t>
  </si>
  <si>
    <t>Washington Run Tribtuary No.1</t>
  </si>
  <si>
    <t>Washington Run</t>
  </si>
  <si>
    <t>Wash Run</t>
  </si>
  <si>
    <t>Wash Branch</t>
  </si>
  <si>
    <t>Warwick Run</t>
  </si>
  <si>
    <t>Warner Run</t>
  </si>
  <si>
    <t>Warfield Run</t>
  </si>
  <si>
    <t>Wardwell Run</t>
  </si>
  <si>
    <t>Ward Run</t>
  </si>
  <si>
    <t>War Creek Tributary No.1</t>
  </si>
  <si>
    <t>War Branch</t>
  </si>
  <si>
    <t>Wanless Run</t>
  </si>
  <si>
    <t>Wamsley Run</t>
  </si>
  <si>
    <t>Walnut Fork</t>
  </si>
  <si>
    <t>Hardy</t>
  </si>
  <si>
    <t>Walnut Bottom Run</t>
  </si>
  <si>
    <t>Walls Branch</t>
  </si>
  <si>
    <t xml:space="preserve">Walker Creek Tribtuary </t>
  </si>
  <si>
    <t>Walker Branch</t>
  </si>
  <si>
    <t>Wagner Run</t>
  </si>
  <si>
    <t>Waddles Run</t>
  </si>
  <si>
    <t>Vinson Branch</t>
  </si>
  <si>
    <t>Vineyard Run</t>
  </si>
  <si>
    <t>Vincent Run</t>
  </si>
  <si>
    <t>Vaughts Run Tributary No.1</t>
  </si>
  <si>
    <t>Vance Run Tributary 1</t>
  </si>
  <si>
    <t>Vance Run</t>
  </si>
  <si>
    <t>Valley Run</t>
  </si>
  <si>
    <t>Valley Fork Tributary No.1</t>
  </si>
  <si>
    <t>Valley Fork Tribtuary No.1</t>
  </si>
  <si>
    <t>Vall Creek Tributary No.1</t>
  </si>
  <si>
    <t>Upton Creek Tributary No.3</t>
  </si>
  <si>
    <t xml:space="preserve">Upton Creek Tributary No. 2 </t>
  </si>
  <si>
    <t>Upper Wizard Run</t>
  </si>
  <si>
    <t>Upper Two Spring Run</t>
  </si>
  <si>
    <t>Upper Two Run</t>
  </si>
  <si>
    <t>Upper Stone Branch</t>
  </si>
  <si>
    <t>Upper Pond Lick</t>
  </si>
  <si>
    <t>Upper Ninemile Creek Tributary No.2</t>
  </si>
  <si>
    <t>Upper Ninemile Creek Tributary No.1</t>
  </si>
  <si>
    <t>Upper Mill Creek</t>
  </si>
  <si>
    <t>Upper Level Run</t>
  </si>
  <si>
    <t>Upper Laurel Run</t>
  </si>
  <si>
    <t>Upper King Shoals Run</t>
  </si>
  <si>
    <t>Upper Keener Lick</t>
  </si>
  <si>
    <t>Upper Gulf Run</t>
  </si>
  <si>
    <t>Upper Flint Run</t>
  </si>
  <si>
    <t>Upper Cabin Run</t>
  </si>
  <si>
    <t>Upper Birch Run</t>
  </si>
  <si>
    <t>Upper Big Run</t>
  </si>
  <si>
    <t>Upper Big Branch</t>
  </si>
  <si>
    <t>Unnamed Tributary To Long Shoal Branch</t>
  </si>
  <si>
    <t>Unnamed Tributary No. 2 to Kanawha River</t>
  </si>
  <si>
    <t>Unnamed Tributary No. 1 to Hughes Fork</t>
  </si>
  <si>
    <t>Unnamed Tributary McKinney Branch</t>
  </si>
  <si>
    <t>Unnamed Tributary 9 to South Fork Hughes River</t>
  </si>
  <si>
    <t>Unnamed Tributary 7 to South Fork Hughes River</t>
  </si>
  <si>
    <t>Unnamed Tributary 6 to South Fork Hughes River</t>
  </si>
  <si>
    <t>Unnamed Tributary 5 to South Fork Hughes River</t>
  </si>
  <si>
    <t>Unnamed Tributary 4 to South Fork Hughes River</t>
  </si>
  <si>
    <t>Unnamed Tributary 2 to Mill Creek</t>
  </si>
  <si>
    <t>Unnamed Tributary 2 to Middle Island Creek</t>
  </si>
  <si>
    <t>Unnamed Tributary 2 to Middle Fork</t>
  </si>
  <si>
    <t>Unnamed Tributary 2 to Manns Creek</t>
  </si>
  <si>
    <t>Unnamed Tributary 2 to Long Run</t>
  </si>
  <si>
    <t>Unnamed Tributary 1 to White Oak Branch</t>
  </si>
  <si>
    <t>Unnamed Tributary 1 to Still Run</t>
  </si>
  <si>
    <t>Unnamed Tributary 1 to Mill Creek</t>
  </si>
  <si>
    <t>Unnamed Tributary 1 to Middle Fork</t>
  </si>
  <si>
    <t>Unnamed Tributary 1 to Manns Creek</t>
  </si>
  <si>
    <t>Unnamed Tributary 1 to Laurel Creek</t>
  </si>
  <si>
    <t>Unnamed Tributary 1 to Indian Creek</t>
  </si>
  <si>
    <t>Unnamed Tributary 1 to Bluestone Creek</t>
  </si>
  <si>
    <t>Unnamed Tributary 1 to Barkers Creek</t>
  </si>
  <si>
    <t>Unnamed Tributary 1 to Arnold Creek</t>
  </si>
  <si>
    <t>Unnamed Tributary 1 Pinch Creek</t>
  </si>
  <si>
    <t>Unnamed Creek</t>
  </si>
  <si>
    <t>Union Fork</t>
  </si>
  <si>
    <t>Tyler Run</t>
  </si>
  <si>
    <t>Tygart Valley River Tributary No. 1</t>
  </si>
  <si>
    <t>Tygart Valley River Tributary 9A</t>
  </si>
  <si>
    <t>Tygart Valley River Tributary 9</t>
  </si>
  <si>
    <t>Tygart Valley River Tributary 8</t>
  </si>
  <si>
    <t>Tygart Valley River Tributary 6</t>
  </si>
  <si>
    <t>Tygart Valley River Tributary 5</t>
  </si>
  <si>
    <t>Tygart Valley River Tributary 3</t>
  </si>
  <si>
    <t>Tygart Valley River Tributary 10</t>
  </si>
  <si>
    <t>Tygart Valley River Tributary 1</t>
  </si>
  <si>
    <t>Tygart Valley River Tributary</t>
  </si>
  <si>
    <t>Twomile Run</t>
  </si>
  <si>
    <t>Twomile Creek Tributary</t>
  </si>
  <si>
    <t>Twomile Creek</t>
  </si>
  <si>
    <t>Twomile Branch</t>
  </si>
  <si>
    <t>Twolick Run</t>
  </si>
  <si>
    <t>Two Run</t>
  </si>
  <si>
    <t>Two Ripple Run</t>
  </si>
  <si>
    <t>Two Mile Creek Tributary No.4</t>
  </si>
  <si>
    <t>Two Mile Creek Tributary No.3</t>
  </si>
  <si>
    <t>Two Lick Run</t>
  </si>
  <si>
    <t>Two Lick Creek Tributary No.1</t>
  </si>
  <si>
    <t>Two Lick Branch</t>
  </si>
  <si>
    <t>Twisting Chute Creek</t>
  </si>
  <si>
    <t>Twistabout Creek</t>
  </si>
  <si>
    <t>Twin Branch</t>
  </si>
  <si>
    <t>Twelvemile Creek Tributary No.1</t>
  </si>
  <si>
    <t xml:space="preserve">Tuscarora Creek Tributary </t>
  </si>
  <si>
    <t>Turtle Run</t>
  </si>
  <si>
    <t>Turner Fork</t>
  </si>
  <si>
    <t>Turkeywallow Branch</t>
  </si>
  <si>
    <t>Turkeypen Branch</t>
  </si>
  <si>
    <t>Turkeylick Run</t>
  </si>
  <si>
    <t>Turkeyfoot Run</t>
  </si>
  <si>
    <t>Turkey Run Tributary No.3</t>
  </si>
  <si>
    <t>Turkey Run Tributary No.2</t>
  </si>
  <si>
    <t>Turkey Run Tributary No.1</t>
  </si>
  <si>
    <t>Jefferson</t>
  </si>
  <si>
    <t>Turkey Run Tributary No. 1</t>
  </si>
  <si>
    <t>Turkey Run Tribtuary</t>
  </si>
  <si>
    <t>Turkey Run</t>
  </si>
  <si>
    <t>Turkey Fork</t>
  </si>
  <si>
    <t>Turkey Creek Tributary 1</t>
  </si>
  <si>
    <t>Turkey Creek</t>
  </si>
  <si>
    <t>Turkey Branch</t>
  </si>
  <si>
    <t>Tunnel Run</t>
  </si>
  <si>
    <t>Tumbling Rock Run</t>
  </si>
  <si>
    <t>Tulissus Branch</t>
  </si>
  <si>
    <t>Tuggle Hollow</t>
  </si>
  <si>
    <t>Tug Fork Tributary No.2</t>
  </si>
  <si>
    <t>Tug Fork Tributary No.1</t>
  </si>
  <si>
    <t>Tug Creek</t>
  </si>
  <si>
    <t>Tucker Run</t>
  </si>
  <si>
    <t>Tucker Fork</t>
  </si>
  <si>
    <t>Tucker Creek Tributary No.1</t>
  </si>
  <si>
    <t>Tucker Branch</t>
  </si>
  <si>
    <t>Tub Run</t>
  </si>
  <si>
    <t>Trump Run</t>
  </si>
  <si>
    <t>Troutwine Run</t>
  </si>
  <si>
    <t>Trout Run Tributary No.1a</t>
  </si>
  <si>
    <t>Trout Run</t>
  </si>
  <si>
    <t>Triplett Run</t>
  </si>
  <si>
    <t>Triplets Run</t>
  </si>
  <si>
    <t>Trinton Hollow</t>
  </si>
  <si>
    <t>Tributary to Unnamed Tributary 1</t>
  </si>
  <si>
    <t>Tributary To Right Fork Clover Run</t>
  </si>
  <si>
    <t>Tributary To Red Creek</t>
  </si>
  <si>
    <t>Tributary To Manning Branch Tributary No.1</t>
  </si>
  <si>
    <t>Tributary To Lick Branch</t>
  </si>
  <si>
    <t>Tributary To Big Coal River Tributary</t>
  </si>
  <si>
    <t>Tributary To Beaver Creek</t>
  </si>
  <si>
    <t>Tributary No. 1 to Rubles Run</t>
  </si>
  <si>
    <t>Tributary No. 1 to Paw Paw Creek</t>
  </si>
  <si>
    <t>Tributary A</t>
  </si>
  <si>
    <t>Tributary 1 to New River</t>
  </si>
  <si>
    <t>Trap Run</t>
  </si>
  <si>
    <t>Trace Run</t>
  </si>
  <si>
    <t>Trace Fork Tributary No.9</t>
  </si>
  <si>
    <t>Trace Fork Tributary No.8</t>
  </si>
  <si>
    <t>Trace Fork Tributary No.7</t>
  </si>
  <si>
    <t>Trace Fork Tributary No.6</t>
  </si>
  <si>
    <t>Trace Fork Tributary No.5</t>
  </si>
  <si>
    <t>Trace Fork Tributary No.3</t>
  </si>
  <si>
    <t>Cabell</t>
  </si>
  <si>
    <t>Trace Fork 4</t>
  </si>
  <si>
    <t>Trace Fork</t>
  </si>
  <si>
    <t>Trace Branch</t>
  </si>
  <si>
    <t>Town Creek</t>
  </si>
  <si>
    <t>Torytown Run</t>
  </si>
  <si>
    <t>Tory Camp Run</t>
  </si>
  <si>
    <t>Tony Branch</t>
  </si>
  <si>
    <t>Toney Hollow</t>
  </si>
  <si>
    <t>Toney Branch</t>
  </si>
  <si>
    <t>Toms Run</t>
  </si>
  <si>
    <t>Toms Creek</t>
  </si>
  <si>
    <t>Toms Branch</t>
  </si>
  <si>
    <t>Tomblin Run</t>
  </si>
  <si>
    <t>Tomahawk Run</t>
  </si>
  <si>
    <t>Todd Run</t>
  </si>
  <si>
    <t>Tobes Run</t>
  </si>
  <si>
    <t>Titt Run</t>
  </si>
  <si>
    <t>Tingler Run</t>
  </si>
  <si>
    <t>Tiger Fork</t>
  </si>
  <si>
    <t>Tickle Britches Fork</t>
  </si>
  <si>
    <t>Tibbs Run</t>
  </si>
  <si>
    <t>Thunderstruck Run</t>
  </si>
  <si>
    <t>Threemile Fork</t>
  </si>
  <si>
    <t>Threemile Creek Tributary No.1</t>
  </si>
  <si>
    <t>Threemile Branch</t>
  </si>
  <si>
    <t>Three Strings Run</t>
  </si>
  <si>
    <t>Three Forks Run</t>
  </si>
  <si>
    <t>Three Fork Creek Tributary No.3</t>
  </si>
  <si>
    <t>Thrashhouse Run</t>
  </si>
  <si>
    <t>Thorny Run</t>
  </si>
  <si>
    <t>Thorny Branch</t>
  </si>
  <si>
    <t>Thorns Run</t>
  </si>
  <si>
    <t>Thorn Run</t>
  </si>
  <si>
    <t>Thorn Creek Tributary 1</t>
  </si>
  <si>
    <t>Thomas Hollow</t>
  </si>
  <si>
    <t xml:space="preserve">Thomas Fork Tributary No.1 </t>
  </si>
  <si>
    <t>Thirteenmile Creek Tributary No.4</t>
  </si>
  <si>
    <t>Thirteenmile Creek Tributary No.3</t>
  </si>
  <si>
    <t>Thirteenmile Creek Tributary No.2</t>
  </si>
  <si>
    <t>Thirteenmile Creek Tributary No.1</t>
  </si>
  <si>
    <t xml:space="preserve">Thirteenmile Creek No.3 </t>
  </si>
  <si>
    <t>Thirteenmile Creek No.1</t>
  </si>
  <si>
    <t>Third Run</t>
  </si>
  <si>
    <t>Teter Run</t>
  </si>
  <si>
    <t>Tenmile Run Tributary No.1</t>
  </si>
  <si>
    <t>Tenmile Fork Tributary</t>
  </si>
  <si>
    <t>Tenmile Fork</t>
  </si>
  <si>
    <t>Tenmile Creek Tributary No.4</t>
  </si>
  <si>
    <t>Tenmile Creek Tributary No.2</t>
  </si>
  <si>
    <t>Tenmile Creek Tributary No.1</t>
  </si>
  <si>
    <t>Teeter Camp Run</t>
  </si>
  <si>
    <t>Tear Coat Creek Tributary No.6</t>
  </si>
  <si>
    <t>Tear Coat Creek Tributary No.5</t>
  </si>
  <si>
    <t>Tear Coat Creek Tributary No.2</t>
  </si>
  <si>
    <t>Tear Coat Creek Tribtuary To Tributary No.3</t>
  </si>
  <si>
    <t>Tea Creek</t>
  </si>
  <si>
    <t>Taylor Drain</t>
  </si>
  <si>
    <t>Taylor Creek</t>
  </si>
  <si>
    <t>Taylor Branch</t>
  </si>
  <si>
    <t>Tate Creek</t>
  </si>
  <si>
    <t>Tanner Fork</t>
  </si>
  <si>
    <t>Tanner Creek Tributary No.1</t>
  </si>
  <si>
    <t>Tank Branch</t>
  </si>
  <si>
    <t>Tango Branch Tribtuary No.1</t>
  </si>
  <si>
    <t>Tague Fork</t>
  </si>
  <si>
    <t>Tacoma Hollow</t>
  </si>
  <si>
    <t>Tackett Fork</t>
  </si>
  <si>
    <t>Tackett Branch</t>
  </si>
  <si>
    <t>Tacker Fork</t>
  </si>
  <si>
    <t>Mineral</t>
  </si>
  <si>
    <t>Sycamore Run</t>
  </si>
  <si>
    <t>Sycamore Lick</t>
  </si>
  <si>
    <t>Sycamore Fork Tributary No.2</t>
  </si>
  <si>
    <t>Sycamore Fork Tributary No.1</t>
  </si>
  <si>
    <t>Sycamore Fork Tribtuary No.3</t>
  </si>
  <si>
    <t>Sycamore Fork</t>
  </si>
  <si>
    <t>Sycamore Creek Tributary No.6</t>
  </si>
  <si>
    <t>Sycamore Creek Tributary No.5</t>
  </si>
  <si>
    <t>Sycamore Creek Tributary No.3</t>
  </si>
  <si>
    <t>Sycamore Creek Tributary no.2</t>
  </si>
  <si>
    <t>Sycamore Creek Tributary No.1</t>
  </si>
  <si>
    <t>Sycamore Creek Tributary</t>
  </si>
  <si>
    <t>Sycamore Creek</t>
  </si>
  <si>
    <t>Sycamore Branch</t>
  </si>
  <si>
    <t>Swisher Hollow</t>
  </si>
  <si>
    <t>Swimminghole Run</t>
  </si>
  <si>
    <t>Sweetwater Branch</t>
  </si>
  <si>
    <t>Sweethome Hollow</t>
  </si>
  <si>
    <t>Sweet Grape Run</t>
  </si>
  <si>
    <t>Sweep Run</t>
  </si>
  <si>
    <t>Swan Run</t>
  </si>
  <si>
    <t>Swamp Run Tritbuary No.1</t>
  </si>
  <si>
    <t>Swamp Run</t>
  </si>
  <si>
    <t>Sutton Run</t>
  </si>
  <si>
    <t>Suter Run</t>
  </si>
  <si>
    <t>Surveyor Branch</t>
  </si>
  <si>
    <t>Surbaugh Creek</t>
  </si>
  <si>
    <t>Sunrise Branch</t>
  </si>
  <si>
    <t>Sumate Fork</t>
  </si>
  <si>
    <t>Sulug Branch</t>
  </si>
  <si>
    <t>Sulphur Spring Run</t>
  </si>
  <si>
    <t>Sulphur Spring Branch</t>
  </si>
  <si>
    <t>Sulfur Run</t>
  </si>
  <si>
    <t>Sugartree Branch</t>
  </si>
  <si>
    <t>Sugargrove Creek</t>
  </si>
  <si>
    <t>Sugarcamp Run</t>
  </si>
  <si>
    <t>Sugarcamp Fork</t>
  </si>
  <si>
    <t>Sugarcamp Branch</t>
  </si>
  <si>
    <t>Sugar Tree Run</t>
  </si>
  <si>
    <t>Sugar Run Tributary No.2</t>
  </si>
  <si>
    <t>Sugar Run</t>
  </si>
  <si>
    <t>Sugar Creek Tributary No.4</t>
  </si>
  <si>
    <t>Sugar Creek Tributary No.3</t>
  </si>
  <si>
    <t>Sugar Creek Tributary No.2</t>
  </si>
  <si>
    <t>Sugar Creek Tributary No.1</t>
  </si>
  <si>
    <t>Sugar Creek Tirbtuary No.1</t>
  </si>
  <si>
    <t>Sugar Camp Hollow</t>
  </si>
  <si>
    <t>Sugar Branch</t>
  </si>
  <si>
    <t>Suds Run</t>
  </si>
  <si>
    <t>Suck Lick Run</t>
  </si>
  <si>
    <t>Stutler Run</t>
  </si>
  <si>
    <t>Stutler Hollow</t>
  </si>
  <si>
    <t>Stutler Fork</t>
  </si>
  <si>
    <t>Sturgeon Branch</t>
  </si>
  <si>
    <t>Stump Run</t>
  </si>
  <si>
    <t>Stump Hollow</t>
  </si>
  <si>
    <t>Stumble Run</t>
  </si>
  <si>
    <t>Stull Run</t>
  </si>
  <si>
    <t>Stringtown Run Tributary 1</t>
  </si>
  <si>
    <t>Stringtown Run</t>
  </si>
  <si>
    <t>Stretchet Run</t>
  </si>
  <si>
    <t>Strailey Branch</t>
  </si>
  <si>
    <t>Straight Run</t>
  </si>
  <si>
    <t>Straight Fork Tributary No.2</t>
  </si>
  <si>
    <t>Straight Fork Tributary No.1</t>
  </si>
  <si>
    <t>Straight Fork</t>
  </si>
  <si>
    <t>Straight Creek Tributary No.2</t>
  </si>
  <si>
    <t>Straight Creek Tributary No.1</t>
  </si>
  <si>
    <t>Straight Creek</t>
  </si>
  <si>
    <t>Strader Run</t>
  </si>
  <si>
    <t>Stowers Branch</t>
  </si>
  <si>
    <t>Stover Fork</t>
  </si>
  <si>
    <t>Stouts Run</t>
  </si>
  <si>
    <t>Stout Run</t>
  </si>
  <si>
    <t>Stotts Run</t>
  </si>
  <si>
    <t>Stony Run Tributary No.1a</t>
  </si>
  <si>
    <t>Stony Run Tributary</t>
  </si>
  <si>
    <t>Stony Run</t>
  </si>
  <si>
    <t>Stony Creek Tributary 1</t>
  </si>
  <si>
    <t>Stony Creek Tributary</t>
  </si>
  <si>
    <t>Stony Creek</t>
  </si>
  <si>
    <t>Stoney Run</t>
  </si>
  <si>
    <t>Stonecoal Run</t>
  </si>
  <si>
    <t>Stonecoal Branch</t>
  </si>
  <si>
    <t>Stone Branch</t>
  </si>
  <si>
    <t>Stocking Run</t>
  </si>
  <si>
    <t>Stinson Branch</t>
  </si>
  <si>
    <t>Stinking Run</t>
  </si>
  <si>
    <t>Stinking Lick Creek Tributary</t>
  </si>
  <si>
    <t>Stillwell Creek Tributary No.4</t>
  </si>
  <si>
    <t>Stillwell Creek Tributary No.3</t>
  </si>
  <si>
    <t>Stillwell Creek Tributary No.2</t>
  </si>
  <si>
    <t>Stewart Run Tributary 1</t>
  </si>
  <si>
    <t>Stewart Run</t>
  </si>
  <si>
    <t>Steve Branch</t>
  </si>
  <si>
    <t>Stephens Run Tributary No.2</t>
  </si>
  <si>
    <t>Stephens Run Tributary No.1</t>
  </si>
  <si>
    <t>Steerlick Run</t>
  </si>
  <si>
    <t>Steer Creek Tribtuary No.5</t>
  </si>
  <si>
    <t>Steer Creek Tribtuary No.3</t>
  </si>
  <si>
    <t>Steer Branch</t>
  </si>
  <si>
    <t>Steener Fork Tributary No.1</t>
  </si>
  <si>
    <t>Steel Run</t>
  </si>
  <si>
    <t>Stedman Run</t>
  </si>
  <si>
    <t>Stave Branch</t>
  </si>
  <si>
    <t>Stauffles Run</t>
  </si>
  <si>
    <t>Staton Branch</t>
  </si>
  <si>
    <t>Staten Run</t>
  </si>
  <si>
    <t>Stark Run</t>
  </si>
  <si>
    <t>Star Fork</t>
  </si>
  <si>
    <t>Stanley Fork</t>
  </si>
  <si>
    <t>Standingrock Run</t>
  </si>
  <si>
    <t>Stanaford Branch</t>
  </si>
  <si>
    <t>Stalnaker Run</t>
  </si>
  <si>
    <t>Stackpole Run</t>
  </si>
  <si>
    <t>Staats Run</t>
  </si>
  <si>
    <t>Squirrel Branch</t>
  </si>
  <si>
    <t>Squealing Fork</t>
  </si>
  <si>
    <t>Spurlock Creek Tributary No.1</t>
  </si>
  <si>
    <t>Spruce Run</t>
  </si>
  <si>
    <t>Spruce Fork</t>
  </si>
  <si>
    <t>Sprouse Creek</t>
  </si>
  <si>
    <t>Sprive Run</t>
  </si>
  <si>
    <t>Spring Valley</t>
  </si>
  <si>
    <t>Spring Run</t>
  </si>
  <si>
    <t>Spring Creek</t>
  </si>
  <si>
    <t>Spring Branch</t>
  </si>
  <si>
    <t>Spread Run</t>
  </si>
  <si>
    <t>Split Tree Branch</t>
  </si>
  <si>
    <t>Split Rock Run</t>
  </si>
  <si>
    <t>Split Fork Tributary No.1</t>
  </si>
  <si>
    <t>Split Fork</t>
  </si>
  <si>
    <t>Spider Creek</t>
  </si>
  <si>
    <t>Spicelick Creek</t>
  </si>
  <si>
    <t>Spice Run</t>
  </si>
  <si>
    <t>Spice Laurel Branch</t>
  </si>
  <si>
    <t>Spice Creek</t>
  </si>
  <si>
    <t>Sperry Run Tributary No.3</t>
  </si>
  <si>
    <t>Sperry Run Tributary No.2</t>
  </si>
  <si>
    <t>Specks Run</t>
  </si>
  <si>
    <t>Spears Fork</t>
  </si>
  <si>
    <t>Spanker Branch</t>
  </si>
  <si>
    <t>Spanish Oak Branch</t>
  </si>
  <si>
    <t>Spangler Fork</t>
  </si>
  <si>
    <t>Span Oak Run</t>
  </si>
  <si>
    <t>South Mill Creek Tributary No.1</t>
  </si>
  <si>
    <t>South Fork Tug Fork Tributary No.1</t>
  </si>
  <si>
    <t>South Fork Tributary No. 1</t>
  </si>
  <si>
    <t>South Fork Staunch Fork</t>
  </si>
  <si>
    <t>South Fork South Branch Potomac River Tributary 4</t>
  </si>
  <si>
    <t>South Fork South Branch Potomac River Tributary 3</t>
  </si>
  <si>
    <t>South Fork South Branch Potomac River Tributary 2</t>
  </si>
  <si>
    <t>South Fork South Branch Potomac River Tributary 1</t>
  </si>
  <si>
    <t>South Fork Sleepy Creek Tributary</t>
  </si>
  <si>
    <t>South Fork Sleepy Creek</t>
  </si>
  <si>
    <t>South Fork Red Run</t>
  </si>
  <si>
    <t>South Fork Red Creek Tributary 1</t>
  </si>
  <si>
    <t>South Fork Potts Creek Tributary 1</t>
  </si>
  <si>
    <t>South Fork Little Cacapon River Tributary No.1</t>
  </si>
  <si>
    <t>South Fork Lee Creek Tributary No.8</t>
  </si>
  <si>
    <t>South Fork Lee Creek Tributary No.5</t>
  </si>
  <si>
    <t>South Fork Lee Creek Tributary No.3</t>
  </si>
  <si>
    <t>South Fork Lee Creek Tributary No.2</t>
  </si>
  <si>
    <t>South Fork Lee Creek Tributary No.1</t>
  </si>
  <si>
    <t>South Fork Lee Creek Trib To Trib No.6</t>
  </si>
  <si>
    <t xml:space="preserve">South Fork Hughes River Tributary </t>
  </si>
  <si>
    <t>Webster, Pocahontas</t>
  </si>
  <si>
    <t>South Fork Gauley River</t>
  </si>
  <si>
    <t>South Fork Cranberry River</t>
  </si>
  <si>
    <t>South Fork Buffalo Creek</t>
  </si>
  <si>
    <t>South Fork Big Clear Creek</t>
  </si>
  <si>
    <t>South Branch Wolf Run</t>
  </si>
  <si>
    <t>South Branch Potomac River Tributary No.3a</t>
  </si>
  <si>
    <t>South Branch Potomac River Tributary No.3</t>
  </si>
  <si>
    <t>South Branch Potomac River Tributary No.2a</t>
  </si>
  <si>
    <t>South Branch Potomac River Tributary No.2A</t>
  </si>
  <si>
    <t>South Branch Potomac River Tributary No.1a</t>
  </si>
  <si>
    <t>South Branch Potomac River Tributary No.1</t>
  </si>
  <si>
    <t>South Branch Potomac River Tributary 6</t>
  </si>
  <si>
    <t>South Branch Potomac River Tributary 5</t>
  </si>
  <si>
    <t>South Branch Potomac River Tributary 4</t>
  </si>
  <si>
    <t>South Branch Potomac River Tributary 3</t>
  </si>
  <si>
    <t>South Branch Potomac River Tributary 1</t>
  </si>
  <si>
    <t>Sours Run</t>
  </si>
  <si>
    <t>Snyder Run</t>
  </si>
  <si>
    <t>Snowy Creek Tributary No.2</t>
  </si>
  <si>
    <t>Snowy Creek Tributary No.1</t>
  </si>
  <si>
    <t>Snorting Lick Run</t>
  </si>
  <si>
    <t>Snodgrass Run</t>
  </si>
  <si>
    <t>Snake Run</t>
  </si>
  <si>
    <t>Snake Fork</t>
  </si>
  <si>
    <t>Smooth Rock Lick Run</t>
  </si>
  <si>
    <t>Smokehouse Branch</t>
  </si>
  <si>
    <t>Smith Run</t>
  </si>
  <si>
    <t>Smith Branch</t>
  </si>
  <si>
    <t>Slippery Gut Branch</t>
  </si>
  <si>
    <t>Sliding Run</t>
  </si>
  <si>
    <t>Sliding Hill Creek Tributary No.3</t>
  </si>
  <si>
    <t>Sliding Hill Creek Tributary No.1</t>
  </si>
  <si>
    <t>Slide Run</t>
  </si>
  <si>
    <t>Sleeths Run</t>
  </si>
  <si>
    <t>Sleepy He Branch</t>
  </si>
  <si>
    <t>Sleepy Creek Tributary No.7</t>
  </si>
  <si>
    <t>Sleepy Creek Tributary No.6</t>
  </si>
  <si>
    <t>Sleepy Creek Tributary No.5</t>
  </si>
  <si>
    <t>Sleepy Creek Tributary No.4</t>
  </si>
  <si>
    <t>Sleepy Creek Tributary No.2</t>
  </si>
  <si>
    <t>Sleepy Creek Tributary No.1</t>
  </si>
  <si>
    <t>Sleepcamp Run</t>
  </si>
  <si>
    <t>Slaunch Fork</t>
  </si>
  <si>
    <t>Slaughterhouse Run</t>
  </si>
  <si>
    <t>Slaughter Run</t>
  </si>
  <si>
    <t>Slaty Hollow</t>
  </si>
  <si>
    <t>Slaty Fork</t>
  </si>
  <si>
    <t>Slater Hollow</t>
  </si>
  <si>
    <t>Slater Creek</t>
  </si>
  <si>
    <t>Slate Run</t>
  </si>
  <si>
    <t>Slate Rock Run</t>
  </si>
  <si>
    <t>Slabcamp Run Tributary 1</t>
  </si>
  <si>
    <t>Slabcamp Run</t>
  </si>
  <si>
    <t>Slabcamp Hollow</t>
  </si>
  <si>
    <t>Slab Hollow</t>
  </si>
  <si>
    <t>Slab Fork</t>
  </si>
  <si>
    <t>Slab Creek</t>
  </si>
  <si>
    <t>Slab Camp Fork Tributary No.2</t>
  </si>
  <si>
    <t>Slab Camp Fork Tributary No.1</t>
  </si>
  <si>
    <t>Slab Camp Fork Tributary</t>
  </si>
  <si>
    <t xml:space="preserve">Slab Camp Fork </t>
  </si>
  <si>
    <t>Skull Run</t>
  </si>
  <si>
    <t>Skin Poplar Branch</t>
  </si>
  <si>
    <t>Skin Fork</t>
  </si>
  <si>
    <t>Skin Creek Tributary</t>
  </si>
  <si>
    <t>Skin Creek</t>
  </si>
  <si>
    <t>Skillet Creek</t>
  </si>
  <si>
    <t>Skelt Run</t>
  </si>
  <si>
    <t>Sixteenmile Creek Tributary No.5</t>
  </si>
  <si>
    <t>Sixteenmile Creek Tributary No.4</t>
  </si>
  <si>
    <t>Sixteenmile Creek Tributary No.3</t>
  </si>
  <si>
    <t>Sixteen Mile Creek Tributary No.3 Tribtuary No.1</t>
  </si>
  <si>
    <t>Sixteen Mile Creek Tributary No.2</t>
  </si>
  <si>
    <t>Sixteen Mile Creek Tribtuary No.2 To Tribtuary 1</t>
  </si>
  <si>
    <t>Sixteen Mile Creek Tribtuary No.1 To Tribtuary 1</t>
  </si>
  <si>
    <t>Sixmile Branch</t>
  </si>
  <si>
    <t>Sinnett Run</t>
  </si>
  <si>
    <t>Sinnett  Branch</t>
  </si>
  <si>
    <t>Sinking Creek Tributary to Tributary No.4</t>
  </si>
  <si>
    <t>Sinking Creek Tributary No. 6</t>
  </si>
  <si>
    <t>Sinking Creek Tributary No. 5</t>
  </si>
  <si>
    <t>Sinking Creek Tributary No. 3</t>
  </si>
  <si>
    <t xml:space="preserve">Sinking Creek Tributary No. 2 </t>
  </si>
  <si>
    <t>Sinking Creek Tributary No. 1</t>
  </si>
  <si>
    <t>Sine Run</t>
  </si>
  <si>
    <t>Sims Run</t>
  </si>
  <si>
    <t>Simpson Run</t>
  </si>
  <si>
    <t>Simpson Fork</t>
  </si>
  <si>
    <t>Simons Fork Tribtuary</t>
  </si>
  <si>
    <t>Simon Creek</t>
  </si>
  <si>
    <t>Simms Run</t>
  </si>
  <si>
    <t>Simmons Fork</t>
  </si>
  <si>
    <t>Simmons Creek Tributary No.1</t>
  </si>
  <si>
    <t>Silver Run</t>
  </si>
  <si>
    <t>Silk Fork</t>
  </si>
  <si>
    <t>Sigman Fork</t>
  </si>
  <si>
    <t>Sidenstricker Branch</t>
  </si>
  <si>
    <t>Shriver Run</t>
  </si>
  <si>
    <t>Shrewsbury Hollow</t>
  </si>
  <si>
    <t>Showens Run</t>
  </si>
  <si>
    <t>Short Run Tributary No.1</t>
  </si>
  <si>
    <t>Short Run</t>
  </si>
  <si>
    <t>Short Creek Tributary</t>
  </si>
  <si>
    <t>Short Creek</t>
  </si>
  <si>
    <t>Short Branch</t>
  </si>
  <si>
    <t>Shop Branch</t>
  </si>
  <si>
    <t>Shooks Run Tributary No.1</t>
  </si>
  <si>
    <t>Shooks Run</t>
  </si>
  <si>
    <t>Shock Run Tributary No.1</t>
  </si>
  <si>
    <t>Shock Run Tributary</t>
  </si>
  <si>
    <t>Shock Run</t>
  </si>
  <si>
    <t>Shinns Run Tributary No.3</t>
  </si>
  <si>
    <t>Shinns Run Tributary No.2</t>
  </si>
  <si>
    <t>Shinn Run</t>
  </si>
  <si>
    <t>Shenandoah River Tribtuary No.1</t>
  </si>
  <si>
    <t>Shelving Rock Run</t>
  </si>
  <si>
    <t>Shelby Run</t>
  </si>
  <si>
    <t>Tyler</t>
  </si>
  <si>
    <t>Sheets Run</t>
  </si>
  <si>
    <t>Sheep Run</t>
  </si>
  <si>
    <t>Shays Run</t>
  </si>
  <si>
    <t>Shawan Run</t>
  </si>
  <si>
    <t>Shaw Run</t>
  </si>
  <si>
    <t>Shavers Run Tributary 1</t>
  </si>
  <si>
    <t>Shavers Lick Run</t>
  </si>
  <si>
    <t>Shavers Fork Tributary 8</t>
  </si>
  <si>
    <t>Shavers Fork Tributary 1</t>
  </si>
  <si>
    <t>Shavers Fork Tribtuary 9</t>
  </si>
  <si>
    <t>Shavers Fork Tribtuary 7</t>
  </si>
  <si>
    <t>Shavers Fork Tribtuary 6</t>
  </si>
  <si>
    <t>Shavers Fork Tribtuary 4</t>
  </si>
  <si>
    <t>Shavers Fork Tribtuary 3</t>
  </si>
  <si>
    <t>Shavers Fork Tribtuary 12</t>
  </si>
  <si>
    <t>Shavers Fork Tribtuary 10</t>
  </si>
  <si>
    <t>Shavers Fork Tribtaury 5</t>
  </si>
  <si>
    <t>Shaver Run</t>
  </si>
  <si>
    <t>Sharkey Branch</t>
  </si>
  <si>
    <t>Shant Branch</t>
  </si>
  <si>
    <t>Shannon Branch</t>
  </si>
  <si>
    <t>Shallow Rock Run</t>
  </si>
  <si>
    <t>Shafter Run</t>
  </si>
  <si>
    <t>Shadrick Fork</t>
  </si>
  <si>
    <t>Shades Death Creek</t>
  </si>
  <si>
    <t>Shade Creek</t>
  </si>
  <si>
    <t>Sergent Run</t>
  </si>
  <si>
    <t>Sergeant Run</t>
  </si>
  <si>
    <t>Senging Branch</t>
  </si>
  <si>
    <t>Seng Run Tributary 1</t>
  </si>
  <si>
    <t>Seng Run</t>
  </si>
  <si>
    <t>Seng Camp Creek</t>
  </si>
  <si>
    <t>Seng Branch</t>
  </si>
  <si>
    <t>Sellards Branch</t>
  </si>
  <si>
    <t>Second Fork</t>
  </si>
  <si>
    <t>Second Creek Tributary</t>
  </si>
  <si>
    <t>Second Creek</t>
  </si>
  <si>
    <t>Second Big Run</t>
  </si>
  <si>
    <t>Seaman Run</t>
  </si>
  <si>
    <t>Scott Run</t>
  </si>
  <si>
    <t>Scott Hollow</t>
  </si>
  <si>
    <t>Scott Fork</t>
  </si>
  <si>
    <t>Scissorsville Branch</t>
  </si>
  <si>
    <t>Schultz Run</t>
  </si>
  <si>
    <t>Schoolhouse Run</t>
  </si>
  <si>
    <t>Schoolhouse Hollow</t>
  </si>
  <si>
    <t>Schoolhouse Branch</t>
  </si>
  <si>
    <t>Schoolcraft Run</t>
  </si>
  <si>
    <t>Scheidler Run Tributary No.1</t>
  </si>
  <si>
    <t>Scary Creek Tributary</t>
  </si>
  <si>
    <t>Sawmill Run</t>
  </si>
  <si>
    <t>Sawmill Branch</t>
  </si>
  <si>
    <t>Sassafras Run</t>
  </si>
  <si>
    <t>Sarvis Fork</t>
  </si>
  <si>
    <t>Sarton Branch</t>
  </si>
  <si>
    <t>Sapsucker Run</t>
  </si>
  <si>
    <t>Sandylick Branch</t>
  </si>
  <si>
    <t>Sandy Hollow</t>
  </si>
  <si>
    <t>Sandy Creek Tributary To Tributary  No.2</t>
  </si>
  <si>
    <t>Sandy Creek Tributary No.6</t>
  </si>
  <si>
    <t>Sandy Creek Tributary No.5</t>
  </si>
  <si>
    <t>Sandy Creek Tributary No.4</t>
  </si>
  <si>
    <t>Sandy Creek Tributary No.3</t>
  </si>
  <si>
    <t>Sandy Creek Tributary No.1</t>
  </si>
  <si>
    <t>Sandy Creek</t>
  </si>
  <si>
    <t>Sandlick Creek UnNamed Tributary</t>
  </si>
  <si>
    <t>Sandlick Branch</t>
  </si>
  <si>
    <t>Sand Run Tributary No.6</t>
  </si>
  <si>
    <t>Sand Run Tributary No.5</t>
  </si>
  <si>
    <t>Sand Run Tributary No.4</t>
  </si>
  <si>
    <t>Sand Run Tributary No.3</t>
  </si>
  <si>
    <t>Sand Run Tributary No.2</t>
  </si>
  <si>
    <t>Sand Run Tributary No.1A</t>
  </si>
  <si>
    <t>Sand Run</t>
  </si>
  <si>
    <t>Sand Fork Tributary No.3</t>
  </si>
  <si>
    <t>Sand Fork Tributary No.1</t>
  </si>
  <si>
    <t>Sand Branch</t>
  </si>
  <si>
    <t>Sams Run</t>
  </si>
  <si>
    <t>Sams Creek Tributary No.2</t>
  </si>
  <si>
    <t>Sams Creek Tributary No.1</t>
  </si>
  <si>
    <t>Sams Branch</t>
  </si>
  <si>
    <t>Sampson Pike Hollow</t>
  </si>
  <si>
    <t>Sam Shafer Hollow</t>
  </si>
  <si>
    <t>Sam Creek</t>
  </si>
  <si>
    <t>Saltlick Run Tributary No.2</t>
  </si>
  <si>
    <t>Saltlick Run Tribtaury No.1</t>
  </si>
  <si>
    <t>Saltlick Creek</t>
  </si>
  <si>
    <t>Saltlick Branch</t>
  </si>
  <si>
    <t>Saltblock Run</t>
  </si>
  <si>
    <t>Salt Block Run</t>
  </si>
  <si>
    <t>Salmon Run</t>
  </si>
  <si>
    <t>Rush Run Tributary No.5</t>
  </si>
  <si>
    <t>Rush Run Tributary No.4</t>
  </si>
  <si>
    <t>Rush Run Tributary No.3</t>
  </si>
  <si>
    <t>Rush Run Tributary No.2</t>
  </si>
  <si>
    <t>Rush Run Tributary No.1</t>
  </si>
  <si>
    <t>Rush Run</t>
  </si>
  <si>
    <t>Rush Fork</t>
  </si>
  <si>
    <t>Rush Creek Tributary</t>
  </si>
  <si>
    <t>Rush Creek</t>
  </si>
  <si>
    <t>Rush Branch</t>
  </si>
  <si>
    <t>Ruffner Branch</t>
  </si>
  <si>
    <t>Ruffie Branch</t>
  </si>
  <si>
    <t>Rucker Fork</t>
  </si>
  <si>
    <t>Rubens Branch</t>
  </si>
  <si>
    <t>Rowless Run</t>
  </si>
  <si>
    <t>Roundbottom Run</t>
  </si>
  <si>
    <t>Roundbottom Creek Tributary No.1</t>
  </si>
  <si>
    <t>Rough Run</t>
  </si>
  <si>
    <t>Rough Gap Run</t>
  </si>
  <si>
    <t>Rosser Run</t>
  </si>
  <si>
    <t>Rose Run</t>
  </si>
  <si>
    <t>Rooting Creek Tributary No.6</t>
  </si>
  <si>
    <t>Rooting Creek Tributary No.5</t>
  </si>
  <si>
    <t>Rooting Creek Tributary No.4</t>
  </si>
  <si>
    <t>Rooting Creek Tributary No.3</t>
  </si>
  <si>
    <t>Rooting Creek Tributary No.2</t>
  </si>
  <si>
    <t>Rooting Creek Tributary No.1</t>
  </si>
  <si>
    <t>Root Run</t>
  </si>
  <si>
    <t>Roost Run</t>
  </si>
  <si>
    <t>Rollem Fork</t>
  </si>
  <si>
    <t>Rohrbough Hollow</t>
  </si>
  <si>
    <t>Rohrbaugh Run Tributary No.1</t>
  </si>
  <si>
    <t>Rodabaugh Run</t>
  </si>
  <si>
    <t>Rocky Run</t>
  </si>
  <si>
    <t>Rocky Hollow</t>
  </si>
  <si>
    <t>Rocky Fork Tributary No.3</t>
  </si>
  <si>
    <t>Rocky Fork</t>
  </si>
  <si>
    <t>Rocky Branch</t>
  </si>
  <si>
    <t>Rockwell Run</t>
  </si>
  <si>
    <t>Rockstep Run</t>
  </si>
  <si>
    <t>Rockriffle Run</t>
  </si>
  <si>
    <t>Rocklick Run</t>
  </si>
  <si>
    <t>Rockhouse Fork</t>
  </si>
  <si>
    <t>Rockhouse Creek</t>
  </si>
  <si>
    <t>Rockhouse Branch No. 2</t>
  </si>
  <si>
    <t>Rockhouse Branch</t>
  </si>
  <si>
    <t>Rockgap Run Tributary No.1</t>
  </si>
  <si>
    <t>Rockcastle Creek</t>
  </si>
  <si>
    <t>Rockcamp Run Tributary No.2</t>
  </si>
  <si>
    <t>Rockcamp Run Tributary No.1</t>
  </si>
  <si>
    <t>Rockcamp Run</t>
  </si>
  <si>
    <t>Rockcamp Fork</t>
  </si>
  <si>
    <t>Rockcamp Branch</t>
  </si>
  <si>
    <t>Rock Run</t>
  </si>
  <si>
    <t>Rock Narrows Branch</t>
  </si>
  <si>
    <t>Rock Gap Run Tributary</t>
  </si>
  <si>
    <t>Rock Creek</t>
  </si>
  <si>
    <t>Rock Branch</t>
  </si>
  <si>
    <t>Robison Run</t>
  </si>
  <si>
    <t>Robinson Run Tributary No.1</t>
  </si>
  <si>
    <t>Robinson Run</t>
  </si>
  <si>
    <t>Robinson Fork</t>
  </si>
  <si>
    <t>Robinson Creek</t>
  </si>
  <si>
    <t>Roberts Fork</t>
  </si>
  <si>
    <t>Roaring Springs Run</t>
  </si>
  <si>
    <t>Roaring Run</t>
  </si>
  <si>
    <t>Roaring Creek Tributary No.6</t>
  </si>
  <si>
    <t>Roaring Creek Tributary No.5</t>
  </si>
  <si>
    <t>Roaring Creek Tributary No.4</t>
  </si>
  <si>
    <t>Roaring Creek Tributary No.3</t>
  </si>
  <si>
    <t>Roaring Creek Tributary No.2</t>
  </si>
  <si>
    <t>Roaring Creek Tributary No.11</t>
  </si>
  <si>
    <t>Roaring Creek Tributary No.1</t>
  </si>
  <si>
    <t>Roaring Creek Tributary 5B</t>
  </si>
  <si>
    <t>Roaring Creek Tributary 4</t>
  </si>
  <si>
    <t>Roaring Creek Tributary 2</t>
  </si>
  <si>
    <t>Roaring Creek Tributary 1</t>
  </si>
  <si>
    <t>Roadfork Branch</t>
  </si>
  <si>
    <t>Road Run</t>
  </si>
  <si>
    <t>Road Fork</t>
  </si>
  <si>
    <t>Road Branch</t>
  </si>
  <si>
    <t>Roach Branch</t>
  </si>
  <si>
    <t>River Run</t>
  </si>
  <si>
    <t>River Laurel Branch</t>
  </si>
  <si>
    <t>Ripleys Run</t>
  </si>
  <si>
    <t>Riley Run</t>
  </si>
  <si>
    <t>Righthand Fork Madam Creek</t>
  </si>
  <si>
    <t>Right Reedy Creek Tributary No.4</t>
  </si>
  <si>
    <t>Right Reedy Creek Tributary No.3</t>
  </si>
  <si>
    <t>Right Reedy Creek Tributary No.2</t>
  </si>
  <si>
    <t>Right Reedy Creek Tributary No.1</t>
  </si>
  <si>
    <t>Right Hand Fork Rum Creek</t>
  </si>
  <si>
    <t>Right Hand Fork Elk Creek</t>
  </si>
  <si>
    <t>Right Fork Tributary No.2</t>
  </si>
  <si>
    <t>Right Fork Tributary No.1</t>
  </si>
  <si>
    <t>Right Fork Tenmile Creek Tributary No.1</t>
  </si>
  <si>
    <t>Right Fork Tea Creek</t>
  </si>
  <si>
    <t>Right Fork Sycamore Creek Tributary No.3</t>
  </si>
  <si>
    <t>Right Fork Steer Creek Tributary No.1</t>
  </si>
  <si>
    <t>Right Fork Sandy Huff Branch</t>
  </si>
  <si>
    <t>Right Fork Sandy Creek Tributary No.2</t>
  </si>
  <si>
    <t>Right Fork Sandy Creek Tributary No.1</t>
  </si>
  <si>
    <t>Right Fork Rush Creek</t>
  </si>
  <si>
    <t>Right Fork Robinson Fork</t>
  </si>
  <si>
    <t>Right Fork Rich Creek</t>
  </si>
  <si>
    <t>Right Fork Pine Creek</t>
  </si>
  <si>
    <t>Right Fork Muzzle Creek</t>
  </si>
  <si>
    <t>Right Fork Middle Fork River Tributary No.1</t>
  </si>
  <si>
    <t>Right Fork Merritt Creek</t>
  </si>
  <si>
    <t>Right Fork Lynn Creek</t>
  </si>
  <si>
    <t>Right Fork Lost Creek</t>
  </si>
  <si>
    <t>Right Fork Little Spring Creek</t>
  </si>
  <si>
    <t>Right Fork Little Lynn Creek</t>
  </si>
  <si>
    <t>Right Fork Little Birch River</t>
  </si>
  <si>
    <t>Right Fork Lick Creek</t>
  </si>
  <si>
    <t>Right Fork Leatherwood Creek Tributary 1</t>
  </si>
  <si>
    <t>Right Fork Leatherwood Creek</t>
  </si>
  <si>
    <t>Right Fork Laurel Fork</t>
  </si>
  <si>
    <t>Right Fork Joes Run</t>
  </si>
  <si>
    <t>Right Fork Jesse Run</t>
  </si>
  <si>
    <t>Right Fork Gilbert Creek</t>
  </si>
  <si>
    <t>Right Fork Freemans Creek Tributary</t>
  </si>
  <si>
    <t>Right Fork Flatwoods Run</t>
  </si>
  <si>
    <t>Right Fork Files Creek Tributary 1</t>
  </si>
  <si>
    <t>Right Fork Eighteenmile Creek Tributary No.3</t>
  </si>
  <si>
    <t>Right Fork Eighteenmile Creek Tributary No.2</t>
  </si>
  <si>
    <t>Right Fork Eighteenmile Creek Tributary No.1</t>
  </si>
  <si>
    <t>Right Fork Cub Branch</t>
  </si>
  <si>
    <t>Right Fork Cherry Fork</t>
  </si>
  <si>
    <t>Right Fork Cedar Creek</t>
  </si>
  <si>
    <t>Right Fork Camp Creek Tributary</t>
  </si>
  <si>
    <t>Right Fork Camp Creek</t>
  </si>
  <si>
    <t>Right Fork Bull Creek Tributary No.1</t>
  </si>
  <si>
    <t>Right Fork</t>
  </si>
  <si>
    <t>Right Branch</t>
  </si>
  <si>
    <t>Rifle Run</t>
  </si>
  <si>
    <t>Riffle Run</t>
  </si>
  <si>
    <t>Richs Branch</t>
  </si>
  <si>
    <t>Richbottom Run</t>
  </si>
  <si>
    <t>Richardson Branch</t>
  </si>
  <si>
    <t>Richards Run</t>
  </si>
  <si>
    <t>Rich Creek Tributary No.1</t>
  </si>
  <si>
    <t>Rich Creek</t>
  </si>
  <si>
    <t>Rich Branch</t>
  </si>
  <si>
    <t>Rices Run</t>
  </si>
  <si>
    <t>Rex Run</t>
  </si>
  <si>
    <t>Renick Creek</t>
  </si>
  <si>
    <t>Reedy Creek Tributary No.4</t>
  </si>
  <si>
    <t>Reedy Creek Tributary No.3</t>
  </si>
  <si>
    <t>Reedy Creek Tributary No.2</t>
  </si>
  <si>
    <t>Reedy Creek Tributary No.1</t>
  </si>
  <si>
    <t>Reedy Branch</t>
  </si>
  <si>
    <t>Reeds Creek Tributary 1</t>
  </si>
  <si>
    <t>Redlick Run</t>
  </si>
  <si>
    <t>Redhouse Run</t>
  </si>
  <si>
    <t>Redhead Branch</t>
  </si>
  <si>
    <t>Red Spring Creek</t>
  </si>
  <si>
    <t>Red Spring Branch</t>
  </si>
  <si>
    <t>Red Run Tributary 1</t>
  </si>
  <si>
    <t>Red Run</t>
  </si>
  <si>
    <t>Red Oak Run</t>
  </si>
  <si>
    <t>Red Lick Run</t>
  </si>
  <si>
    <t>Red Creek</t>
  </si>
  <si>
    <t>Ray Branch</t>
  </si>
  <si>
    <t>Rattlesnake Run</t>
  </si>
  <si>
    <t>Ratcliff Run Tributary</t>
  </si>
  <si>
    <t>Rardon Hollow</t>
  </si>
  <si>
    <t>Ranges Run</t>
  </si>
  <si>
    <t>Ramsey Hollow</t>
  </si>
  <si>
    <t>Ramsey Branch</t>
  </si>
  <si>
    <t>Ramp Run</t>
  </si>
  <si>
    <t>Ramp Patch Hollow</t>
  </si>
  <si>
    <t>Rafter Run</t>
  </si>
  <si>
    <t>Rafe Run</t>
  </si>
  <si>
    <t>Rader Run</t>
  </si>
  <si>
    <t>Rader Fork</t>
  </si>
  <si>
    <t>Raccoon Run</t>
  </si>
  <si>
    <t>Quilt Run</t>
  </si>
  <si>
    <t>Queenscamp Branch</t>
  </si>
  <si>
    <t>Queens Creek</t>
  </si>
  <si>
    <t>Monongalia</t>
  </si>
  <si>
    <t>Quarry Run</t>
  </si>
  <si>
    <t>Quaker Fork Unnamed Tributary</t>
  </si>
  <si>
    <t>Quaker Fork</t>
  </si>
  <si>
    <t>Puzzle Branch</t>
  </si>
  <si>
    <t>Pursley Run</t>
  </si>
  <si>
    <t>Puncheoncamp Branch</t>
  </si>
  <si>
    <t>Pumpkin Field Branch</t>
  </si>
  <si>
    <t>Puddy Run</t>
  </si>
  <si>
    <t>Propst Run</t>
  </si>
  <si>
    <t>Proctor Creek Tributary No.1</t>
  </si>
  <si>
    <t>Proctor Creek Tributary 1</t>
  </si>
  <si>
    <t>Price Run Tributary No.2</t>
  </si>
  <si>
    <t>Price Run Tributary No.1</t>
  </si>
  <si>
    <t>Price Creek</t>
  </si>
  <si>
    <t>Price Branch</t>
  </si>
  <si>
    <t>Pretty Branch</t>
  </si>
  <si>
    <t>Powley Creek</t>
  </si>
  <si>
    <t>Powerhouse Hollow</t>
  </si>
  <si>
    <t>Powdermill Run</t>
  </si>
  <si>
    <t>Powder Mill Branch</t>
  </si>
  <si>
    <t>Poverty Fork</t>
  </si>
  <si>
    <t>Pounding Mill Run</t>
  </si>
  <si>
    <t>Potts Hollow</t>
  </si>
  <si>
    <t>Potter Creek Tributary No.2</t>
  </si>
  <si>
    <t>Potter Creek Tributary No.1</t>
  </si>
  <si>
    <t>Pots Creek Tributary</t>
  </si>
  <si>
    <t>Potatohole Fork</t>
  </si>
  <si>
    <t>Possum Hollow</t>
  </si>
  <si>
    <t>Possession Camp Run</t>
  </si>
  <si>
    <t>Poplarlick Run</t>
  </si>
  <si>
    <t>Poplar Lick Run</t>
  </si>
  <si>
    <t>Poplar Hollow Steer Creek Tribtuary No.4</t>
  </si>
  <si>
    <t>Poplar Creek</t>
  </si>
  <si>
    <t>Poor Branch</t>
  </si>
  <si>
    <t>Pond Lick Run</t>
  </si>
  <si>
    <t>Pond Fork</t>
  </si>
  <si>
    <t>Pond Creek Tributary</t>
  </si>
  <si>
    <t>Polly Hollow</t>
  </si>
  <si>
    <t>Poindexter Branch</t>
  </si>
  <si>
    <t>Pohick Hollow</t>
  </si>
  <si>
    <t>Poe Run</t>
  </si>
  <si>
    <t>Pocatalico River Tributary No.3</t>
  </si>
  <si>
    <t>Pocatalico River Tributary No.2</t>
  </si>
  <si>
    <t>Pocatalico River Tributary No.1</t>
  </si>
  <si>
    <t>Pocatalico River Tributary</t>
  </si>
  <si>
    <t>Poca Run</t>
  </si>
  <si>
    <t>Plum Run</t>
  </si>
  <si>
    <t>Plum Orchard Run</t>
  </si>
  <si>
    <t>Pleasant Run</t>
  </si>
  <si>
    <t>Pleasant Creek Tributary No. 5</t>
  </si>
  <si>
    <t>Pleasant Creek Tributary No. 4</t>
  </si>
  <si>
    <t>Pleasant Creek Tributary No. 3</t>
  </si>
  <si>
    <t xml:space="preserve">Pleasant Creek Tributary No. 2 </t>
  </si>
  <si>
    <t>Pleasant Creek Tributary No. 1</t>
  </si>
  <si>
    <t>Plants Run</t>
  </si>
  <si>
    <t>Plankcabin Creek</t>
  </si>
  <si>
    <t>Pitts Run</t>
  </si>
  <si>
    <t>Pipestem Creek Tributary No.2</t>
  </si>
  <si>
    <t>Pipestem Creek Tributary No.1</t>
  </si>
  <si>
    <t>Pipestem Creek Tributary</t>
  </si>
  <si>
    <t>Pinnacle Creek Tributary</t>
  </si>
  <si>
    <t>Piney Run</t>
  </si>
  <si>
    <t>Piney Fork Tributary 9</t>
  </si>
  <si>
    <t>Piney Fork Tributary 8</t>
  </si>
  <si>
    <t>Piney Fork Tributary 7</t>
  </si>
  <si>
    <t>Piney Fork Tributary 6</t>
  </si>
  <si>
    <t>Piney Fork Tributary 5</t>
  </si>
  <si>
    <t>Piney Fork Tributary 4</t>
  </si>
  <si>
    <t>Piney Fork Tributary 1</t>
  </si>
  <si>
    <t>Piney Creek</t>
  </si>
  <si>
    <t>Pine Fork</t>
  </si>
  <si>
    <t>Pine Draft Run</t>
  </si>
  <si>
    <t>Pine Creek</t>
  </si>
  <si>
    <t>Pike Gap Run</t>
  </si>
  <si>
    <t>Pigtail Run</t>
  </si>
  <si>
    <t>Pigeonroost Run</t>
  </si>
  <si>
    <t>Pigeonroost Fork</t>
  </si>
  <si>
    <t>Pigeonroost Creek</t>
  </si>
  <si>
    <t>Pigeonroost Branch</t>
  </si>
  <si>
    <t>Pigeon Run Tributary</t>
  </si>
  <si>
    <t>Pigeon Creek Tributary No.1</t>
  </si>
  <si>
    <t>Pigeon Creek</t>
  </si>
  <si>
    <t>Pidgeonroost Fork</t>
  </si>
  <si>
    <t>Pickles Fork</t>
  </si>
  <si>
    <t>Phillips Hollow</t>
  </si>
  <si>
    <t>Phillips Camp Run</t>
  </si>
  <si>
    <t>Philips Fork</t>
  </si>
  <si>
    <t>Phelps Run</t>
  </si>
  <si>
    <t>Petes Run</t>
  </si>
  <si>
    <t>Petes Fork</t>
  </si>
  <si>
    <t>Peters Run</t>
  </si>
  <si>
    <t>Peters Cave Run</t>
  </si>
  <si>
    <t>Peters Branch</t>
  </si>
  <si>
    <t>Petercave Branch</t>
  </si>
  <si>
    <t>Peter Fork</t>
  </si>
  <si>
    <t>Persinger Creek</t>
  </si>
  <si>
    <t>Perry Run</t>
  </si>
  <si>
    <t>Perry Fork</t>
  </si>
  <si>
    <t>Pernel Branch</t>
  </si>
  <si>
    <t>Perdue Hollow Tributary No.1</t>
  </si>
  <si>
    <t>Pepper Run</t>
  </si>
  <si>
    <t>Pennsylvania Fork Fish Creek Tributary No.2</t>
  </si>
  <si>
    <t>Pennsylvania Fork Fish Creek Tributary No.1</t>
  </si>
  <si>
    <t>Pennsylvania Fork Dunkard Creek</t>
  </si>
  <si>
    <t>Pennike Run</t>
  </si>
  <si>
    <t>Peniel Run</t>
  </si>
  <si>
    <t>Pendleton Creek</t>
  </si>
  <si>
    <t>Peggy Branch Tributary No.1</t>
  </si>
  <si>
    <t>Peg Fork</t>
  </si>
  <si>
    <t>Peeltree Run</t>
  </si>
  <si>
    <t>Peebles Run</t>
  </si>
  <si>
    <t>Pedge Branch</t>
  </si>
  <si>
    <t>Pecks Run Tributary No.6</t>
  </si>
  <si>
    <t>Pecks Run Tributary No.2A</t>
  </si>
  <si>
    <t>Pecks Run Tributary No.1</t>
  </si>
  <si>
    <t>Peaser Branch</t>
  </si>
  <si>
    <t>Pearson Branch</t>
  </si>
  <si>
    <t>Pearcy Run Tributary 1</t>
  </si>
  <si>
    <t>Peachtree Run</t>
  </si>
  <si>
    <t>Peach Fork</t>
  </si>
  <si>
    <t>Payne Branch Tributary to Tributary No.1</t>
  </si>
  <si>
    <t>Payne Branch</t>
  </si>
  <si>
    <t>Pawpaw Run</t>
  </si>
  <si>
    <t>Patton Run</t>
  </si>
  <si>
    <t>Patterson Fork Tributary</t>
  </si>
  <si>
    <t>Patterson Creek Tributary No.3</t>
  </si>
  <si>
    <t>Patterson Creek Tributary No.2</t>
  </si>
  <si>
    <t>Patterson Creek Tributary No.1</t>
  </si>
  <si>
    <t>Parsons Run</t>
  </si>
  <si>
    <t>Parsner Creek Tribtuary No.2</t>
  </si>
  <si>
    <t>Parrish Run</t>
  </si>
  <si>
    <t>Parmar Run</t>
  </si>
  <si>
    <t>Parks Hollow</t>
  </si>
  <si>
    <t>Parker Run</t>
  </si>
  <si>
    <t>Parker Branch</t>
  </si>
  <si>
    <t>Parish Fork</t>
  </si>
  <si>
    <t>Panther Run Tributary 1 of Tributary 1</t>
  </si>
  <si>
    <t>Panther Run Tributary 1</t>
  </si>
  <si>
    <t>Panther Run</t>
  </si>
  <si>
    <t>Panther Lick</t>
  </si>
  <si>
    <t>Panther Hollow</t>
  </si>
  <si>
    <t>Panther Creek</t>
  </si>
  <si>
    <t>Panther Camp Run</t>
  </si>
  <si>
    <t>Panther Camp Creek</t>
  </si>
  <si>
    <t>Panther Branch</t>
  </si>
  <si>
    <t>Painters Run</t>
  </si>
  <si>
    <t>Painter Run</t>
  </si>
  <si>
    <t>Painter Creek</t>
  </si>
  <si>
    <t>Painter Branch</t>
  </si>
  <si>
    <t>Paint Branch Tributary</t>
  </si>
  <si>
    <t>Paddy Run</t>
  </si>
  <si>
    <t>Paddy Branch</t>
  </si>
  <si>
    <t>Pad Fork</t>
  </si>
  <si>
    <t>Packlets Creek</t>
  </si>
  <si>
    <t>Pack Fork</t>
  </si>
  <si>
    <t>Owl Run</t>
  </si>
  <si>
    <t>Overholt Run</t>
  </si>
  <si>
    <t>Ovenlick Creek</t>
  </si>
  <si>
    <t>Otterlick Run</t>
  </si>
  <si>
    <t>Otter Run</t>
  </si>
  <si>
    <t>Otter Creek Tribtaury 1</t>
  </si>
  <si>
    <t>Otter Creek</t>
  </si>
  <si>
    <t>Taylor</t>
  </si>
  <si>
    <t>Otter Branch</t>
  </si>
  <si>
    <t>Osborne Run</t>
  </si>
  <si>
    <t>Orchard Run</t>
  </si>
  <si>
    <t>Orchard Hollow</t>
  </si>
  <si>
    <t>Orchard Branch</t>
  </si>
  <si>
    <t>Openmouth Branch</t>
  </si>
  <si>
    <t>Open Fork</t>
  </si>
  <si>
    <t>Onemile Run</t>
  </si>
  <si>
    <t>Onemile Creek</t>
  </si>
  <si>
    <t>One Mile Creek Tributary No.2</t>
  </si>
  <si>
    <t>Oldtown Creek</t>
  </si>
  <si>
    <t>Oldroad Run</t>
  </si>
  <si>
    <t>Oldlick Run</t>
  </si>
  <si>
    <t>Oldhe Fork</t>
  </si>
  <si>
    <t>Oldham Run</t>
  </si>
  <si>
    <t>Old Woman Run</t>
  </si>
  <si>
    <t>Old Slab Fork</t>
  </si>
  <si>
    <t>Old Road Run Tributary</t>
  </si>
  <si>
    <t>Old Road Run</t>
  </si>
  <si>
    <t>Old House Branch</t>
  </si>
  <si>
    <t>Old Field Branch</t>
  </si>
  <si>
    <t>Oil Rock Run</t>
  </si>
  <si>
    <t>Ohio River Tributary to Tributary No.4</t>
  </si>
  <si>
    <t>Ohio River Tributary to Tributary No.3</t>
  </si>
  <si>
    <t>Ohio River Tributary No.4</t>
  </si>
  <si>
    <t>Oak Branch</t>
  </si>
  <si>
    <t>O'Brien Fork</t>
  </si>
  <si>
    <t>Nutter Run</t>
  </si>
  <si>
    <t>Nutter Fork</t>
  </si>
  <si>
    <t>Noseman Branch</t>
  </si>
  <si>
    <t>North Spring Branch</t>
  </si>
  <si>
    <t>North River Tributary No.5</t>
  </si>
  <si>
    <t>North River Tributary No.3A</t>
  </si>
  <si>
    <t>North River Tributary No.2</t>
  </si>
  <si>
    <t>North River Tributary No.1</t>
  </si>
  <si>
    <t>North River Tribtuary No.6</t>
  </si>
  <si>
    <t>North River Tribtuary No.4</t>
  </si>
  <si>
    <t>North Prong Miller Creek</t>
  </si>
  <si>
    <t>North Potrock Run</t>
  </si>
  <si>
    <t>North Mill Creek Tributary No.1</t>
  </si>
  <si>
    <t>North Fork Tributary No.4</t>
  </si>
  <si>
    <t>North Fork Tributary No.1</t>
  </si>
  <si>
    <t>North Fork Stillwell Creek Tributary No.1</t>
  </si>
  <si>
    <t>North Fork South Branch Potomac River Tributary 1A</t>
  </si>
  <si>
    <t>North Fork South Branch Potomac River Tributary 1</t>
  </si>
  <si>
    <t>North Fork Red Run</t>
  </si>
  <si>
    <t>North Fork Patterson Creek</t>
  </si>
  <si>
    <t>North Fork Lunice Creek Tribtuary No.1</t>
  </si>
  <si>
    <t>North Fork Little Cacapon River Tributary</t>
  </si>
  <si>
    <t>North Fork Left Fork Proctor Creek</t>
  </si>
  <si>
    <t>North Fork Lee Creek Tributary No.9</t>
  </si>
  <si>
    <t>North Fork Lee Creek Tributary No.8</t>
  </si>
  <si>
    <t>North Fork Lee Creek Tributary No.6</t>
  </si>
  <si>
    <t>North Fork Lee Creek Tributary No.5</t>
  </si>
  <si>
    <t>North Fork Lee Creek Tributary No.4</t>
  </si>
  <si>
    <t>North Fork Lee Creek Tributary No.3</t>
  </si>
  <si>
    <t>North Fork Lee Creek Tributary No.2</t>
  </si>
  <si>
    <t>North Fork Lee Creek Tributary No.15</t>
  </si>
  <si>
    <t>North Fork Lee Creek Tributary No.14</t>
  </si>
  <si>
    <t>North Fork Lee Creek Tributary No.13</t>
  </si>
  <si>
    <t>North Fork Lee Creek Tributary No.12</t>
  </si>
  <si>
    <t>North Fork Lee Creek Tributary No.11</t>
  </si>
  <si>
    <t>North Fork Lee Creek Tributary No.10</t>
  </si>
  <si>
    <t>North Fork Kings Creek Tributary</t>
  </si>
  <si>
    <t>North Fork Gauley River</t>
  </si>
  <si>
    <t>North Fork Fishing Creek Tributary No.7</t>
  </si>
  <si>
    <t>North Fork Fishing Creek Tributary No.6</t>
  </si>
  <si>
    <t>North Fork Fishing Creek Tributary No.5</t>
  </si>
  <si>
    <t>North Fork Fishing Creek Tributary No.4</t>
  </si>
  <si>
    <t>North Fork Fishing Creek Tributary No.3</t>
  </si>
  <si>
    <t>North Fork Fishing Creek Tributary No.2</t>
  </si>
  <si>
    <t>North Fork Fishing Creek Tributary No.11</t>
  </si>
  <si>
    <t>North Fork Fishing Creek Tributary No.10</t>
  </si>
  <si>
    <t>North Fork Fishing Creek Tributary No.1</t>
  </si>
  <si>
    <t>North Fork Big Creek</t>
  </si>
  <si>
    <t>North Branch Wolf Run</t>
  </si>
  <si>
    <t>North Branch Snowy Creek Trib.4</t>
  </si>
  <si>
    <t>North Branch Snowy Creek Trib.3</t>
  </si>
  <si>
    <t>North Branch Snowy Creek Trib. 2</t>
  </si>
  <si>
    <t>North Branch Snowy Creek Tri. No.1</t>
  </si>
  <si>
    <t>Norman Run</t>
  </si>
  <si>
    <t>Nolan Run Unnamed Tributary</t>
  </si>
  <si>
    <t>Nixon Branch</t>
  </si>
  <si>
    <t>Ninemile Creek Tribtuary No.1</t>
  </si>
  <si>
    <t>Nigh Gap Run</t>
  </si>
  <si>
    <t>Nicut Run</t>
  </si>
  <si>
    <t>Nichols Lane Run</t>
  </si>
  <si>
    <t>Nicholas Hollow</t>
  </si>
  <si>
    <t>New Creek Tributary No.3</t>
  </si>
  <si>
    <t>New Creek Tributary No.2</t>
  </si>
  <si>
    <t>New Creek Tributary No.1</t>
  </si>
  <si>
    <t>Nelson Run</t>
  </si>
  <si>
    <t>Neil Branch</t>
  </si>
  <si>
    <t>Neely Branch</t>
  </si>
  <si>
    <t>Neds Run</t>
  </si>
  <si>
    <t>Neds Branch</t>
  </si>
  <si>
    <t>Nathan Branch</t>
  </si>
  <si>
    <t>Narrows Run</t>
  </si>
  <si>
    <t>Narrow Ridge</t>
  </si>
  <si>
    <t>Narrow Branch Tributary</t>
  </si>
  <si>
    <t>Nail Run</t>
  </si>
  <si>
    <t>Myers Run</t>
  </si>
  <si>
    <t>Myers Fork</t>
  </si>
  <si>
    <t>Murray Run Unnamed Tributary</t>
  </si>
  <si>
    <t>Murray Run</t>
  </si>
  <si>
    <t>Murphy Branch</t>
  </si>
  <si>
    <t>Mullenax Run</t>
  </si>
  <si>
    <t>Mulberry Run</t>
  </si>
  <si>
    <t>Mulberry Fork</t>
  </si>
  <si>
    <t>Mudlick Run Tributary No.1</t>
  </si>
  <si>
    <t>Mudlick Run</t>
  </si>
  <si>
    <t>Mudlick Branch</t>
  </si>
  <si>
    <t>Muddy Creek Tributary to Tributary No.1</t>
  </si>
  <si>
    <t>Muddy Creek Tributary No.9</t>
  </si>
  <si>
    <t>Muddy Creek Tributary No.8</t>
  </si>
  <si>
    <t>Muddy Creek Tributary No.7</t>
  </si>
  <si>
    <t>Muddy Creek Tributary No.6</t>
  </si>
  <si>
    <t xml:space="preserve">Muddy Creek Tributary No.5 </t>
  </si>
  <si>
    <t>Muddy Creek Tributary No.4</t>
  </si>
  <si>
    <t>Muddy Creek Tributary No.3</t>
  </si>
  <si>
    <t>Muddy Creek Tributary No.2</t>
  </si>
  <si>
    <t>Muddy Creek Tributary No.1</t>
  </si>
  <si>
    <t>Muddy Creek Tributary 1</t>
  </si>
  <si>
    <t>Muddy Creek</t>
  </si>
  <si>
    <t>Mud Run Tributary No.1</t>
  </si>
  <si>
    <t>Mud River Tributary No.1</t>
  </si>
  <si>
    <t>Mud River Tribtuary No.4</t>
  </si>
  <si>
    <t>Mud River Tribtuary No.3</t>
  </si>
  <si>
    <t>Mud River Tribtuary No.2</t>
  </si>
  <si>
    <t>Mud River Tribtuary No.1</t>
  </si>
  <si>
    <t>Mud Lick</t>
  </si>
  <si>
    <t>Mud Fork</t>
  </si>
  <si>
    <t>Moyer Run</t>
  </si>
  <si>
    <t>Mowry Run</t>
  </si>
  <si>
    <t>Mouse Fork Tributary No.1</t>
  </si>
  <si>
    <t>Mountain Run</t>
  </si>
  <si>
    <t>Mountain Lick Run</t>
  </si>
  <si>
    <t>Mountain Lick Creek Tributary</t>
  </si>
  <si>
    <t>Mountain Lick Creek</t>
  </si>
  <si>
    <t>Mountain Fork</t>
  </si>
  <si>
    <t>Moses Spring Run</t>
  </si>
  <si>
    <t>Moses Run</t>
  </si>
  <si>
    <t>Morris Run</t>
  </si>
  <si>
    <t>Morris Fork</t>
  </si>
  <si>
    <t>Morris Creek Tributary No.2</t>
  </si>
  <si>
    <t>Morris Creek Tributary No.1</t>
  </si>
  <si>
    <t>Morris Creek Tribtuary No.3</t>
  </si>
  <si>
    <t>Morris Creek</t>
  </si>
  <si>
    <t>Morgans Run</t>
  </si>
  <si>
    <t>Morgan Run</t>
  </si>
  <si>
    <t>Morgan Camp Run</t>
  </si>
  <si>
    <t>Moores Run Tributary No.2</t>
  </si>
  <si>
    <t>Moores Run Tributary No.1</t>
  </si>
  <si>
    <t>Moore Run Tributary 1</t>
  </si>
  <si>
    <t>Moore Run</t>
  </si>
  <si>
    <t>Moore Hollow</t>
  </si>
  <si>
    <t>Moore Fork</t>
  </si>
  <si>
    <t>Moody Moore Hollow</t>
  </si>
  <si>
    <t>Money Run</t>
  </si>
  <si>
    <t>Moccasin Creek</t>
  </si>
  <si>
    <t>Moccasin Branch</t>
  </si>
  <si>
    <t>Mitchell Lick Fork</t>
  </si>
  <si>
    <t>Mitchell Branch</t>
  </si>
  <si>
    <t>Mingo Run</t>
  </si>
  <si>
    <t>Mine Hollow</t>
  </si>
  <si>
    <t>Millstone Run</t>
  </si>
  <si>
    <t>Millstone Creek Tributary No.1</t>
  </si>
  <si>
    <t>Millstone Creek</t>
  </si>
  <si>
    <t>Millstone Branch</t>
  </si>
  <si>
    <t>Millsite Run</t>
  </si>
  <si>
    <t>Millseat Run</t>
  </si>
  <si>
    <t>Millseat Branch</t>
  </si>
  <si>
    <t>Milligan Creek Tributary 2</t>
  </si>
  <si>
    <t>Milligan Creek Tributary 1</t>
  </si>
  <si>
    <t>Miller Run</t>
  </si>
  <si>
    <t>Miller Mill Run</t>
  </si>
  <si>
    <t>Miller Hollow</t>
  </si>
  <si>
    <t>Miller Creek</t>
  </si>
  <si>
    <t>Mill Seat Run</t>
  </si>
  <si>
    <t>Mill Run Tributary No.1</t>
  </si>
  <si>
    <t>Mill Run Tributary 3</t>
  </si>
  <si>
    <t>Mill Run Tributary 2</t>
  </si>
  <si>
    <t>Mill Run</t>
  </si>
  <si>
    <t>Mill Hollow</t>
  </si>
  <si>
    <t>Mill Gap Run</t>
  </si>
  <si>
    <t>Mill Fork</t>
  </si>
  <si>
    <t>Mill Creek Tributary No.4</t>
  </si>
  <si>
    <t>Mill Creek Tributary No.3</t>
  </si>
  <si>
    <t>Mill Creek Tributary No.2</t>
  </si>
  <si>
    <t>Mill Creek Tributary No.1</t>
  </si>
  <si>
    <t>Mill Creek Tributary 1</t>
  </si>
  <si>
    <t>Mill Creek Tribtuary No.1</t>
  </si>
  <si>
    <t>Mill Branch</t>
  </si>
  <si>
    <t>Miletree Run</t>
  </si>
  <si>
    <t>Milam Creek</t>
  </si>
  <si>
    <t>Mikes Run</t>
  </si>
  <si>
    <t>Mike Run</t>
  </si>
  <si>
    <t>Middlelick Branch</t>
  </si>
  <si>
    <t>Middle Run Tributary No.1</t>
  </si>
  <si>
    <t>Middle Run</t>
  </si>
  <si>
    <t>Middle Island Creek Tributary No 1</t>
  </si>
  <si>
    <t>Middle Fork Wilson Creek</t>
  </si>
  <si>
    <t>Middle Fork Williams River</t>
  </si>
  <si>
    <t>Middle Fork Tributary No.2</t>
  </si>
  <si>
    <t>Middle Fork Tributary</t>
  </si>
  <si>
    <t>Middle Fork Spruce Fork</t>
  </si>
  <si>
    <t>Middle Fork Patterson Creek</t>
  </si>
  <si>
    <t>Middle Fork Panther Creek</t>
  </si>
  <si>
    <t>Middle Fork Mud River Tributary 1</t>
  </si>
  <si>
    <t>Middle Fork Lynn Camp Run Tributary No.3</t>
  </si>
  <si>
    <t>Middle Fork Lynn Camp Run Tributary No.2</t>
  </si>
  <si>
    <t>Middle Fork Lynn Camp Run Tributary No.1</t>
  </si>
  <si>
    <t>Middle Fork Lee Creek Tributary No.1</t>
  </si>
  <si>
    <t>Middle Fork Leatherbark Creek</t>
  </si>
  <si>
    <t>Middle Fork Laurel Run</t>
  </si>
  <si>
    <t>Middle Fork Gauley River</t>
  </si>
  <si>
    <t>Middle Fork Big Sandy Creek Tributary No.1</t>
  </si>
  <si>
    <t>Middle Fork Big Creek</t>
  </si>
  <si>
    <t>Middle Fork</t>
  </si>
  <si>
    <t>Middle Branch Hominy Creek</t>
  </si>
  <si>
    <t>Middle Branch</t>
  </si>
  <si>
    <t>Michael Branch</t>
  </si>
  <si>
    <t>Methodist Branch</t>
  </si>
  <si>
    <t>Messer Run</t>
  </si>
  <si>
    <t>Messenger Branch</t>
  </si>
  <si>
    <t>Merical Run</t>
  </si>
  <si>
    <t>Mercer Run</t>
  </si>
  <si>
    <t>Meathouse Fork</t>
  </si>
  <si>
    <t>Measle Fork</t>
  </si>
  <si>
    <t>Meadows Hollow</t>
  </si>
  <si>
    <t>Meadow Run</t>
  </si>
  <si>
    <t>Meadow River Tributary No.2</t>
  </si>
  <si>
    <t>Meadow River Tributary No.1</t>
  </si>
  <si>
    <t>Meadow Fork Brier Creek</t>
  </si>
  <si>
    <t>Meadow Fork</t>
  </si>
  <si>
    <t>Meadow Creek Tributary No.3</t>
  </si>
  <si>
    <t>Meadow Creek Tributary No.1</t>
  </si>
  <si>
    <t>Meadow Creek</t>
  </si>
  <si>
    <t>McMillion Creek Tributary No.5</t>
  </si>
  <si>
    <t>McMillion Creek Tributary No.4</t>
  </si>
  <si>
    <t>McMillion Creek Tributary No.2</t>
  </si>
  <si>
    <t>McMillion Creek Tributary No.1</t>
  </si>
  <si>
    <t>McMillion Creek</t>
  </si>
  <si>
    <t>McMeckens Run</t>
  </si>
  <si>
    <t>Mckee Creek</t>
  </si>
  <si>
    <t>McIntosh Run</t>
  </si>
  <si>
    <t>McIntire Fork</t>
  </si>
  <si>
    <t>McGee Run Tributary 1</t>
  </si>
  <si>
    <t>McGee Run</t>
  </si>
  <si>
    <t>Mcfarland Run</t>
  </si>
  <si>
    <t>McDowell Run</t>
  </si>
  <si>
    <t>McDonald Fork</t>
  </si>
  <si>
    <t>Mccutcheon Run</t>
  </si>
  <si>
    <t>McCumber Run</t>
  </si>
  <si>
    <t>McCray Creek</t>
  </si>
  <si>
    <t>McCrady Fork</t>
  </si>
  <si>
    <t>McCowan Branch</t>
  </si>
  <si>
    <t>McCollins Run</t>
  </si>
  <si>
    <t>McCloud Run</t>
  </si>
  <si>
    <t>McCloud Branch</t>
  </si>
  <si>
    <t>McClarity Branch Tributary No.1</t>
  </si>
  <si>
    <t>McCauley Run</t>
  </si>
  <si>
    <t>Mays Run</t>
  </si>
  <si>
    <t>Maynard Branch</t>
  </si>
  <si>
    <t>Mayberry Run</t>
  </si>
  <si>
    <t>May Fork</t>
  </si>
  <si>
    <t>May Branch</t>
  </si>
  <si>
    <t>Maxwell Run</t>
  </si>
  <si>
    <t>Mauchlinville Branch</t>
  </si>
  <si>
    <t>Mathias Run</t>
  </si>
  <si>
    <t>Masters Run</t>
  </si>
  <si>
    <t>Mason Run</t>
  </si>
  <si>
    <t>Mash Fork</t>
  </si>
  <si>
    <t>Mary Sharp Run</t>
  </si>
  <si>
    <t>Mary Fork</t>
  </si>
  <si>
    <t>Mary Davis Branch</t>
  </si>
  <si>
    <t>Martins Run</t>
  </si>
  <si>
    <t>Martin Creek</t>
  </si>
  <si>
    <t>Martin Branch Tributary No.2</t>
  </si>
  <si>
    <t>Marsh Fork</t>
  </si>
  <si>
    <t>Marr Branch</t>
  </si>
  <si>
    <t>Marks Run</t>
  </si>
  <si>
    <t>Mare Run</t>
  </si>
  <si>
    <t>Maple Run Tributary No.1</t>
  </si>
  <si>
    <t>Maple Run</t>
  </si>
  <si>
    <t>Maple Fork</t>
  </si>
  <si>
    <t>Manning Branch Tributary No.2</t>
  </si>
  <si>
    <t>Manning Branch Tributary No. 1</t>
  </si>
  <si>
    <t>Manning Branch</t>
  </si>
  <si>
    <t>Mannens Branch</t>
  </si>
  <si>
    <t>Maldon Run</t>
  </si>
  <si>
    <t>Mahone Creek Tributary No.3</t>
  </si>
  <si>
    <t>Mahone Creek Tributary No.2</t>
  </si>
  <si>
    <t>Mahone Branch</t>
  </si>
  <si>
    <t>Mahogany Run</t>
  </si>
  <si>
    <t>Mahan Run</t>
  </si>
  <si>
    <t>Madison Run</t>
  </si>
  <si>
    <t>Madam Creek Tributary</t>
  </si>
  <si>
    <t>Lyons Branch</t>
  </si>
  <si>
    <t>Lynncamp Run</t>
  </si>
  <si>
    <t>Lynn Run</t>
  </si>
  <si>
    <t>Lynn Camp Run Tributary No.6</t>
  </si>
  <si>
    <t>Lynn Camp Run Tributary No.5</t>
  </si>
  <si>
    <t>Lynn Camp Run Tributary No.4</t>
  </si>
  <si>
    <t>Lynn Camp Run Tributary No.3</t>
  </si>
  <si>
    <t>Lynn Camp Run Tributary No.2</t>
  </si>
  <si>
    <t>Lynn Camp Run Tributary No.1</t>
  </si>
  <si>
    <t>Lynn Camp Run</t>
  </si>
  <si>
    <t>Lynch Run</t>
  </si>
  <si>
    <t>Lycans Branch</t>
  </si>
  <si>
    <t>Lukey Fork</t>
  </si>
  <si>
    <t>Lowgap Fork</t>
  </si>
  <si>
    <t>Lowgap Branch</t>
  </si>
  <si>
    <t>Lower Wizard Run</t>
  </si>
  <si>
    <t>Lower Two Spring Run</t>
  </si>
  <si>
    <t>Lower Two Run</t>
  </si>
  <si>
    <t>Lower Twin Branch</t>
  </si>
  <si>
    <t>Lower Spruce Run</t>
  </si>
  <si>
    <t>Lower Run</t>
  </si>
  <si>
    <t>Lower Rockcamp Run</t>
  </si>
  <si>
    <t>Lower Nicut Run</t>
  </si>
  <si>
    <t>Lower Mill Creek</t>
  </si>
  <si>
    <t>Lower Laurel Run</t>
  </si>
  <si>
    <t>Lower Georges Branch</t>
  </si>
  <si>
    <t>Lower Flatwoods Run</t>
  </si>
  <si>
    <t>Lower Fivemile Creek Tributary No.2</t>
  </si>
  <si>
    <t>Lower Dry Run</t>
  </si>
  <si>
    <t>Lower Cabin Run</t>
  </si>
  <si>
    <t>Lower Big Run</t>
  </si>
  <si>
    <t>Low Gap Run</t>
  </si>
  <si>
    <t>Low Gap Creek</t>
  </si>
  <si>
    <t>Low Gap Branch</t>
  </si>
  <si>
    <t>Louthers Run</t>
  </si>
  <si>
    <t>Louk Run</t>
  </si>
  <si>
    <t>Lost Run</t>
  </si>
  <si>
    <t>Lost River Tributary No.5</t>
  </si>
  <si>
    <t>Lost River Tributary No.4</t>
  </si>
  <si>
    <t>Lost River Tributary No.3</t>
  </si>
  <si>
    <t>Lost River Tributary No.2</t>
  </si>
  <si>
    <t>Lost River Tributary No.1</t>
  </si>
  <si>
    <t>Lost Creek Tributary No.9</t>
  </si>
  <si>
    <t>Lost Creek Tributary No.7</t>
  </si>
  <si>
    <t>Lost Creek Tributary No.5</t>
  </si>
  <si>
    <t>Lost Creek Tributary No.4</t>
  </si>
  <si>
    <t>Lost Creek Tributary No.2</t>
  </si>
  <si>
    <t>Looney Fork</t>
  </si>
  <si>
    <t>Longs Run</t>
  </si>
  <si>
    <t>Longlick Branch</t>
  </si>
  <si>
    <t>Long Shoal Branch</t>
  </si>
  <si>
    <t>Long Run Tributary No.1</t>
  </si>
  <si>
    <t>Long Run</t>
  </si>
  <si>
    <t>Long Meadow Run</t>
  </si>
  <si>
    <t>Long Marsh Run Tribtuary No.2</t>
  </si>
  <si>
    <t>Long Marsh Run Tribtuary No.1</t>
  </si>
  <si>
    <t>Long Lick Run Tributary No.1</t>
  </si>
  <si>
    <t>Long Fork</t>
  </si>
  <si>
    <t>Long Drain Tributary No.2</t>
  </si>
  <si>
    <t>Long Drain Tributary No.1</t>
  </si>
  <si>
    <t>Long Drain</t>
  </si>
  <si>
    <t>Long Branch</t>
  </si>
  <si>
    <t>Loman Branch Tributary</t>
  </si>
  <si>
    <t>Logshoal Run</t>
  </si>
  <si>
    <t>Loglick Run</t>
  </si>
  <si>
    <t>Logan Run</t>
  </si>
  <si>
    <t>Logan Fork</t>
  </si>
  <si>
    <t>Locust Run</t>
  </si>
  <si>
    <t>Locust Fork</t>
  </si>
  <si>
    <t>Little Wolf Creek</t>
  </si>
  <si>
    <t>Little Wildcat Run</t>
  </si>
  <si>
    <t>Little White Oak Creek</t>
  </si>
  <si>
    <t>Little Wheeling Creek Tributary No.3</t>
  </si>
  <si>
    <t>Little Wheeling Creek Tributary No.2</t>
  </si>
  <si>
    <t>Little Tygart Creek Tributary No.1</t>
  </si>
  <si>
    <t>Little Two Run</t>
  </si>
  <si>
    <t>Little Tribble Creek</t>
  </si>
  <si>
    <t>Little Thorny Creek</t>
  </si>
  <si>
    <t>Little Sycamore Creek</t>
  </si>
  <si>
    <t>Little Stony Run</t>
  </si>
  <si>
    <t>Little Sliding Run</t>
  </si>
  <si>
    <t>Little Skin Creek</t>
  </si>
  <si>
    <t>Little Sang Kill</t>
  </si>
  <si>
    <t>Little Sandy Creek Tributary No.2</t>
  </si>
  <si>
    <t>Little Sandy Creek Tributary No. 3</t>
  </si>
  <si>
    <t>Little Sandy Creek Tribtuary No.2</t>
  </si>
  <si>
    <t>Little Sandy Creek Tribtuary No.1</t>
  </si>
  <si>
    <t>Little Sand Run Tributary</t>
  </si>
  <si>
    <t>Little Sancho Creek</t>
  </si>
  <si>
    <t>Little Run</t>
  </si>
  <si>
    <t>Little Rowles Run</t>
  </si>
  <si>
    <t>Little Rockcamp Run Tributary No.1</t>
  </si>
  <si>
    <t>Little Rockcamp Run</t>
  </si>
  <si>
    <t>Little Roaring Creek</t>
  </si>
  <si>
    <t>Little River</t>
  </si>
  <si>
    <t>Little Right Fork Tributary No.1</t>
  </si>
  <si>
    <t>Little Right Fork</t>
  </si>
  <si>
    <t>Little Pond Creek Tributary</t>
  </si>
  <si>
    <t>Little Pinnacle Creek</t>
  </si>
  <si>
    <t>Little Panther Run</t>
  </si>
  <si>
    <t>Little Mill Run</t>
  </si>
  <si>
    <t>Little Mill Creek Tributary No.2</t>
  </si>
  <si>
    <t>Little Mill Creek Tributary No.1</t>
  </si>
  <si>
    <t>Little Mill Creek</t>
  </si>
  <si>
    <t>Little Lynncamp Run</t>
  </si>
  <si>
    <t>Little Lost Run</t>
  </si>
  <si>
    <t>Little Lick Run</t>
  </si>
  <si>
    <t>Little Laurel Run</t>
  </si>
  <si>
    <t>Little Laurel Fork</t>
  </si>
  <si>
    <t>Little Laurel Creek</t>
  </si>
  <si>
    <t>Little Knawl Creek</t>
  </si>
  <si>
    <t>Little Kanawha River Tributary No.9</t>
  </si>
  <si>
    <t>Little Kanawha River Tributary No.8</t>
  </si>
  <si>
    <t>Little Kanawha River Tributary No.7</t>
  </si>
  <si>
    <t>Little Kanawha River Tributary No.6</t>
  </si>
  <si>
    <t>Little Kanawha River Tributary No.5</t>
  </si>
  <si>
    <t>Little Kanawha River Tributary No.4</t>
  </si>
  <si>
    <t>Little Kanawha River Tributary No.3</t>
  </si>
  <si>
    <t>Little Kanawha River Tributary No.2A</t>
  </si>
  <si>
    <t>Little Kanawha River Tributary No.2</t>
  </si>
  <si>
    <t>Little Kanawha River Tributary No.15</t>
  </si>
  <si>
    <t>Little Kanawha River Tributary No.14</t>
  </si>
  <si>
    <t>Little Kanawha River Tributary No.12</t>
  </si>
  <si>
    <t>Little Kanawha River Tributary No.11</t>
  </si>
  <si>
    <t>Little Kanawha River Tributary No.10</t>
  </si>
  <si>
    <t>Little Kanawha River Tributary No.1</t>
  </si>
  <si>
    <t>Little Kanawha River Tributary No. 13</t>
  </si>
  <si>
    <t>Little Island Run</t>
  </si>
  <si>
    <t>Little Island Creek</t>
  </si>
  <si>
    <t>Little Isaac Creek</t>
  </si>
  <si>
    <t>Little Horse Run</t>
  </si>
  <si>
    <t>Little Hewitt Creek</t>
  </si>
  <si>
    <t>Little Guano Creek</t>
  </si>
  <si>
    <t>Little Grass Run</t>
  </si>
  <si>
    <t>Little Glade Run</t>
  </si>
  <si>
    <t>Little Fork</t>
  </si>
  <si>
    <t>Little Fivemile Creek</t>
  </si>
  <si>
    <t>Little Fishing Creek Tributary No.2</t>
  </si>
  <si>
    <t>Little Fishing Creek Tributary No.1</t>
  </si>
  <si>
    <t>Little Fishing Creek Tribtuary No.5</t>
  </si>
  <si>
    <t>Little Fishing Creek Tribtuary No.4</t>
  </si>
  <si>
    <t>Little Fat Creek</t>
  </si>
  <si>
    <t>Little Dunkard Mill Run</t>
  </si>
  <si>
    <t>Little Devil Creek</t>
  </si>
  <si>
    <t>Little Dents Run</t>
  </si>
  <si>
    <t>Little Crooked Run</t>
  </si>
  <si>
    <t>Little Creek</t>
  </si>
  <si>
    <t>LIttle Cove Creek Tributary No.3</t>
  </si>
  <si>
    <t>LIttle Cove Creek Tributary No.2</t>
  </si>
  <si>
    <t>LIttle Cove Creek Tributary No.1</t>
  </si>
  <si>
    <t>Little Coal River Tribtuary No.4</t>
  </si>
  <si>
    <t>Little Coal River Tribtuary No.3</t>
  </si>
  <si>
    <t>Little Coal River Tribtuary No.2</t>
  </si>
  <si>
    <t>Little Clear Creek</t>
  </si>
  <si>
    <t>Little Camp Run</t>
  </si>
  <si>
    <t>Little Cacapon River Tributary No.4</t>
  </si>
  <si>
    <t>Little Cacapon River Tributary No.2A</t>
  </si>
  <si>
    <t>Little Buffalo Creek</t>
  </si>
  <si>
    <t>Little Brush Run</t>
  </si>
  <si>
    <t>Little Brush Creek</t>
  </si>
  <si>
    <t>Little Brier Creek Tributary No. 6</t>
  </si>
  <si>
    <t>Little Brier Creek Tributary No. 5</t>
  </si>
  <si>
    <t>Little Brier Creek Tributary No. 4</t>
  </si>
  <si>
    <t>Little Brier Creek Tributary No. 3</t>
  </si>
  <si>
    <t>Little Brier Creek Tributary No. 2</t>
  </si>
  <si>
    <t>Little Brier Creek Tributary No. 1</t>
  </si>
  <si>
    <t>Little Blackwater River</t>
  </si>
  <si>
    <t>Little Black Fork</t>
  </si>
  <si>
    <t>Little Bingamon Creek Tributary</t>
  </si>
  <si>
    <t>Little Beechy Creek</t>
  </si>
  <si>
    <t>Lisle Branch</t>
  </si>
  <si>
    <t>Lion Fork</t>
  </si>
  <si>
    <t>Linger Run</t>
  </si>
  <si>
    <t>Lindy Run</t>
  </si>
  <si>
    <t>Limestone Run Tributary</t>
  </si>
  <si>
    <t>Limestone Run</t>
  </si>
  <si>
    <t>Limekiln Run</t>
  </si>
  <si>
    <t>Limekiln Branch</t>
  </si>
  <si>
    <t>Lily Branch</t>
  </si>
  <si>
    <t>Lilly Fork Tributary No.1</t>
  </si>
  <si>
    <t>Lilly Fork</t>
  </si>
  <si>
    <t>Light Run</t>
  </si>
  <si>
    <t>Licklog Branch</t>
  </si>
  <si>
    <t>Lick Shoals Run</t>
  </si>
  <si>
    <t>Lick Run(II)</t>
  </si>
  <si>
    <t>Lick Run Tributary No.5</t>
  </si>
  <si>
    <t>Lick Run Tributary No.4</t>
  </si>
  <si>
    <t>Lick Run Tributary No.3</t>
  </si>
  <si>
    <t>Lick Run Tributary No.2</t>
  </si>
  <si>
    <t>Lick Run Tributary No.1</t>
  </si>
  <si>
    <t>Lick Run</t>
  </si>
  <si>
    <t>Lick Creek Tributary</t>
  </si>
  <si>
    <t>Lick Creek</t>
  </si>
  <si>
    <t>Lick Branch Tribtuary</t>
  </si>
  <si>
    <t>Lick Branch</t>
  </si>
  <si>
    <t>Lewis Lick Run</t>
  </si>
  <si>
    <t>Lewis Fork</t>
  </si>
  <si>
    <t>Levisee Creek</t>
  </si>
  <si>
    <t>Leslie Branch</t>
  </si>
  <si>
    <t>Leopard Run</t>
  </si>
  <si>
    <t>Lemuels Run</t>
  </si>
  <si>
    <t>Lems Run</t>
  </si>
  <si>
    <t>Leke Run</t>
  </si>
  <si>
    <t>Legg Fork Tributary No.3</t>
  </si>
  <si>
    <t>Legg Fork Tributary No.1</t>
  </si>
  <si>
    <t>Lefthand Fork Meadow Creek</t>
  </si>
  <si>
    <t>Lefthand Fork Cooper Creek</t>
  </si>
  <si>
    <t>Lefthand Fork</t>
  </si>
  <si>
    <t>Lefthand Creek Tributary</t>
  </si>
  <si>
    <t>Left Prong</t>
  </si>
  <si>
    <t>Left Hand Run</t>
  </si>
  <si>
    <t>Left Fork Wolf Run</t>
  </si>
  <si>
    <t>Left Fork White Oak Creek</t>
  </si>
  <si>
    <t>Left Fork Turkey Branch</t>
  </si>
  <si>
    <t>Left Fork Tributary No. 9</t>
  </si>
  <si>
    <t>Left Fork Tributary No. 3</t>
  </si>
  <si>
    <t>Left Fork Sycamore Branch</t>
  </si>
  <si>
    <t>Left Fork Spruce Fork</t>
  </si>
  <si>
    <t>Left Fork Spring Fork</t>
  </si>
  <si>
    <t>Left Fork Spring Creek Tributary No.2</t>
  </si>
  <si>
    <t>Left Fork Skin Fork</t>
  </si>
  <si>
    <t>Left Fork Scheilder Run Tributary No.1</t>
  </si>
  <si>
    <t>Left Fork Sandy Creek Tributary No.1</t>
  </si>
  <si>
    <t>Left Fork Riffe Branch</t>
  </si>
  <si>
    <t>Left Fork Rich Creek</t>
  </si>
  <si>
    <t>Left Fork Red Creek</t>
  </si>
  <si>
    <t>Left Fork Proctor Creek Tributary</t>
  </si>
  <si>
    <t>Left Fork Proctor Creek</t>
  </si>
  <si>
    <t>Left Fork of Right Fork Buckhannon River Trib.1</t>
  </si>
  <si>
    <t>Left Fork of Back Fork Elk River</t>
  </si>
  <si>
    <t>Left Fork Mud River Tribtuary No.3</t>
  </si>
  <si>
    <t>Left Fork Miller Creek</t>
  </si>
  <si>
    <t>Left Fork Mill Creek</t>
  </si>
  <si>
    <t>Left Fork Macfarlan Creek</t>
  </si>
  <si>
    <t>Left Fork Longbottom Creek</t>
  </si>
  <si>
    <t>Left Fork Little Spring Creek</t>
  </si>
  <si>
    <t>Left Fork Little Sand Run</t>
  </si>
  <si>
    <t>Left Fork Lick Creek</t>
  </si>
  <si>
    <t>Left Fork Lens Creek Tributary No.2</t>
  </si>
  <si>
    <t>Left Fork Lens Creek Tributary No.1</t>
  </si>
  <si>
    <t>Left Fork Laurel Fork</t>
  </si>
  <si>
    <t>Left Fork Laurel Creek</t>
  </si>
  <si>
    <t>Left Fork Joes Run</t>
  </si>
  <si>
    <t>Left Fork Jesse Run</t>
  </si>
  <si>
    <t>Left Fork Frozencamp Creek</t>
  </si>
  <si>
    <t>Left Fork French Creek</t>
  </si>
  <si>
    <t>Left Fork Cow Run Tributary</t>
  </si>
  <si>
    <t>Left Fork Claylick Run</t>
  </si>
  <si>
    <t>Left Fork Campbell Run</t>
  </si>
  <si>
    <t>Left Fork Bull Run</t>
  </si>
  <si>
    <t>Left Fork Bull Creek</t>
  </si>
  <si>
    <t>Left Fork Brier Creek</t>
  </si>
  <si>
    <t>Left Fork Big Beaver Creek</t>
  </si>
  <si>
    <t>Left Fork Beech Creek</t>
  </si>
  <si>
    <t>Left Fork Beaver Creek</t>
  </si>
  <si>
    <t>Left Fork Ash Branch</t>
  </si>
  <si>
    <t>Left Fork Armstrong Creek</t>
  </si>
  <si>
    <t>Left Fork Allen Creek</t>
  </si>
  <si>
    <t>Left Fork</t>
  </si>
  <si>
    <t>Left Branch Mill Run</t>
  </si>
  <si>
    <t>Left Branch</t>
  </si>
  <si>
    <t>Lee Run</t>
  </si>
  <si>
    <t>Leatherwood Creek Tributary No.4</t>
  </si>
  <si>
    <t>Leatherwood Creek Tributary No.3</t>
  </si>
  <si>
    <t>Leatherwood Creek Tributary No.2</t>
  </si>
  <si>
    <t>Leatherwood Creek Tributary No.1</t>
  </si>
  <si>
    <t>Leatherwood Creek</t>
  </si>
  <si>
    <t>Leatherbark Run</t>
  </si>
  <si>
    <t>Leatherback Run</t>
  </si>
  <si>
    <t>Leading Creek Tributary No.9</t>
  </si>
  <si>
    <t>Leading Creek Tributary No.8</t>
  </si>
  <si>
    <t>Leading Creek Tributary No.7</t>
  </si>
  <si>
    <t>Leading Creek Tributary No.6</t>
  </si>
  <si>
    <t>Leading Creek Tributary No.5</t>
  </si>
  <si>
    <t>Leading Creek Tributary No.4</t>
  </si>
  <si>
    <t>Leading Creek Tributary No.3</t>
  </si>
  <si>
    <t>Leading Creek Tributary No.2</t>
  </si>
  <si>
    <t>Lavinia Fork</t>
  </si>
  <si>
    <t>Laurelpatch Run</t>
  </si>
  <si>
    <t>Laurel Shoal Run</t>
  </si>
  <si>
    <t>Laurel Run Tributary No.5</t>
  </si>
  <si>
    <t>Laurel Run Tributary No.4</t>
  </si>
  <si>
    <t>Laurel Run Tributary No.3</t>
  </si>
  <si>
    <t>Laurel Run Tributary No.2</t>
  </si>
  <si>
    <t>Laurel Run Tributary No.1</t>
  </si>
  <si>
    <t>Laurel Run Tributary 1</t>
  </si>
  <si>
    <t>Laurel Run</t>
  </si>
  <si>
    <t>Laurel Lick Run</t>
  </si>
  <si>
    <t>Laurel Fork Tributary No.7</t>
  </si>
  <si>
    <t>Laurel Fork Tributary No.6</t>
  </si>
  <si>
    <t>Laurel Fork Tributary No.5</t>
  </si>
  <si>
    <t>Laurel Fork Tributary No.4</t>
  </si>
  <si>
    <t>Laurel Fork Tributary No.3</t>
  </si>
  <si>
    <t>Laurel Fork Tributary No.2</t>
  </si>
  <si>
    <t>Laurel Fork Tributary No.1</t>
  </si>
  <si>
    <t>Laurel Fork Tributary 5</t>
  </si>
  <si>
    <t>Laurel Fork Tributary 1</t>
  </si>
  <si>
    <t>Laurel Fork Tribtuary No.1</t>
  </si>
  <si>
    <t>Laurel Fork Tribtuary 4</t>
  </si>
  <si>
    <t>Laurel Fork Tribtuary 3</t>
  </si>
  <si>
    <t>Laurel Fork Tribtuary 2</t>
  </si>
  <si>
    <t>Laurel Fork No. 5</t>
  </si>
  <si>
    <t>Laurel Fork No. 2 Tribtuary No.1</t>
  </si>
  <si>
    <t>Laurel Fork</t>
  </si>
  <si>
    <t>Laurel Creek Tributary No.2</t>
  </si>
  <si>
    <t>Laurel Creek Tributary 1</t>
  </si>
  <si>
    <t>Laurel Creek Tributary</t>
  </si>
  <si>
    <t>Laurel Creek 2 Tributary No.1</t>
  </si>
  <si>
    <t>Laurel Creek</t>
  </si>
  <si>
    <t>Laurel Branch</t>
  </si>
  <si>
    <t>Laruel Run</t>
  </si>
  <si>
    <t>Lamps Run</t>
  </si>
  <si>
    <t>Lampkin Branch</t>
  </si>
  <si>
    <t>Lambert Run</t>
  </si>
  <si>
    <t>Lambert Branch</t>
  </si>
  <si>
    <t>Lamb Run</t>
  </si>
  <si>
    <t>Lafferre Hollow</t>
  </si>
  <si>
    <t>Lacey Branch</t>
  </si>
  <si>
    <t>Kuhn Branch</t>
  </si>
  <si>
    <t>Knobb Fork Tributary No.5</t>
  </si>
  <si>
    <t>Knobb Fork Tributary No.4</t>
  </si>
  <si>
    <t>Knobb Fork Tributary No.3</t>
  </si>
  <si>
    <t>Knobb Fork Tributary No.2</t>
  </si>
  <si>
    <t>Knob Run</t>
  </si>
  <si>
    <t>Knob Branch</t>
  </si>
  <si>
    <t>Knights Branch</t>
  </si>
  <si>
    <t>Knawl Creek Tributary No.1</t>
  </si>
  <si>
    <t>Knawl Creek</t>
  </si>
  <si>
    <t>Kliens Run</t>
  </si>
  <si>
    <t>Kittle Run</t>
  </si>
  <si>
    <t>Kitchen Creek Tributary 1</t>
  </si>
  <si>
    <t>Kitchen Creek</t>
  </si>
  <si>
    <t>Kissinger Run</t>
  </si>
  <si>
    <t>Kissel Run</t>
  </si>
  <si>
    <t>Kirk Hollow</t>
  </si>
  <si>
    <t>King Shoals Run Tributary</t>
  </si>
  <si>
    <t>King Shoals Run</t>
  </si>
  <si>
    <t>King Shoal Branch</t>
  </si>
  <si>
    <t>Kincheloe Creek Tributary No.5</t>
  </si>
  <si>
    <t>Kincheloe Creek Tributary No.4</t>
  </si>
  <si>
    <t>Kincheloe Creek Tributary No.3</t>
  </si>
  <si>
    <t>Kincheloe Creek Tributary No.2</t>
  </si>
  <si>
    <t>Kincheloe Creek Tributary No.1</t>
  </si>
  <si>
    <t>Kincaid Run</t>
  </si>
  <si>
    <t>Kimsey Run Tributary No.2</t>
  </si>
  <si>
    <t>Kimsey Run Tributary No.1</t>
  </si>
  <si>
    <t>Kiah Creek Tributary No.1</t>
  </si>
  <si>
    <t>Kettle Run</t>
  </si>
  <si>
    <t>Ketch Hollow</t>
  </si>
  <si>
    <t>Kessner Run</t>
  </si>
  <si>
    <t>Kern Hollow</t>
  </si>
  <si>
    <t>Kens Creek</t>
  </si>
  <si>
    <t>Kennedy Run</t>
  </si>
  <si>
    <t>Kelly Creek</t>
  </si>
  <si>
    <t>Keith Fork</t>
  </si>
  <si>
    <t>Keenan Branch</t>
  </si>
  <si>
    <t>Kay Run</t>
  </si>
  <si>
    <t>Kaufman Branch</t>
  </si>
  <si>
    <t>Katy Run</t>
  </si>
  <si>
    <t>Kanes Creek</t>
  </si>
  <si>
    <t>Kane Run</t>
  </si>
  <si>
    <t>Kanawha Run Tributary No.1</t>
  </si>
  <si>
    <t>Kanawha Run</t>
  </si>
  <si>
    <t>Kale Hollow</t>
  </si>
  <si>
    <t>Jumping Gut Run</t>
  </si>
  <si>
    <t>Jug Run</t>
  </si>
  <si>
    <t>Judy Run</t>
  </si>
  <si>
    <t>Joshuas Run</t>
  </si>
  <si>
    <t>Josephs Fork</t>
  </si>
  <si>
    <t>Jordans Branch</t>
  </si>
  <si>
    <t>Jonnies Branch</t>
  </si>
  <si>
    <t>Jones Run</t>
  </si>
  <si>
    <t>Jones Hollow</t>
  </si>
  <si>
    <t>Jones Creek Tributary No.2</t>
  </si>
  <si>
    <t>Jones Branch</t>
  </si>
  <si>
    <t>Johnson Run</t>
  </si>
  <si>
    <t>Johnson Fork Tributary</t>
  </si>
  <si>
    <t>Johns Run Tributary No.1</t>
  </si>
  <si>
    <t>Johns Run Tributary</t>
  </si>
  <si>
    <t>Johns Run</t>
  </si>
  <si>
    <t>Johns Camp Run</t>
  </si>
  <si>
    <t>Johnnycake Fork</t>
  </si>
  <si>
    <t>Joes Run</t>
  </si>
  <si>
    <t>Joes Hollow</t>
  </si>
  <si>
    <t>Joes Creek Tribtuary No.4</t>
  </si>
  <si>
    <t>Joes Branch</t>
  </si>
  <si>
    <t>Joels Branch</t>
  </si>
  <si>
    <t>Job Knob Branch</t>
  </si>
  <si>
    <t>Jims Creek</t>
  </si>
  <si>
    <t>Jims Branch</t>
  </si>
  <si>
    <t>Jim Young Fork</t>
  </si>
  <si>
    <t>Jim Branch</t>
  </si>
  <si>
    <t>Jigly Branch</t>
  </si>
  <si>
    <t>Jessie Run</t>
  </si>
  <si>
    <t>Jesse Run Tributary No.1</t>
  </si>
  <si>
    <t>Jesse Run</t>
  </si>
  <si>
    <t>Jesse Cain Ruin</t>
  </si>
  <si>
    <t>Jerseywood Run</t>
  </si>
  <si>
    <t>Jerry Run</t>
  </si>
  <si>
    <t>Jerry Fork</t>
  </si>
  <si>
    <t>Jenny Branch</t>
  </si>
  <si>
    <t>Jenks Fork Tributary No.1</t>
  </si>
  <si>
    <t>Jenks Fork</t>
  </si>
  <si>
    <t>Jenkins Branch</t>
  </si>
  <si>
    <t>Jefferson Run</t>
  </si>
  <si>
    <t>Jaynes Branch</t>
  </si>
  <si>
    <t>Jasper Workman Branch</t>
  </si>
  <si>
    <t>Jarrells Creek</t>
  </si>
  <si>
    <t>Jarrell Branch</t>
  </si>
  <si>
    <t>James Creek</t>
  </si>
  <si>
    <t>Jakes Run Tributary No. 1</t>
  </si>
  <si>
    <t>Jakes Run</t>
  </si>
  <si>
    <t>Jakes Branch</t>
  </si>
  <si>
    <t>Jake Run</t>
  </si>
  <si>
    <t>Jackson Run Tributary No.4</t>
  </si>
  <si>
    <t>Jackson Fork</t>
  </si>
  <si>
    <t>Jackson Branch</t>
  </si>
  <si>
    <t>Jacks Fork</t>
  </si>
  <si>
    <t>Jacks Branch</t>
  </si>
  <si>
    <t>Jack Smith Branch</t>
  </si>
  <si>
    <t>Jack Run</t>
  </si>
  <si>
    <t>Ivy Run Tributary 1</t>
  </si>
  <si>
    <t>Ivy Run</t>
  </si>
  <si>
    <t>Ivy Creek Tribtuary No.2</t>
  </si>
  <si>
    <t>Ivy Creek Tribtuary No.1</t>
  </si>
  <si>
    <t>Ivy Creek</t>
  </si>
  <si>
    <t>Issacs Creek Tributary No.4</t>
  </si>
  <si>
    <t>Issacs Creek Tributary No.3</t>
  </si>
  <si>
    <t xml:space="preserve">Issach Run Tributary to Tributary No.1 </t>
  </si>
  <si>
    <t>Island Run</t>
  </si>
  <si>
    <t>Island Lick Run</t>
  </si>
  <si>
    <t>Island Creek Tribtuary No.1</t>
  </si>
  <si>
    <t>Isaacs Fork  Tributary No.1</t>
  </si>
  <si>
    <t>Isaacs Creek Unnamed Tributary</t>
  </si>
  <si>
    <t>Isaacs Branch</t>
  </si>
  <si>
    <t>Isaac Creek</t>
  </si>
  <si>
    <t>Indianlick Branch</t>
  </si>
  <si>
    <t>Indian Run Tributary No.3</t>
  </si>
  <si>
    <t>Indian Run Tributary No.1</t>
  </si>
  <si>
    <t>Indian Run</t>
  </si>
  <si>
    <t>Indian Fork Creek</t>
  </si>
  <si>
    <t>Indian Creek Tributary 1</t>
  </si>
  <si>
    <t>Indian Creek</t>
  </si>
  <si>
    <t>Indian Camp Run</t>
  </si>
  <si>
    <t>Indian Branch</t>
  </si>
  <si>
    <t>Improvement Lick Run</t>
  </si>
  <si>
    <t>Improvement Branch</t>
  </si>
  <si>
    <t>Ikes Fork</t>
  </si>
  <si>
    <t>Hutton Run</t>
  </si>
  <si>
    <t>Hutchison Branch</t>
  </si>
  <si>
    <t>Hurricane Branch</t>
  </si>
  <si>
    <t>Huntingshirt Branch</t>
  </si>
  <si>
    <t>Hunters Run</t>
  </si>
  <si>
    <t>Hunt Hollow</t>
  </si>
  <si>
    <t>Humphreys Draft</t>
  </si>
  <si>
    <t>Hull Camp Run</t>
  </si>
  <si>
    <t>Hughey Branch</t>
  </si>
  <si>
    <t>Hughes River Tributary No.1</t>
  </si>
  <si>
    <t>Hughes Fork</t>
  </si>
  <si>
    <t>Hughart Creek Tributary 1</t>
  </si>
  <si>
    <t>Hughart Creek</t>
  </si>
  <si>
    <t>Huft Run</t>
  </si>
  <si>
    <t>Huff Run</t>
  </si>
  <si>
    <t>Huey Run</t>
  </si>
  <si>
    <t>Howell Run</t>
  </si>
  <si>
    <t>Howell Hollow</t>
  </si>
  <si>
    <t>Howell Fork</t>
  </si>
  <si>
    <t>Howards Lick Run Tributary No.1</t>
  </si>
  <si>
    <t>Howard Creek</t>
  </si>
  <si>
    <t>Houston Run</t>
  </si>
  <si>
    <t>Hound Fork</t>
  </si>
  <si>
    <t>Horseshoe Creek Tributary No.9</t>
  </si>
  <si>
    <t>Horseshoe Creek Tributary No.8</t>
  </si>
  <si>
    <t>Horseshoe Creek Tributary No.7</t>
  </si>
  <si>
    <t>Horseshoe Creek Tributary No.5</t>
  </si>
  <si>
    <t>Horseshoe Creek Tributary No.3</t>
  </si>
  <si>
    <t>Horseshoe Creek Tributary No.2</t>
  </si>
  <si>
    <t>Horseshoe Creek Tributary No.10</t>
  </si>
  <si>
    <t>Horseshoe Creek Tributary No.1</t>
  </si>
  <si>
    <t>Horseshoe Creek</t>
  </si>
  <si>
    <t>Horseneck Run</t>
  </si>
  <si>
    <t>Horsecamp Run Tributary 1</t>
  </si>
  <si>
    <t>Horsecamp Run</t>
  </si>
  <si>
    <t>Horse Run</t>
  </si>
  <si>
    <t>Horse Fork</t>
  </si>
  <si>
    <t>Horse Creek</t>
  </si>
  <si>
    <t>Horse Branch</t>
  </si>
  <si>
    <t>Horner Run</t>
  </si>
  <si>
    <t>Horn Creek Tributary No.2</t>
  </si>
  <si>
    <t>Horn Creek Tributary No.1</t>
  </si>
  <si>
    <t>Hopkins Lick Run</t>
  </si>
  <si>
    <t>Hopkins Fork Tributary</t>
  </si>
  <si>
    <t>Hooppole Run</t>
  </si>
  <si>
    <t>Hooker Run</t>
  </si>
  <si>
    <t>Honeytrace Fork</t>
  </si>
  <si>
    <t>Honeycutt Run</t>
  </si>
  <si>
    <t>Honeycamp Fork</t>
  </si>
  <si>
    <t>Honeycamp Branch</t>
  </si>
  <si>
    <t>Honey Camp Run</t>
  </si>
  <si>
    <t>Honey Branch</t>
  </si>
  <si>
    <t>Holt Run</t>
  </si>
  <si>
    <t>Holstein Hollow</t>
  </si>
  <si>
    <t>Holcomb Creek</t>
  </si>
  <si>
    <t>Hoke Run Tributary</t>
  </si>
  <si>
    <t>Hogtrail Run</t>
  </si>
  <si>
    <t>Hogtan Run</t>
  </si>
  <si>
    <t>Hogcamp Run</t>
  </si>
  <si>
    <t>Hog Run Tributary 3</t>
  </si>
  <si>
    <t>Hog Run Tributary 2</t>
  </si>
  <si>
    <t>Hog Run Tributary 1</t>
  </si>
  <si>
    <t>Hog Run</t>
  </si>
  <si>
    <t>Hog Hollow</t>
  </si>
  <si>
    <t>Hog Camp Run</t>
  </si>
  <si>
    <t>Hoffman Hollow Tribtuary No.1</t>
  </si>
  <si>
    <t>Hoffman Hollow</t>
  </si>
  <si>
    <t>Hitchcock Run</t>
  </si>
  <si>
    <t>Hinkle Run</t>
  </si>
  <si>
    <t>Hill Creek</t>
  </si>
  <si>
    <t>Hill Branch</t>
  </si>
  <si>
    <t>Hilkey Run</t>
  </si>
  <si>
    <t>Hile Run</t>
  </si>
  <si>
    <t>Higgins Run</t>
  </si>
  <si>
    <t>Higginbotham Run</t>
  </si>
  <si>
    <t>Hiett Run Tributary 1</t>
  </si>
  <si>
    <t>Hierr Lick Run</t>
  </si>
  <si>
    <t>Hicumbottom Run</t>
  </si>
  <si>
    <t>Hicks Run</t>
  </si>
  <si>
    <t>Hickorylick Run</t>
  </si>
  <si>
    <t>Hickory Run</t>
  </si>
  <si>
    <t>Hickory Flat Run</t>
  </si>
  <si>
    <t>Hickory Branch</t>
  </si>
  <si>
    <t>Hickman Run</t>
  </si>
  <si>
    <t>Hibbs Run</t>
  </si>
  <si>
    <t>Hewett Fork</t>
  </si>
  <si>
    <t>Herods Run</t>
  </si>
  <si>
    <t>Herdman Run</t>
  </si>
  <si>
    <t>Henry Run</t>
  </si>
  <si>
    <t>Hemlock Run</t>
  </si>
  <si>
    <t>Hellenbeck Run</t>
  </si>
  <si>
    <t>Heather Run</t>
  </si>
  <si>
    <t>Hayzlett Fork Tribtuary No.1</t>
  </si>
  <si>
    <t>Haynes Run</t>
  </si>
  <si>
    <t>Haynes Branch</t>
  </si>
  <si>
    <t>Hayes Run</t>
  </si>
  <si>
    <t>Haws Run</t>
  </si>
  <si>
    <t>Hawkins Run</t>
  </si>
  <si>
    <t>Hawes Run Tributary 1</t>
  </si>
  <si>
    <t>Hattons Branch</t>
  </si>
  <si>
    <t>Harts Run</t>
  </si>
  <si>
    <t>Hartley Run</t>
  </si>
  <si>
    <t>Harrys Branch</t>
  </si>
  <si>
    <t>Harrison Branch</t>
  </si>
  <si>
    <t>Harris Fork</t>
  </si>
  <si>
    <t>Harris Branch</t>
  </si>
  <si>
    <t>Harper Hollow</t>
  </si>
  <si>
    <t>Harness Run</t>
  </si>
  <si>
    <t>Harmon Branch</t>
  </si>
  <si>
    <t>Harman Branch Tributary</t>
  </si>
  <si>
    <t>Harker Run Tributary No.1</t>
  </si>
  <si>
    <t>Harker Run</t>
  </si>
  <si>
    <t>Hardway Branch</t>
  </si>
  <si>
    <t>Hardman Fork</t>
  </si>
  <si>
    <t>Hannaman Run Tributary No.1</t>
  </si>
  <si>
    <t>Hannaman Run</t>
  </si>
  <si>
    <t>Hannah Run</t>
  </si>
  <si>
    <t>Hanging Rock Branch</t>
  </si>
  <si>
    <t>Hammocks Fork</t>
  </si>
  <si>
    <t>Hammer Run</t>
  </si>
  <si>
    <t>Hamilton Run</t>
  </si>
  <si>
    <t>Hamilton Branch</t>
  </si>
  <si>
    <t>Halls Fork</t>
  </si>
  <si>
    <t>Halfway Run</t>
  </si>
  <si>
    <t>Halfmoon Run</t>
  </si>
  <si>
    <t>Hackett Creek</t>
  </si>
  <si>
    <t>Hackers Creek Tributary No.1</t>
  </si>
  <si>
    <t>Guyandotte River Tributary No.2</t>
  </si>
  <si>
    <t>Guyan Creek Tributary No.1</t>
  </si>
  <si>
    <t>Guy Run</t>
  </si>
  <si>
    <t>Guston Run</t>
  </si>
  <si>
    <t>Gunwale Run</t>
  </si>
  <si>
    <t>Gunners Run</t>
  </si>
  <si>
    <t>Gulf Fork</t>
  </si>
  <si>
    <t>Grub Hollow</t>
  </si>
  <si>
    <t>Groves Creek</t>
  </si>
  <si>
    <t>Grogan Hollow</t>
  </si>
  <si>
    <t>Grog Run</t>
  </si>
  <si>
    <t xml:space="preserve">Grieves Run Tributary No.1 </t>
  </si>
  <si>
    <t>Grieves Run</t>
  </si>
  <si>
    <t>Greens Run</t>
  </si>
  <si>
    <t>Greens Branch</t>
  </si>
  <si>
    <t>Greenbrier River Tributary 5</t>
  </si>
  <si>
    <t>Greenbrier River Tributary 4</t>
  </si>
  <si>
    <t>Greenbrier River Tributary 2</t>
  </si>
  <si>
    <t>Greathouse Hollow</t>
  </si>
  <si>
    <t>Gravellick Branch</t>
  </si>
  <si>
    <t>Grave Creek Tributary No.9</t>
  </si>
  <si>
    <t>Grave Creek Tributary No.8</t>
  </si>
  <si>
    <t>Grave Creek Tributary No.7</t>
  </si>
  <si>
    <t>Grave Creek Tributary No.6</t>
  </si>
  <si>
    <t>Grave Creek Tributary No.5</t>
  </si>
  <si>
    <t>Grave Creek Tributary No.3</t>
  </si>
  <si>
    <t>Grave Creek Tributary No.10</t>
  </si>
  <si>
    <t>Grave Creek Tributary No.1</t>
  </si>
  <si>
    <t>Grassy Run</t>
  </si>
  <si>
    <t>Grassy Lick</t>
  </si>
  <si>
    <t>Grassy Fork Tribtuary No.1</t>
  </si>
  <si>
    <t>Grassy Creek</t>
  </si>
  <si>
    <t>Grasslick Run</t>
  </si>
  <si>
    <t>Grass Run Tributary No.4</t>
  </si>
  <si>
    <t>Grass Run</t>
  </si>
  <si>
    <t>Grapevine Fork</t>
  </si>
  <si>
    <t>Grapevine Creek</t>
  </si>
  <si>
    <t>Grapevine Branch</t>
  </si>
  <si>
    <t>Grants Branch</t>
  </si>
  <si>
    <t>Grant Branch</t>
  </si>
  <si>
    <t>Grannys Run</t>
  </si>
  <si>
    <t>Granny Creek Tributary</t>
  </si>
  <si>
    <t>Granddaddy Run</t>
  </si>
  <si>
    <t>Grandcamp Run</t>
  </si>
  <si>
    <t>Gourd Branch</t>
  </si>
  <si>
    <t>Gould Hollow</t>
  </si>
  <si>
    <t>Goose Run</t>
  </si>
  <si>
    <t>Goose Creek Tributary No.1</t>
  </si>
  <si>
    <t>Goose Creek</t>
  </si>
  <si>
    <t>Goodwin Run</t>
  </si>
  <si>
    <t>Goode Creek</t>
  </si>
  <si>
    <t>Gluck Run</t>
  </si>
  <si>
    <t>Glenns Run</t>
  </si>
  <si>
    <t>Glady Fork Tributary No.4</t>
  </si>
  <si>
    <t>Glady Fork Tributary No.3</t>
  </si>
  <si>
    <t>Glady Fork Tribtuary No.2</t>
  </si>
  <si>
    <t>Glady Fork</t>
  </si>
  <si>
    <t>Glady Creek Tributary No.1</t>
  </si>
  <si>
    <t>Glady Creek Tribtuary No.1</t>
  </si>
  <si>
    <t>Glade Run Tributary 2</t>
  </si>
  <si>
    <t>Glade Run Tributary 1</t>
  </si>
  <si>
    <t>Glade Run</t>
  </si>
  <si>
    <t>Glade Fork</t>
  </si>
  <si>
    <t>Glade Creek</t>
  </si>
  <si>
    <t>Glade Branch</t>
  </si>
  <si>
    <t>Girty Run</t>
  </si>
  <si>
    <t>Gilpin Run</t>
  </si>
  <si>
    <t>Gillespie Run Tributary No.4</t>
  </si>
  <si>
    <t>Gilkerson Branch</t>
  </si>
  <si>
    <t>Gidd Branch</t>
  </si>
  <si>
    <t>Gibbons Run Tribtuary No.1</t>
  </si>
  <si>
    <t>Gibbons Run</t>
  </si>
  <si>
    <t>Getout Run</t>
  </si>
  <si>
    <t>Georgescamp Run</t>
  </si>
  <si>
    <t>George Run</t>
  </si>
  <si>
    <t>Geiger Branch</t>
  </si>
  <si>
    <t>Garner Branch</t>
  </si>
  <si>
    <t>Gap Run</t>
  </si>
  <si>
    <t>Gandy Run</t>
  </si>
  <si>
    <t>Gandy Creek Tributary 1</t>
  </si>
  <si>
    <t>Gandy Creek Tributary</t>
  </si>
  <si>
    <t>Gandees Run</t>
  </si>
  <si>
    <t>Gandee Run</t>
  </si>
  <si>
    <t>Gabe Fork</t>
  </si>
  <si>
    <t>Fussy Creek Tributary No.1</t>
  </si>
  <si>
    <t>Furnett Creek</t>
  </si>
  <si>
    <t>Furbee Run</t>
  </si>
  <si>
    <t>Fudge Branch</t>
  </si>
  <si>
    <t>Frog Hollow</t>
  </si>
  <si>
    <t>French Creek Tributary No.5</t>
  </si>
  <si>
    <t>French Creek Tributary No.3</t>
  </si>
  <si>
    <t>French Creek Tributary No.2</t>
  </si>
  <si>
    <t>Freeland Run</t>
  </si>
  <si>
    <t>Freds Run</t>
  </si>
  <si>
    <t>Frank Branch</t>
  </si>
  <si>
    <t>Frances Creek Tributary No.2</t>
  </si>
  <si>
    <t>Frances Creek Tributary No.1</t>
  </si>
  <si>
    <t>Fraley Fork</t>
  </si>
  <si>
    <t>Foxgrape Run</t>
  </si>
  <si>
    <t>Fox Run</t>
  </si>
  <si>
    <t>Fourteenmile Creek Tributary No.2</t>
  </si>
  <si>
    <t>Fourteenmile Creek Tributary No.1</t>
  </si>
  <si>
    <t>Fourmile Fork</t>
  </si>
  <si>
    <t>Foundation Fork</t>
  </si>
  <si>
    <t>Fort Branch</t>
  </si>
  <si>
    <t>Forked Run</t>
  </si>
  <si>
    <t>Fork Creek</t>
  </si>
  <si>
    <t>Forest Run</t>
  </si>
  <si>
    <t>Fodderpen Run</t>
  </si>
  <si>
    <t>Flynn Creek</t>
  </si>
  <si>
    <t>Fluharty Run</t>
  </si>
  <si>
    <t>Floyd Creek</t>
  </si>
  <si>
    <t>Flint Run</t>
  </si>
  <si>
    <t>Flint Creek Tributary No.2</t>
  </si>
  <si>
    <t>Flint Creek Tributary No.1</t>
  </si>
  <si>
    <t>Flesher Run Tributary</t>
  </si>
  <si>
    <t>Flesher Run</t>
  </si>
  <si>
    <t>Fleming Run Tributary 1</t>
  </si>
  <si>
    <t>Fleming Fork</t>
  </si>
  <si>
    <t>Flatwoods Run</t>
  </si>
  <si>
    <t>Flatrock Run</t>
  </si>
  <si>
    <t>Flatbrush Run</t>
  </si>
  <si>
    <t>Flatbrush Fork</t>
  </si>
  <si>
    <t>Flat Run</t>
  </si>
  <si>
    <t>Flat Fork</t>
  </si>
  <si>
    <t>Flag Run</t>
  </si>
  <si>
    <t>Fivemile Run</t>
  </si>
  <si>
    <t>Fivemile Fork Tributary</t>
  </si>
  <si>
    <t>Fivemile Fork</t>
  </si>
  <si>
    <t>Fivemile Creek</t>
  </si>
  <si>
    <t>Fivefork Branch</t>
  </si>
  <si>
    <t>Five Lick Run</t>
  </si>
  <si>
    <t>Five Lick Creek</t>
  </si>
  <si>
    <t>Five Fork Branch Tributary No.1</t>
  </si>
  <si>
    <t>Fitz Run</t>
  </si>
  <si>
    <t>Fishpot Run</t>
  </si>
  <si>
    <t>Fishing Hawk Creek Tributary 1</t>
  </si>
  <si>
    <t>Fishing Hawk Creek</t>
  </si>
  <si>
    <t>Fishing Creek Tributary No.3</t>
  </si>
  <si>
    <t>Fishing Creek Tributary No.2</t>
  </si>
  <si>
    <t>Fishing Creek Tributary No.1</t>
  </si>
  <si>
    <t>Fisher Spring Run</t>
  </si>
  <si>
    <t>Fisher Run</t>
  </si>
  <si>
    <t>Fish Hatchery Run</t>
  </si>
  <si>
    <t>First Run</t>
  </si>
  <si>
    <t>First Fork Tributary 1</t>
  </si>
  <si>
    <t>First Fork</t>
  </si>
  <si>
    <t>First Creek</t>
  </si>
  <si>
    <t>Fink Run Tributary No.1A</t>
  </si>
  <si>
    <t>Fike Run</t>
  </si>
  <si>
    <t>Fickey Run</t>
  </si>
  <si>
    <t>Ferrell Hollow</t>
  </si>
  <si>
    <t>Ferrell Branch</t>
  </si>
  <si>
    <t>Fern Creek Tributary</t>
  </si>
  <si>
    <t>Fench Creek Tributary No.1</t>
  </si>
  <si>
    <t>Fat Creek</t>
  </si>
  <si>
    <t>Farleys Creek</t>
  </si>
  <si>
    <t>Farley Run</t>
  </si>
  <si>
    <t>Farley Creek</t>
  </si>
  <si>
    <t>Falls Run</t>
  </si>
  <si>
    <t>Falls Creek Tributary No.1</t>
  </si>
  <si>
    <t>Falls Creek Tribtuary No.1</t>
  </si>
  <si>
    <t>Falls Creek</t>
  </si>
  <si>
    <t>Falls Branch</t>
  </si>
  <si>
    <t>Falling Spring Run</t>
  </si>
  <si>
    <t>Falling Run</t>
  </si>
  <si>
    <t>Fall Branch</t>
  </si>
  <si>
    <t>Ezekiel Branch</t>
  </si>
  <si>
    <t>Ewings Branch</t>
  </si>
  <si>
    <t>Ewin Run</t>
  </si>
  <si>
    <t>Evans Run Tributary To Tributary No.2</t>
  </si>
  <si>
    <t>Evans Run Tributary No.2</t>
  </si>
  <si>
    <t>Evans Run Tributary No.1</t>
  </si>
  <si>
    <t>Evans Run</t>
  </si>
  <si>
    <t>Evans Fork</t>
  </si>
  <si>
    <t>Ephraim Creek</t>
  </si>
  <si>
    <t>Enoch Branch Tributary No.1</t>
  </si>
  <si>
    <t>Enoch Branch</t>
  </si>
  <si>
    <t>Englands Run</t>
  </si>
  <si>
    <t>Elza Run</t>
  </si>
  <si>
    <t>Ely Fork Tribtuary No.1</t>
  </si>
  <si>
    <t>Elsey Run</t>
  </si>
  <si>
    <t>Elmlick Run Tributary No.2</t>
  </si>
  <si>
    <t>Nicholasa</t>
  </si>
  <si>
    <t>Elm Creek</t>
  </si>
  <si>
    <t>Ellison Branch</t>
  </si>
  <si>
    <t>Ellis Run</t>
  </si>
  <si>
    <t>Ellis Fork</t>
  </si>
  <si>
    <t>Elliotts Run</t>
  </si>
  <si>
    <t>Eller Hollow Big Beaver Creek Tributary</t>
  </si>
  <si>
    <t>Elleber Run</t>
  </si>
  <si>
    <t>Elkwater Fork</t>
  </si>
  <si>
    <t>Elks Run Tributary No.1</t>
  </si>
  <si>
    <t>Elklick Run</t>
  </si>
  <si>
    <t>Elklick Branch</t>
  </si>
  <si>
    <t>Elkins Branch Tribtuary No.1</t>
  </si>
  <si>
    <t>Elkhorn Run</t>
  </si>
  <si>
    <t>Elk Trace Branch</t>
  </si>
  <si>
    <t>Elk Run</t>
  </si>
  <si>
    <t>Elk River Tributary 1</t>
  </si>
  <si>
    <t>Elk Lick Run</t>
  </si>
  <si>
    <t>Elk Lick</t>
  </si>
  <si>
    <t>Elk Fork Tributary No.3</t>
  </si>
  <si>
    <t>Elk Fork Tributary No.2</t>
  </si>
  <si>
    <t>Elk Fork Tributary No.1</t>
  </si>
  <si>
    <t>Elk Creek</t>
  </si>
  <si>
    <t>Elk Branch Tributary No.2</t>
  </si>
  <si>
    <t>Elk Branch Tributary No.1</t>
  </si>
  <si>
    <t>Elijah Run</t>
  </si>
  <si>
    <t xml:space="preserve">Elijah Branch </t>
  </si>
  <si>
    <t>Elias Fork</t>
  </si>
  <si>
    <t>Elevenmile Fork</t>
  </si>
  <si>
    <t>Eighteenmile Creek Tributary No.2</t>
  </si>
  <si>
    <t>Eighteenmile Creek Tributary No.1</t>
  </si>
  <si>
    <t>Eds Fork</t>
  </si>
  <si>
    <t>Edison Hollow</t>
  </si>
  <si>
    <t>Edens Branch</t>
  </si>
  <si>
    <t>Edds Branch</t>
  </si>
  <si>
    <t>Ed Stone Branch</t>
  </si>
  <si>
    <t>East Run</t>
  </si>
  <si>
    <t>Eagle Branch</t>
  </si>
  <si>
    <t>Dye Run</t>
  </si>
  <si>
    <t>Dustlick Creek</t>
  </si>
  <si>
    <t>Duskins Branch</t>
  </si>
  <si>
    <t>Duskcamp Run</t>
  </si>
  <si>
    <t>Dunkard Fork Reservoir</t>
  </si>
  <si>
    <t>Duncan Run</t>
  </si>
  <si>
    <t>Duncan Branch</t>
  </si>
  <si>
    <t>Dumpling Run</t>
  </si>
  <si>
    <t>Dug Hill Run Tributary No.2</t>
  </si>
  <si>
    <t>Duck Run</t>
  </si>
  <si>
    <t>Duck Creek Tributary No.3</t>
  </si>
  <si>
    <t>Duck Creek Tributary No.2</t>
  </si>
  <si>
    <t>Duck Creek Tributary No.1</t>
  </si>
  <si>
    <t>Dry Run Tributary 1</t>
  </si>
  <si>
    <t>Dry Run</t>
  </si>
  <si>
    <t>Dry Fork Tributary 2</t>
  </si>
  <si>
    <t>Dry Fork Tributary 1</t>
  </si>
  <si>
    <t xml:space="preserve">Dry Fork </t>
  </si>
  <si>
    <t>Dry Fork</t>
  </si>
  <si>
    <t>Dry Creek</t>
  </si>
  <si>
    <t>Dry Branch</t>
  </si>
  <si>
    <t>Drift Run</t>
  </si>
  <si>
    <t>Dowdy Creek</t>
  </si>
  <si>
    <t>Dowden Run</t>
  </si>
  <si>
    <t>Douthat Creek</t>
  </si>
  <si>
    <t>Douglas Run</t>
  </si>
  <si>
    <t>Douglas Fork</t>
  </si>
  <si>
    <t>Doublecamp Branch</t>
  </si>
  <si>
    <t>Dotson Fork</t>
  </si>
  <si>
    <t>Dorsey Branch</t>
  </si>
  <si>
    <t>Doris Branch</t>
  </si>
  <si>
    <t>Donley Run</t>
  </si>
  <si>
    <t>Donley Fork</t>
  </si>
  <si>
    <t>Donathan Branch</t>
  </si>
  <si>
    <t>Donaldson Branch</t>
  </si>
  <si>
    <t>Donahoe Fork</t>
  </si>
  <si>
    <t>Doll Run</t>
  </si>
  <si>
    <t>Dogway Fork</t>
  </si>
  <si>
    <t>Dog Run</t>
  </si>
  <si>
    <t>Dog Pool Branch</t>
  </si>
  <si>
    <t>Dog Fork</t>
  </si>
  <si>
    <t>Dog Creek Tributary</t>
  </si>
  <si>
    <t>Doe Run</t>
  </si>
  <si>
    <t>Dodson Branch</t>
  </si>
  <si>
    <t>Dilly Fork</t>
  </si>
  <si>
    <t>Dille Run</t>
  </si>
  <si>
    <t>Dillan Creek Tributary 2</t>
  </si>
  <si>
    <t>Dicks Creek</t>
  </si>
  <si>
    <t>Dick Fork Tribtuary No.1</t>
  </si>
  <si>
    <t>Dice Run</t>
  </si>
  <si>
    <t>Diatter Run</t>
  </si>
  <si>
    <t>Dial Branch</t>
  </si>
  <si>
    <t>Devils Run</t>
  </si>
  <si>
    <t>Devils Den Branch</t>
  </si>
  <si>
    <t>Devil Run</t>
  </si>
  <si>
    <t>Devil Hole Run</t>
  </si>
  <si>
    <t>Devil Fork</t>
  </si>
  <si>
    <t>Devil Creek</t>
  </si>
  <si>
    <t>Detimer Run</t>
  </si>
  <si>
    <t>Derenburger Hollow</t>
  </si>
  <si>
    <t>Denison Fork</t>
  </si>
  <si>
    <t>Deerskin Branch</t>
  </si>
  <si>
    <t>Deer Creek Tributary No.3</t>
  </si>
  <si>
    <t>Deer Creek Tribtuary No.2</t>
  </si>
  <si>
    <t>Deer Creek Tribtaury No.1</t>
  </si>
  <si>
    <t>Deep Run</t>
  </si>
  <si>
    <t>Deckers Creek Tributary 1</t>
  </si>
  <si>
    <t>Deaver Fork</t>
  </si>
  <si>
    <t>Deal Fork</t>
  </si>
  <si>
    <t>Deadwood Hollow</t>
  </si>
  <si>
    <t>Deadman Hollow</t>
  </si>
  <si>
    <t>Daycamp Branch</t>
  </si>
  <si>
    <t>Day Run</t>
  </si>
  <si>
    <t>Davy Run</t>
  </si>
  <si>
    <t>Davisson Run W Tributary No.2</t>
  </si>
  <si>
    <t>Davisson Run W Tributary No.1</t>
  </si>
  <si>
    <t>Davisson Run E Tributary No.1</t>
  </si>
  <si>
    <t>Davis Run</t>
  </si>
  <si>
    <t>Davis Creek Tributary</t>
  </si>
  <si>
    <t>Davis Branch</t>
  </si>
  <si>
    <t>David Branch</t>
  </si>
  <si>
    <t>Daves Run</t>
  </si>
  <si>
    <t>Daves Branch</t>
  </si>
  <si>
    <t>Daugherty Run</t>
  </si>
  <si>
    <t>Dans Run</t>
  </si>
  <si>
    <t>Daniels Run</t>
  </si>
  <si>
    <t>Daniels Creek</t>
  </si>
  <si>
    <t>Daniel Branch</t>
  </si>
  <si>
    <t>Danger Run</t>
  </si>
  <si>
    <t>Dan Branch</t>
  </si>
  <si>
    <t>Daley Run</t>
  </si>
  <si>
    <t>Dads Branch</t>
  </si>
  <si>
    <t>Cutoff Run</t>
  </si>
  <si>
    <t>Cut-Off Canal</t>
  </si>
  <si>
    <t>Curtis Run</t>
  </si>
  <si>
    <t>Cup Run</t>
  </si>
  <si>
    <t>Cunningham Run Tributary No.1</t>
  </si>
  <si>
    <t>Culberson Springs Creek</t>
  </si>
  <si>
    <t>Culberson Creek Tributary 2</t>
  </si>
  <si>
    <t>Culberson Creek Tributary 1</t>
  </si>
  <si>
    <t>Cub Branch</t>
  </si>
  <si>
    <t>Crummis Fork</t>
  </si>
  <si>
    <t>Crouch Run</t>
  </si>
  <si>
    <t>Crooked Run Tributary No.3</t>
  </si>
  <si>
    <t>Crooked Run Tributary No.1</t>
  </si>
  <si>
    <t>Crooked Run Tributary No. 1</t>
  </si>
  <si>
    <t>Crooked Run</t>
  </si>
  <si>
    <t>Crooked Hollow</t>
  </si>
  <si>
    <t>Crooked Fork Tributary No.1</t>
  </si>
  <si>
    <t>Crooked Fork</t>
  </si>
  <si>
    <t>Crooked Creek Tributary No.3</t>
  </si>
  <si>
    <t>Crooked Creek Tributary No.1</t>
  </si>
  <si>
    <t>Crislip Run</t>
  </si>
  <si>
    <t>Crawford Run</t>
  </si>
  <si>
    <t>Cranesnest Run</t>
  </si>
  <si>
    <t>Cranenest Run</t>
  </si>
  <si>
    <t>Crane Trace Branch</t>
  </si>
  <si>
    <t>Crane Run</t>
  </si>
  <si>
    <t>Crane Fork</t>
  </si>
  <si>
    <t>Craig Branch</t>
  </si>
  <si>
    <t>Crab Run</t>
  </si>
  <si>
    <t>Crab Orchard Run</t>
  </si>
  <si>
    <t>Cox Run</t>
  </si>
  <si>
    <t>Cowskin Fork</t>
  </si>
  <si>
    <t>Cowells Run</t>
  </si>
  <si>
    <t>Cow Run</t>
  </si>
  <si>
    <t>Cow Creek</t>
  </si>
  <si>
    <t>Cove Run</t>
  </si>
  <si>
    <t>Cove Hollow</t>
  </si>
  <si>
    <t>Coulter Run</t>
  </si>
  <si>
    <t>Corbett Run</t>
  </si>
  <si>
    <t>Coplin Run</t>
  </si>
  <si>
    <t>Coopers Run</t>
  </si>
  <si>
    <t>Coopers Creek Tribtuary</t>
  </si>
  <si>
    <t>Cooper Creek</t>
  </si>
  <si>
    <t>Coonskin Branch</t>
  </si>
  <si>
    <t>Coons Run Tributary No.1</t>
  </si>
  <si>
    <t>Coon Run</t>
  </si>
  <si>
    <t>Coon Fork</t>
  </si>
  <si>
    <t>Coon Creek</t>
  </si>
  <si>
    <t>Coolspring Branch</t>
  </si>
  <si>
    <t>Cooks Run</t>
  </si>
  <si>
    <t>Cookman Fork UnNamed Tributary 1</t>
  </si>
  <si>
    <t>Cookman Fork</t>
  </si>
  <si>
    <t>Cook Run</t>
  </si>
  <si>
    <t>Conrad Run</t>
  </si>
  <si>
    <t>Connor Hollow Tributary to Cacapon River</t>
  </si>
  <si>
    <t>Connelly Branch</t>
  </si>
  <si>
    <t>Conley Run</t>
  </si>
  <si>
    <t>Condon Run</t>
  </si>
  <si>
    <t>Conaway Run</t>
  </si>
  <si>
    <t>Comer Branch</t>
  </si>
  <si>
    <t>Colt Run</t>
  </si>
  <si>
    <t>Collins Run</t>
  </si>
  <si>
    <t>Collins Fork</t>
  </si>
  <si>
    <t>Collett Gap Run</t>
  </si>
  <si>
    <t>Coleman Branch</t>
  </si>
  <si>
    <t>Cole Run</t>
  </si>
  <si>
    <t>Cold Spring Branch</t>
  </si>
  <si>
    <t>Cold Run</t>
  </si>
  <si>
    <t>Cold Knob Fork</t>
  </si>
  <si>
    <t>Cold Fork</t>
  </si>
  <si>
    <t>Cockle Run</t>
  </si>
  <si>
    <t>Coburns Creek</t>
  </si>
  <si>
    <t>Coburn Fork Tributary No.1</t>
  </si>
  <si>
    <t>Cobb Creek Tribtuary No.1</t>
  </si>
  <si>
    <t>Coats Run</t>
  </si>
  <si>
    <t>Coalstone Run</t>
  </si>
  <si>
    <t>Coalbank Fork</t>
  </si>
  <si>
    <t>Coalbank Branch Tributary No.1</t>
  </si>
  <si>
    <t>Coal Run</t>
  </si>
  <si>
    <t>Coal Hollow</t>
  </si>
  <si>
    <t>Coal Fork Tributary No.1</t>
  </si>
  <si>
    <t>Coal Fork Tributary</t>
  </si>
  <si>
    <t>Clubhouse Run</t>
  </si>
  <si>
    <t>Clover Run</t>
  </si>
  <si>
    <t>Cliff Run</t>
  </si>
  <si>
    <t>Clear Fork</t>
  </si>
  <si>
    <t>Claypool Branch</t>
  </si>
  <si>
    <t>Claylick Run Tributary 2</t>
  </si>
  <si>
    <t>Claylick Run</t>
  </si>
  <si>
    <t>Clay Run Tributary 1</t>
  </si>
  <si>
    <t>Clay Run</t>
  </si>
  <si>
    <t>Clay Lick Run</t>
  </si>
  <si>
    <t>Clarkson Fork</t>
  </si>
  <si>
    <t>Clark Branch</t>
  </si>
  <si>
    <t>Clalick Run</t>
  </si>
  <si>
    <t>Chub Run</t>
  </si>
  <si>
    <t>Chop Fork</t>
  </si>
  <si>
    <t>Chimney Rock Run</t>
  </si>
  <si>
    <t>Childers Branch</t>
  </si>
  <si>
    <t>Chicken House Run</t>
  </si>
  <si>
    <t>Chestnutlick Run</t>
  </si>
  <si>
    <t>Chestnut Run</t>
  </si>
  <si>
    <t>Chestnut Camp Run</t>
  </si>
  <si>
    <t>Chestnut Bottom Run</t>
  </si>
  <si>
    <t>Cherrycamp Run</t>
  </si>
  <si>
    <t>Cherry Run Tributary No.2</t>
  </si>
  <si>
    <t>Cherry Run Tributary No.1</t>
  </si>
  <si>
    <t>Cherry Run Tributary 3</t>
  </si>
  <si>
    <t>Cherry Run Tributary 2A</t>
  </si>
  <si>
    <t>Cherry Run Tributary 2</t>
  </si>
  <si>
    <t>Cherry Run Tributary 1</t>
  </si>
  <si>
    <t>Cherry Run</t>
  </si>
  <si>
    <t>Cheat River Tributary 1</t>
  </si>
  <si>
    <t>Charles Run</t>
  </si>
  <si>
    <t>Charles Fork</t>
  </si>
  <si>
    <t>Charles Creek Tributary No.1</t>
  </si>
  <si>
    <t>Charles Creek</t>
  </si>
  <si>
    <t>Charity Fork</t>
  </si>
  <si>
    <t>Chaffey Run</t>
  </si>
  <si>
    <t>Cedarpoint Run</t>
  </si>
  <si>
    <t>Cedar Run Tributary</t>
  </si>
  <si>
    <t>Cedar Run</t>
  </si>
  <si>
    <t>Cedar Creek Tributary No.6</t>
  </si>
  <si>
    <t>Cedar Creek Tributary No.5</t>
  </si>
  <si>
    <t>Cedar Creek Tributary No.4</t>
  </si>
  <si>
    <t>Cedar Creek Tributary No.3</t>
  </si>
  <si>
    <t>Cedar Creek Tributary No.2</t>
  </si>
  <si>
    <t>Cedar Creek Tributary No.1</t>
  </si>
  <si>
    <t>Cedar Branch</t>
  </si>
  <si>
    <t>Cavelick Run</t>
  </si>
  <si>
    <t>Cave Run</t>
  </si>
  <si>
    <t>Castle Run</t>
  </si>
  <si>
    <t>Cassity Run</t>
  </si>
  <si>
    <t>Casey Creek</t>
  </si>
  <si>
    <t>Cascade Run</t>
  </si>
  <si>
    <t>Carrion Run</t>
  </si>
  <si>
    <t>Carpenters Run Tributary No.1</t>
  </si>
  <si>
    <t>Carpenter Run</t>
  </si>
  <si>
    <t>Carpenter Fork</t>
  </si>
  <si>
    <t>Carder Run</t>
  </si>
  <si>
    <t>Cappo Run Tributary 1</t>
  </si>
  <si>
    <t>Canoe Run</t>
  </si>
  <si>
    <t>Canoe Fork</t>
  </si>
  <si>
    <t>Caney Fork</t>
  </si>
  <si>
    <t>Cane Fork Tribtuary To Tributary No.1</t>
  </si>
  <si>
    <t>Cane Branch Tributary</t>
  </si>
  <si>
    <t>Cane Branch</t>
  </si>
  <si>
    <t>Campfield Run Tributary 1</t>
  </si>
  <si>
    <t>Campbells Creek Tributary No.2</t>
  </si>
  <si>
    <t>Campbells Branch</t>
  </si>
  <si>
    <t>Campbell Run</t>
  </si>
  <si>
    <t>Campbell Branch</t>
  </si>
  <si>
    <t>Camp Run Tributary No.2</t>
  </si>
  <si>
    <t>Camp Run Tributary No.1</t>
  </si>
  <si>
    <t>Camp Run</t>
  </si>
  <si>
    <t>Camp Mistake Run</t>
  </si>
  <si>
    <t>Camp Five Run</t>
  </si>
  <si>
    <t>Camp Creek</t>
  </si>
  <si>
    <t>Camp 9 Run</t>
  </si>
  <si>
    <t>Callahan Branch</t>
  </si>
  <si>
    <t>Calf Creek</t>
  </si>
  <si>
    <t>Caldwell Run</t>
  </si>
  <si>
    <t>Caldwell Branch</t>
  </si>
  <si>
    <t>Cain Run</t>
  </si>
  <si>
    <t>Cacapon River Tributary No.9</t>
  </si>
  <si>
    <t>Cacapon River Tributary No.7</t>
  </si>
  <si>
    <t>Cacapon River Tributary No.6</t>
  </si>
  <si>
    <t>Cacapon River Tributary No.4</t>
  </si>
  <si>
    <t>Cacapon River Tributary No.3</t>
  </si>
  <si>
    <t>Morgan</t>
  </si>
  <si>
    <t>Cacapon River Tributary No.2</t>
  </si>
  <si>
    <t>Cacapon River Tributary No.1</t>
  </si>
  <si>
    <t>Cacapon River Tribtuary No.5</t>
  </si>
  <si>
    <t>Cabin Run Tributary No.3</t>
  </si>
  <si>
    <t>Cabin Run Tributary No.2</t>
  </si>
  <si>
    <t>Cabin Run</t>
  </si>
  <si>
    <t>Cabin Fork Tributary</t>
  </si>
  <si>
    <t>Cabin Fork</t>
  </si>
  <si>
    <t>Buzzard Run</t>
  </si>
  <si>
    <t>Buzzard Creek</t>
  </si>
  <si>
    <t>Buzzard Branch Tributary No.1</t>
  </si>
  <si>
    <t>Buzzard Branch</t>
  </si>
  <si>
    <t>Butler Branch</t>
  </si>
  <si>
    <t>Butchers Run</t>
  </si>
  <si>
    <t>Burnt Run</t>
  </si>
  <si>
    <t>Burnt Creek Tributary</t>
  </si>
  <si>
    <t>Burnt Carbon Run</t>
  </si>
  <si>
    <t>Burnt Cabin Branch</t>
  </si>
  <si>
    <t>Burnside Run</t>
  </si>
  <si>
    <t>Burnside Branch</t>
  </si>
  <si>
    <t>Burns Run</t>
  </si>
  <si>
    <t>Burning Run</t>
  </si>
  <si>
    <t>Burned House Run</t>
  </si>
  <si>
    <t>Burdette Creek</t>
  </si>
  <si>
    <t>Burchett Branch</t>
  </si>
  <si>
    <t>Burch Run</t>
  </si>
  <si>
    <t>Bunners Run</t>
  </si>
  <si>
    <t>Bunker Run</t>
  </si>
  <si>
    <t>Bullskin Branch</t>
  </si>
  <si>
    <t>Bull RunTributary No.1</t>
  </si>
  <si>
    <t>Bull Run Tributary No.2</t>
  </si>
  <si>
    <t>Bull Run Tributary No.1</t>
  </si>
  <si>
    <t>Bull Run Tributary 1</t>
  </si>
  <si>
    <t>Bull Run</t>
  </si>
  <si>
    <t>Bull Creek Tributary No.1</t>
  </si>
  <si>
    <t>Bull Creek</t>
  </si>
  <si>
    <t>Bull Branch</t>
  </si>
  <si>
    <t>Buky Run</t>
  </si>
  <si>
    <t xml:space="preserve">Bufflick Run Tributary No.2 </t>
  </si>
  <si>
    <t>Bufflick Run Tributary No.1</t>
  </si>
  <si>
    <t>Bufflick Run</t>
  </si>
  <si>
    <t>Bufflick Fork</t>
  </si>
  <si>
    <t xml:space="preserve">Bufflick Branch </t>
  </si>
  <si>
    <t>Buffington Run</t>
  </si>
  <si>
    <t>Buffalolick Run</t>
  </si>
  <si>
    <t>Buffalo Run Tributary No 1</t>
  </si>
  <si>
    <t>Buffalo Run Tributary 3</t>
  </si>
  <si>
    <t>Buffalo Run Tributary 2</t>
  </si>
  <si>
    <t>Buffalo Run Tributary 1</t>
  </si>
  <si>
    <t>Buffalo Fork</t>
  </si>
  <si>
    <t>Buffalo Creek Tributary No.3</t>
  </si>
  <si>
    <t>Buffalo Creek Tributary No.2</t>
  </si>
  <si>
    <t>Buffalo Creek Tributary No.1</t>
  </si>
  <si>
    <t>Buffalo Creek Tributary</t>
  </si>
  <si>
    <t>Buffalo Creek</t>
  </si>
  <si>
    <t>Buffalo Branch</t>
  </si>
  <si>
    <t>Buffalo  Creek Tributary No.2</t>
  </si>
  <si>
    <t>Bucklick Creek</t>
  </si>
  <si>
    <t>Buckhannon River Tributary No.4</t>
  </si>
  <si>
    <t>Buckhannon River Tributary No.2</t>
  </si>
  <si>
    <t>Buckhannon River Tributary No.1</t>
  </si>
  <si>
    <t>Buckeye Fork Tribtuary No.2</t>
  </si>
  <si>
    <t>Buckeye Fork Tribtuary No.1</t>
  </si>
  <si>
    <t>Bucket Run</t>
  </si>
  <si>
    <t>Buckelew Hollow</t>
  </si>
  <si>
    <t>Buck Run Tributary No.3</t>
  </si>
  <si>
    <t>Buck Run Tributary No.2</t>
  </si>
  <si>
    <t>Buck Run</t>
  </si>
  <si>
    <t>Buck Lick Run</t>
  </si>
  <si>
    <t>Buck Garden Creek Tributary No.2</t>
  </si>
  <si>
    <t>Buck Garden Creek Tributary No.1</t>
  </si>
  <si>
    <t>Buck Fork</t>
  </si>
  <si>
    <t>Bubby Branch</t>
  </si>
  <si>
    <t>Bryant Branch</t>
  </si>
  <si>
    <t>Bryan Creek Tributary No.2</t>
  </si>
  <si>
    <t>Bryan Creek Tributary No.1</t>
  </si>
  <si>
    <t>Bryan Branch</t>
  </si>
  <si>
    <t>Brushy Run</t>
  </si>
  <si>
    <t>Brushy Medow Creek Tributary No.1</t>
  </si>
  <si>
    <t>Brushy Fork Tributary No.2</t>
  </si>
  <si>
    <t>Brushy Fork Tributary No.1</t>
  </si>
  <si>
    <t>Brushy Fork Tributary</t>
  </si>
  <si>
    <t>Brushy Fork</t>
  </si>
  <si>
    <t>Brush Run</t>
  </si>
  <si>
    <t>Brush Lick Run</t>
  </si>
  <si>
    <t>Brush Fork Tributary to Tributary No.1</t>
  </si>
  <si>
    <t>Brush Fork Tributary No.1</t>
  </si>
  <si>
    <t>Brush Creek Tributary No.3</t>
  </si>
  <si>
    <t>Brush Creek Tributary No.1</t>
  </si>
  <si>
    <t>Brush Creek</t>
  </si>
  <si>
    <t>Bruffey Creek</t>
  </si>
  <si>
    <t>Browns Creek Tributary No.2</t>
  </si>
  <si>
    <t>Browns Branch</t>
  </si>
  <si>
    <t>Brown Creek</t>
  </si>
  <si>
    <t>Brooks Branch</t>
  </si>
  <si>
    <t>Brock Run</t>
  </si>
  <si>
    <t>Broadtree Run</t>
  </si>
  <si>
    <t>Broad Run Tributary No.2</t>
  </si>
  <si>
    <t xml:space="preserve">Broad Run Tributary No.1 </t>
  </si>
  <si>
    <t>Broad Run</t>
  </si>
  <si>
    <t>Britt Run</t>
  </si>
  <si>
    <t>Briscoe Run</t>
  </si>
  <si>
    <t>Brights Hollow</t>
  </si>
  <si>
    <t>Briggs Run</t>
  </si>
  <si>
    <t>Brierylick Run</t>
  </si>
  <si>
    <t>Brier Run</t>
  </si>
  <si>
    <t>Brier Creek Tributary</t>
  </si>
  <si>
    <t>Bridge Run</t>
  </si>
  <si>
    <t>Bridge Branch</t>
  </si>
  <si>
    <t>Briar Run</t>
  </si>
  <si>
    <t>Bratton Branch</t>
  </si>
  <si>
    <t>Brandywine Run</t>
  </si>
  <si>
    <t>Brammer Branch</t>
  </si>
  <si>
    <t>Brake Run</t>
  </si>
  <si>
    <t>Bragg Fork</t>
  </si>
  <si>
    <t>Bradley Fork</t>
  </si>
  <si>
    <t xml:space="preserve">Boyd Run Tributary No. 1 </t>
  </si>
  <si>
    <t>Boyd Branch</t>
  </si>
  <si>
    <t>Bowyer Creek</t>
  </si>
  <si>
    <t>Bouses Run</t>
  </si>
  <si>
    <t>Boulder Run</t>
  </si>
  <si>
    <t>Bottom Creek Tributary No.1</t>
  </si>
  <si>
    <t>Booths Creek Tributary No.1</t>
  </si>
  <si>
    <t>Booths Creek Tributary</t>
  </si>
  <si>
    <t>Boone Creek</t>
  </si>
  <si>
    <t>Bonifield Run</t>
  </si>
  <si>
    <t>Bonica Run</t>
  </si>
  <si>
    <t>Bonham Branch</t>
  </si>
  <si>
    <t>Bolars Fork</t>
  </si>
  <si>
    <t>Boggs Run</t>
  </si>
  <si>
    <t>Boggs Hollow</t>
  </si>
  <si>
    <t>Boggs Fork</t>
  </si>
  <si>
    <t>Bobby Creek</t>
  </si>
  <si>
    <t>Bob Wetherall Branch</t>
  </si>
  <si>
    <t>Boardman Hollow</t>
  </si>
  <si>
    <t>Boardcamp Branch</t>
  </si>
  <si>
    <t>Board Run</t>
  </si>
  <si>
    <t>Board Hollow</t>
  </si>
  <si>
    <t>Board Fork</t>
  </si>
  <si>
    <t xml:space="preserve">Bluestone River Tributary </t>
  </si>
  <si>
    <t>Bluelick Branch</t>
  </si>
  <si>
    <t>Blue Lick Run</t>
  </si>
  <si>
    <t>Blue Lick Creek Tributary</t>
  </si>
  <si>
    <t>Blue Knob Creek</t>
  </si>
  <si>
    <t>Blue Creek Tributary No.3</t>
  </si>
  <si>
    <t>Blue Creek Tribtuary No.2</t>
  </si>
  <si>
    <t>Blowntimber Run</t>
  </si>
  <si>
    <t>Bloody Run</t>
  </si>
  <si>
    <t>Block Run</t>
  </si>
  <si>
    <t>Blizzard Run</t>
  </si>
  <si>
    <t>Blister Run</t>
  </si>
  <si>
    <t>Blankenship Branch</t>
  </si>
  <si>
    <t>Blake Fork</t>
  </si>
  <si>
    <t>Blackthorn Creek Tributary 1</t>
  </si>
  <si>
    <t>Blacklick Run</t>
  </si>
  <si>
    <t xml:space="preserve">Blacklick Creek Tributary </t>
  </si>
  <si>
    <t>Blackhole Run</t>
  </si>
  <si>
    <t>Black Run</t>
  </si>
  <si>
    <t>Black Lick Run</t>
  </si>
  <si>
    <t>Black Fork Tributary No.1</t>
  </si>
  <si>
    <t>Black Fork</t>
  </si>
  <si>
    <t>Bird Run</t>
  </si>
  <si>
    <t>Birch Run</t>
  </si>
  <si>
    <t>Birch Fork</t>
  </si>
  <si>
    <t>Bingamon Creek Tributary No.3</t>
  </si>
  <si>
    <t>Billy Branch</t>
  </si>
  <si>
    <t>Biglick Run</t>
  </si>
  <si>
    <t>Big Tenmile Fork</t>
  </si>
  <si>
    <t>Big Spring Branch Tributary</t>
  </si>
  <si>
    <t>Big Spring Branch</t>
  </si>
  <si>
    <t>Big Sandy Creek Tributary 3</t>
  </si>
  <si>
    <t>Big Sandy Creek Tributary</t>
  </si>
  <si>
    <t>Big Run Tributary No.1</t>
  </si>
  <si>
    <t>Big Run Tributary 1</t>
  </si>
  <si>
    <t>Big Run</t>
  </si>
  <si>
    <t>Big Root Run</t>
  </si>
  <si>
    <t>Big Righthand Fork</t>
  </si>
  <si>
    <t>Big Pinnacle Branch</t>
  </si>
  <si>
    <t>Big Ninemile Fork</t>
  </si>
  <si>
    <t>Big Muncy Branch</t>
  </si>
  <si>
    <t>Big Lick Fork</t>
  </si>
  <si>
    <t xml:space="preserve">Big Laurel Run </t>
  </si>
  <si>
    <t>Big Laurel Run</t>
  </si>
  <si>
    <t>Big Laurel Creek Tribtuary No.9</t>
  </si>
  <si>
    <t>Big Laurel Creek Tribtuary No.5</t>
  </si>
  <si>
    <t>Big Laurel Creek Tribtuary No.2</t>
  </si>
  <si>
    <t>Big Laurel Creek Tribtuary No.1</t>
  </si>
  <si>
    <t>Big Laurel Creek</t>
  </si>
  <si>
    <t>Big Jim Run</t>
  </si>
  <si>
    <t>Big Island Run</t>
  </si>
  <si>
    <t>Big Indian Run</t>
  </si>
  <si>
    <t>Big Horse Tributary No.6</t>
  </si>
  <si>
    <t>Big Horse Tributary No.4</t>
  </si>
  <si>
    <t>Big Horse Tributary No.3</t>
  </si>
  <si>
    <t>Big Horse Run</t>
  </si>
  <si>
    <t>Big Hollow</t>
  </si>
  <si>
    <t>Big Harts Creek Tributary No.4</t>
  </si>
  <si>
    <t>Big Fork</t>
  </si>
  <si>
    <t>Big Ditch Tributary No.1</t>
  </si>
  <si>
    <t>Big Creek No.3 Tribtuary No.2</t>
  </si>
  <si>
    <t>Big Cove Run</t>
  </si>
  <si>
    <t>Big Coal River Tributary No.3</t>
  </si>
  <si>
    <t>Big Coal River Tributary No.2</t>
  </si>
  <si>
    <t>Big Coal River Tributary No.1</t>
  </si>
  <si>
    <t>Big Cave Run</t>
  </si>
  <si>
    <t>Big Cabell Creek Tributary No.4</t>
  </si>
  <si>
    <t>Big Cabell Creek Tributary No.3</t>
  </si>
  <si>
    <t>Big Branch Tributary No.1</t>
  </si>
  <si>
    <t>Big Branch</t>
  </si>
  <si>
    <t>Bickle Run</t>
  </si>
  <si>
    <t>Beverly Fork</t>
  </si>
  <si>
    <t>Betsy Run</t>
  </si>
  <si>
    <t>Betsy Branch</t>
  </si>
  <si>
    <t>Berry Branch</t>
  </si>
  <si>
    <t>Bergoo Creek</t>
  </si>
  <si>
    <t>Bens Run</t>
  </si>
  <si>
    <t>Benny Run Tributary No.1</t>
  </si>
  <si>
    <t>Benny Run</t>
  </si>
  <si>
    <t>Bennett Run</t>
  </si>
  <si>
    <t>Bennefield Prong Tributary 1</t>
  </si>
  <si>
    <t>Bend Branch</t>
  </si>
  <si>
    <t>Bells Run</t>
  </si>
  <si>
    <t>Bells Creek Tributary No.5</t>
  </si>
  <si>
    <t>Bells Creek Tributary No.4</t>
  </si>
  <si>
    <t>Bells Creek Tributary No.3</t>
  </si>
  <si>
    <t>Bells Creek Tributary No.2</t>
  </si>
  <si>
    <t>Bells Creek Tributary No.1</t>
  </si>
  <si>
    <t>Bell Run</t>
  </si>
  <si>
    <t>Belcher Branch</t>
  </si>
  <si>
    <t>Beetree Run</t>
  </si>
  <si>
    <t>Beetree Branch</t>
  </si>
  <si>
    <t>Beeson Run</t>
  </si>
  <si>
    <t>Beelick Run</t>
  </si>
  <si>
    <t>Beechy Run</t>
  </si>
  <si>
    <t>Beechy Creek</t>
  </si>
  <si>
    <t>Beechy Branch</t>
  </si>
  <si>
    <t>Beechlick Run</t>
  </si>
  <si>
    <t>Beech Run</t>
  </si>
  <si>
    <t>Beech Fork Tribtuary No.3</t>
  </si>
  <si>
    <t>Beech Fork Tribtuary No.2</t>
  </si>
  <si>
    <t>Beech Fork Tribtuary No.1</t>
  </si>
  <si>
    <t>Beech Fork</t>
  </si>
  <si>
    <t>Beech Bottom Branch</t>
  </si>
  <si>
    <t>Bee Run</t>
  </si>
  <si>
    <t>Bee Hollow</t>
  </si>
  <si>
    <t>Bee Fork</t>
  </si>
  <si>
    <t>Bee Creek</t>
  </si>
  <si>
    <t>Bee Branch</t>
  </si>
  <si>
    <t>Becky Run</t>
  </si>
  <si>
    <t>Becky Creek Tribtuary No.1</t>
  </si>
  <si>
    <t>Beaverdam Run</t>
  </si>
  <si>
    <t>Beaver Run</t>
  </si>
  <si>
    <t>Beaver Creek Tributary 2</t>
  </si>
  <si>
    <t>Beaver Creek Tributary 1</t>
  </si>
  <si>
    <t>Beaver Creek Tribtuary No.3</t>
  </si>
  <si>
    <t>Beaver Creek Tribtuary No.2</t>
  </si>
  <si>
    <t>Beaver Creek Tribtuary No.1</t>
  </si>
  <si>
    <t>Beaver Creek Tribtuary 1</t>
  </si>
  <si>
    <t>Beaver Creek</t>
  </si>
  <si>
    <t>Beaver Branch</t>
  </si>
  <si>
    <t>Bearwallow Creek</t>
  </si>
  <si>
    <t>Beartown Fork</t>
  </si>
  <si>
    <t>Beartown Branch</t>
  </si>
  <si>
    <t>Bearpen Fork</t>
  </si>
  <si>
    <t>Bearhole Fork Tributary</t>
  </si>
  <si>
    <t>Beard Hollow</t>
  </si>
  <si>
    <t>Bear Run Tributary No.2</t>
  </si>
  <si>
    <t>Bear Run Tributary No.1</t>
  </si>
  <si>
    <t>Bear Run</t>
  </si>
  <si>
    <t>Bear Fork</t>
  </si>
  <si>
    <t>Bear Creek</t>
  </si>
  <si>
    <t>Bear Branch</t>
  </si>
  <si>
    <t>Beadle Run</t>
  </si>
  <si>
    <t>Beach Run</t>
  </si>
  <si>
    <t>Bays Fork</t>
  </si>
  <si>
    <t>Batoff Creek</t>
  </si>
  <si>
    <t>Bat Run</t>
  </si>
  <si>
    <t>Bartram Branch</t>
  </si>
  <si>
    <t>Bartlett Run</t>
  </si>
  <si>
    <t>Bartholemew Fork Tributary to Tributary No.1</t>
  </si>
  <si>
    <t>Bartholemew Fork Tributary No.2</t>
  </si>
  <si>
    <t>Bartholemew Fork Tributary No.1</t>
  </si>
  <si>
    <t>Barren Branch</t>
  </si>
  <si>
    <t>Barnes Run Tributary 2</t>
  </si>
  <si>
    <t>Barnes Run Tributary</t>
  </si>
  <si>
    <t>Barnes Run</t>
  </si>
  <si>
    <t>Barn Hollow</t>
  </si>
  <si>
    <t>Barn Branch</t>
  </si>
  <si>
    <t>Barkcamp Branch</t>
  </si>
  <si>
    <t>Bar Run</t>
  </si>
  <si>
    <t>Banner Hollow</t>
  </si>
  <si>
    <t>Ballard Fork</t>
  </si>
  <si>
    <t>Baliey Run Tributary</t>
  </si>
  <si>
    <t>Baldlick Fork</t>
  </si>
  <si>
    <t>Baker Run</t>
  </si>
  <si>
    <t>Baker Hollow Run</t>
  </si>
  <si>
    <t>Baker Branch</t>
  </si>
  <si>
    <t>Bailey Branch</t>
  </si>
  <si>
    <t>Badgely Fork Tributary No.1</t>
  </si>
  <si>
    <t>Back Run</t>
  </si>
  <si>
    <t>Back Fork</t>
  </si>
  <si>
    <t>Back Creek</t>
  </si>
  <si>
    <t>Baby Hollow</t>
  </si>
  <si>
    <t>Ashcamp Run</t>
  </si>
  <si>
    <t>Ash Spring Run</t>
  </si>
  <si>
    <t>Ash Lick</t>
  </si>
  <si>
    <t>Ash Fork</t>
  </si>
  <si>
    <t>Ash Branch</t>
  </si>
  <si>
    <t>Arrowwood Creek Tributary No.1</t>
  </si>
  <si>
    <t>Arrowwood Creek Tributary</t>
  </si>
  <si>
    <t>Arrowwood Creek</t>
  </si>
  <si>
    <t>Argus Hollow</t>
  </si>
  <si>
    <t>Arches Fork Tributary 1</t>
  </si>
  <si>
    <t>Archer Fork</t>
  </si>
  <si>
    <t>Arbuckle Creek</t>
  </si>
  <si>
    <t>Aquilla Run</t>
  </si>
  <si>
    <t>Apple Orchard Branch</t>
  </si>
  <si>
    <t>Antley Branch</t>
  </si>
  <si>
    <t>Anthony Run</t>
  </si>
  <si>
    <t>Anthony Creek Tributary 2A</t>
  </si>
  <si>
    <t>Anthony Creek Tributary 1</t>
  </si>
  <si>
    <t>Anns Run</t>
  </si>
  <si>
    <t>Annamoriah Run</t>
  </si>
  <si>
    <t>Angle Fork Tributary No.1</t>
  </si>
  <si>
    <t>Angel Branch</t>
  </si>
  <si>
    <t>Andys Run</t>
  </si>
  <si>
    <t>Andy Run</t>
  </si>
  <si>
    <t>Andy Branch</t>
  </si>
  <si>
    <t>Anderson Run Tributary No.1</t>
  </si>
  <si>
    <t>Anderson Camp Run</t>
  </si>
  <si>
    <t>Anderson Branch</t>
  </si>
  <si>
    <t>Amos Run Tributary</t>
  </si>
  <si>
    <t>Amos Run</t>
  </si>
  <si>
    <t>Alumrock Run</t>
  </si>
  <si>
    <t>Alum Run</t>
  </si>
  <si>
    <t>Alum Rock Tributary No.1</t>
  </si>
  <si>
    <t>Alum Fork</t>
  </si>
  <si>
    <t>Almon Run</t>
  </si>
  <si>
    <t>Allen Fork Tributary</t>
  </si>
  <si>
    <t>Allegheny Run</t>
  </si>
  <si>
    <t>Alec Run</t>
  </si>
  <si>
    <t>Aldrich Fork</t>
  </si>
  <si>
    <t>Adkins Fork</t>
  </si>
  <si>
    <t>Adkins Branch</t>
  </si>
  <si>
    <t>Adamson Run</t>
  </si>
  <si>
    <t>Adams Run</t>
  </si>
  <si>
    <t>Acord Branch</t>
  </si>
  <si>
    <t>Abes Run</t>
  </si>
  <si>
    <t>Abbott Creek</t>
  </si>
  <si>
    <t>Lincoln, Cabell</t>
  </si>
  <si>
    <t>Wyoming, Logan</t>
  </si>
  <si>
    <t>Abbott Branch</t>
  </si>
  <si>
    <t>Aarons Run</t>
  </si>
  <si>
    <t>Nicholas, Pocahontas</t>
  </si>
  <si>
    <t>Cranberry River</t>
  </si>
  <si>
    <t>North Fork Anthony Creek</t>
  </si>
  <si>
    <t>Milligan Creek</t>
  </si>
  <si>
    <t>Island Creek</t>
  </si>
  <si>
    <t>North Branch Snowy Creek</t>
  </si>
  <si>
    <t>Green Creek</t>
  </si>
  <si>
    <t>Robbins Run</t>
  </si>
  <si>
    <t>Bryan Creek</t>
  </si>
  <si>
    <t>Glady Creek</t>
  </si>
  <si>
    <t>Stony Run Tributary No.1</t>
  </si>
  <si>
    <t>North Branch Blackwater River</t>
  </si>
  <si>
    <t>South Branch Snowy Creek</t>
  </si>
  <si>
    <t>Stephens Lake</t>
  </si>
  <si>
    <t>Sinking Creek</t>
  </si>
  <si>
    <t>North Fork Cranberry River</t>
  </si>
  <si>
    <t>Deer Run</t>
  </si>
  <si>
    <t>Cove Creek</t>
  </si>
  <si>
    <t>Tomlinson Run</t>
  </si>
  <si>
    <t>Taylor, Preston</t>
  </si>
  <si>
    <t>Coal Fork</t>
  </si>
  <si>
    <t>Bills Creek</t>
  </si>
  <si>
    <t>Right Fork Sandy Creek</t>
  </si>
  <si>
    <t>Rhine Creek</t>
  </si>
  <si>
    <t>Mouse Fork</t>
  </si>
  <si>
    <t xml:space="preserve">Sycamore Creek </t>
  </si>
  <si>
    <t>Cattail Run</t>
  </si>
  <si>
    <t>Dents Run</t>
  </si>
  <si>
    <t>Laurel Fork Sand Run</t>
  </si>
  <si>
    <t>Stinking Lick Creek</t>
  </si>
  <si>
    <t>Little Stony Creek</t>
  </si>
  <si>
    <t>Saulsbury Run</t>
  </si>
  <si>
    <t>Lower Cove Run</t>
  </si>
  <si>
    <t>Boyd Run</t>
  </si>
  <si>
    <t>Cox Fork</t>
  </si>
  <si>
    <t>Plum Orchard Creek</t>
  </si>
  <si>
    <t>Youngs Creek</t>
  </si>
  <si>
    <t>Bell Hollow Creek</t>
  </si>
  <si>
    <t>Carney Fork</t>
  </si>
  <si>
    <t>Elm Run</t>
  </si>
  <si>
    <t>Roaring Creek</t>
  </si>
  <si>
    <t>Sinking Creek Tributary No. 4</t>
  </si>
  <si>
    <t>Left Fork Spruce Creek</t>
  </si>
  <si>
    <t xml:space="preserve">Pigeon Run </t>
  </si>
  <si>
    <t>Rohrbaugh Run</t>
  </si>
  <si>
    <t>Hawk Run</t>
  </si>
  <si>
    <t>Zebs Creek</t>
  </si>
  <si>
    <t>South Fork Lunice Creek</t>
  </si>
  <si>
    <t>Kings Run</t>
  </si>
  <si>
    <t>Haines Creek</t>
  </si>
  <si>
    <t>Capon Run</t>
  </si>
  <si>
    <t>Chevaux De Frise Run</t>
  </si>
  <si>
    <t>Blue Rock</t>
  </si>
  <si>
    <t>Crooked Run Tributary No.2</t>
  </si>
  <si>
    <t>Dogwood Creek</t>
  </si>
  <si>
    <t>Hazel Run</t>
  </si>
  <si>
    <t>Little Brier Creek</t>
  </si>
  <si>
    <t>Fern Creek</t>
  </si>
  <si>
    <t>Bears Hell Run</t>
  </si>
  <si>
    <t>Steer Run</t>
  </si>
  <si>
    <t>Fallen Timber Run</t>
  </si>
  <si>
    <t>Bearcamp Run</t>
  </si>
  <si>
    <t>Enoch Fork</t>
  </si>
  <si>
    <t>Leading Creek</t>
  </si>
  <si>
    <t>Carpenters Run</t>
  </si>
  <si>
    <t>Little Cove Run</t>
  </si>
  <si>
    <t>Triplett Fork</t>
  </si>
  <si>
    <t>Handy Camp Run</t>
  </si>
  <si>
    <t>Fourmile Run</t>
  </si>
  <si>
    <t>Miller Fork</t>
  </si>
  <si>
    <t>Trough Fork</t>
  </si>
  <si>
    <t xml:space="preserve">Dug Hill Run </t>
  </si>
  <si>
    <t>Sixteenmile Creek Tribtuary No.1</t>
  </si>
  <si>
    <t>Right Fork Frozencamp Creek</t>
  </si>
  <si>
    <t>Sauerkraut Run</t>
  </si>
  <si>
    <t>Hedricks Creek</t>
  </si>
  <si>
    <t>Crow Run</t>
  </si>
  <si>
    <t>East Dry Run</t>
  </si>
  <si>
    <t>Sugar Camp Run</t>
  </si>
  <si>
    <t>Stevens Hole Run</t>
  </si>
  <si>
    <t>Pine Run</t>
  </si>
  <si>
    <t>Suck Creek</t>
  </si>
  <si>
    <t>Sovern Run</t>
  </si>
  <si>
    <t>Clifton Run</t>
  </si>
  <si>
    <t>Crooked Creek</t>
  </si>
  <si>
    <t>Scary Creek</t>
  </si>
  <si>
    <t>Dillan Creek Tributary 1</t>
  </si>
  <si>
    <t>Left Fork Big Run</t>
  </si>
  <si>
    <t>North Fork</t>
  </si>
  <si>
    <t>Butcher Hill Tributary</t>
  </si>
  <si>
    <t>Gough Run</t>
  </si>
  <si>
    <t>Roaring Creek Tributary 5</t>
  </si>
  <si>
    <t>Nancy Fork</t>
  </si>
  <si>
    <t>Right Fork Bull Run</t>
  </si>
  <si>
    <t>Queens Fork</t>
  </si>
  <si>
    <t>Anthony Creek Tributary 3</t>
  </si>
  <si>
    <t>Higby Run</t>
  </si>
  <si>
    <t>Cavill Creek</t>
  </si>
  <si>
    <t>Whitecoal Run</t>
  </si>
  <si>
    <t>Twelvemile Creek</t>
  </si>
  <si>
    <t>Henderson Hollow</t>
  </si>
  <si>
    <t>Whiteoak Fork</t>
  </si>
  <si>
    <t>Hewitt Creek</t>
  </si>
  <si>
    <t>Big Creek</t>
  </si>
  <si>
    <t>Skyles Creek</t>
  </si>
  <si>
    <t>Parker Creek</t>
  </si>
  <si>
    <t>Three Run</t>
  </si>
  <si>
    <t>Brook Run</t>
  </si>
  <si>
    <t>Little Rough Run</t>
  </si>
  <si>
    <t>Camp Branch Tributary No.1</t>
  </si>
  <si>
    <t>Williams Creek</t>
  </si>
  <si>
    <t>Heaters Fork</t>
  </si>
  <si>
    <t>Trout Branch</t>
  </si>
  <si>
    <t>Vaughts Run</t>
  </si>
  <si>
    <t>Opequon Creek Tributary</t>
  </si>
  <si>
    <t>Fluharty Fork</t>
  </si>
  <si>
    <t>Matts Creek</t>
  </si>
  <si>
    <t>Opossum Creek</t>
  </si>
  <si>
    <t>Llewellyn Run</t>
  </si>
  <si>
    <t>Opequon Creek Tributary No.1</t>
  </si>
  <si>
    <t>Silcott Fork</t>
  </si>
  <si>
    <t>Campfield Run</t>
  </si>
  <si>
    <t>Cane Fork</t>
  </si>
  <si>
    <t>Sandy Run</t>
  </si>
  <si>
    <t>Rays Branch</t>
  </si>
  <si>
    <t>Riggins Run</t>
  </si>
  <si>
    <t>Breakneck Run</t>
  </si>
  <si>
    <t>Ohio</t>
  </si>
  <si>
    <t>Gillespie Run</t>
  </si>
  <si>
    <t>Chestnut Knob Fork</t>
  </si>
  <si>
    <t>Big Sandy Creek Tributary 2</t>
  </si>
  <si>
    <t>Hanging Run</t>
  </si>
  <si>
    <t>Hastings Run</t>
  </si>
  <si>
    <t>Beech Fork Tributary No.1</t>
  </si>
  <si>
    <t>Cooper Fork</t>
  </si>
  <si>
    <t>Little Cacapon River Tributary No.2</t>
  </si>
  <si>
    <t>Webster Run</t>
  </si>
  <si>
    <t>Tanner Creek</t>
  </si>
  <si>
    <t>Middleton Fork</t>
  </si>
  <si>
    <t>South Branch Potomac River Tributary No.2</t>
  </si>
  <si>
    <t>Fallentimber Run</t>
  </si>
  <si>
    <t>Big White Oak Run</t>
  </si>
  <si>
    <t>Left Fork Scheidler Run</t>
  </si>
  <si>
    <t>Canterbury Hollow</t>
  </si>
  <si>
    <t>Little Mountain Run</t>
  </si>
  <si>
    <t>Constant Run</t>
  </si>
  <si>
    <t>Middle Fork RIver Tributary 1</t>
  </si>
  <si>
    <t>Buckhorn Run</t>
  </si>
  <si>
    <t>Garland Fork</t>
  </si>
  <si>
    <t>Green Spring Run Tributary</t>
  </si>
  <si>
    <t>West Fork Adair Run Tributary No.1</t>
  </si>
  <si>
    <t>Righthand Fork Tributary No. 1</t>
  </si>
  <si>
    <t>Left Fork Lower Creek</t>
  </si>
  <si>
    <t xml:space="preserve">Dry Branch </t>
  </si>
  <si>
    <t>Back Creek Tributary 1</t>
  </si>
  <si>
    <t>Bosley Run</t>
  </si>
  <si>
    <t>Oil Spring Run</t>
  </si>
  <si>
    <t>Peppermint Creek</t>
  </si>
  <si>
    <t>Happy Hollow</t>
  </si>
  <si>
    <t>Left Fork Rock Creek</t>
  </si>
  <si>
    <t>Sand Run Tributary No.1</t>
  </si>
  <si>
    <t>Fulls Fork</t>
  </si>
  <si>
    <t>Capon Run Tributary No.1</t>
  </si>
  <si>
    <t>Billy Run</t>
  </si>
  <si>
    <t>Dumpling Spring Run</t>
  </si>
  <si>
    <t>Roundbottom Creek</t>
  </si>
  <si>
    <t>Little Indian Fork</t>
  </si>
  <si>
    <t>Mountain Run Tributary No.1</t>
  </si>
  <si>
    <t>Goosepen Run</t>
  </si>
  <si>
    <t>Right Fork Clendenin Creek</t>
  </si>
  <si>
    <t>Paden Fork</t>
  </si>
  <si>
    <t>Simpson Branch</t>
  </si>
  <si>
    <t>Lower Ninemile Creek</t>
  </si>
  <si>
    <t>Tear Coat Creek Tributary 1A</t>
  </si>
  <si>
    <t>Mudlick Run Tributary No.2</t>
  </si>
  <si>
    <t>LIttle Paw Paw Creek Tributary No. 1</t>
  </si>
  <si>
    <t>Little Cacapon River Tributary No.1</t>
  </si>
  <si>
    <t>Brush Fork Tributary No.2</t>
  </si>
  <si>
    <t>Isaacs Run Tributary No.1</t>
  </si>
  <si>
    <t>Little Camp Mistake Run</t>
  </si>
  <si>
    <t>Brains Creek Tributary No.1</t>
  </si>
  <si>
    <t>Brushy Fork White Creek</t>
  </si>
  <si>
    <t>Coalbank Branch</t>
  </si>
  <si>
    <t>Left Fork Sandy Creek Tributary No. 3</t>
  </si>
  <si>
    <t>Righthand Fork Pad Fork</t>
  </si>
  <si>
    <t>Harman Branch</t>
  </si>
  <si>
    <t>Milburn Creek</t>
  </si>
  <si>
    <t>Rudolph Run</t>
  </si>
  <si>
    <t>Burk Creek</t>
  </si>
  <si>
    <t>Given Fork</t>
  </si>
  <si>
    <t>Dilons Run Tirbutary No.2</t>
  </si>
  <si>
    <t>Young Hollow</t>
  </si>
  <si>
    <t>Grassy Branch</t>
  </si>
  <si>
    <t>Baldwin Branch</t>
  </si>
  <si>
    <t>Salt Creek</t>
  </si>
  <si>
    <t>Layfields Run</t>
  </si>
  <si>
    <t>Harper Branch</t>
  </si>
  <si>
    <t>Right Fork Gillespie Run</t>
  </si>
  <si>
    <t>Left Fork Tributary No.1</t>
  </si>
  <si>
    <t>Lick Creek Tributary 1</t>
  </si>
  <si>
    <t>Brush Fork Tributary No.3</t>
  </si>
  <si>
    <t>Dingess Fork</t>
  </si>
  <si>
    <t>Crooked Creek Tributary No.2</t>
  </si>
  <si>
    <t>Little Kanawha River Tributary</t>
  </si>
  <si>
    <t>Right Fork Triplett Run</t>
  </si>
  <si>
    <t>Gillespie Run Tributary No.2</t>
  </si>
  <si>
    <t>Stonelick Run</t>
  </si>
  <si>
    <t>Shenango Creek</t>
  </si>
  <si>
    <t>Left Fork Tributary No. 8</t>
  </si>
  <si>
    <t>Left Fork Sandy Creek Tributary No.2</t>
  </si>
  <si>
    <t>Harvey Run</t>
  </si>
  <si>
    <t>Back Creek Tributary No.1</t>
  </si>
  <si>
    <t>Stillwell Creek Tributary No.1</t>
  </si>
  <si>
    <t>Gravel Lick Run</t>
  </si>
  <si>
    <t>Riffe Branch</t>
  </si>
  <si>
    <t>Bailey Run</t>
  </si>
  <si>
    <t>Whetstone Run</t>
  </si>
  <si>
    <t>Big Sandy Creek Tributary 1</t>
  </si>
  <si>
    <t>Right Fork Lower Creek</t>
  </si>
  <si>
    <t>Little Cacapon River Tributary 1A</t>
  </si>
  <si>
    <t>Peggy Branch Tributary No.2</t>
  </si>
  <si>
    <t>Burnt Creek</t>
  </si>
  <si>
    <t>Saltlick Run</t>
  </si>
  <si>
    <t>Right Fork Upper Threemile Fork</t>
  </si>
  <si>
    <t>Arnold Run</t>
  </si>
  <si>
    <t>Booten Creek</t>
  </si>
  <si>
    <t>Tributary To Five and Twenty Mile Creek</t>
  </si>
  <si>
    <t>Martin Fork</t>
  </si>
  <si>
    <t>Briery Gap Run</t>
  </si>
  <si>
    <t>Right Fork Mill Creek</t>
  </si>
  <si>
    <t>Cap Run</t>
  </si>
  <si>
    <t>Snipe Branch</t>
  </si>
  <si>
    <t>Cacapon River Tributary No.8</t>
  </si>
  <si>
    <t>Cullers Run Tributary No.1</t>
  </si>
  <si>
    <t>Wire Branch</t>
  </si>
  <si>
    <t>Right Fork Big Run</t>
  </si>
  <si>
    <t>Tygart Creek Tributary No.2</t>
  </si>
  <si>
    <t xml:space="preserve">Glade Creek Tributary No. 2 </t>
  </si>
  <si>
    <t>Brushy Fork (I)</t>
  </si>
  <si>
    <t>Little Twomile Creek</t>
  </si>
  <si>
    <t>Willow Run</t>
  </si>
  <si>
    <t>Stillhouse Run</t>
  </si>
  <si>
    <t>Peter Johnson Run</t>
  </si>
  <si>
    <t>Gooseneck Run</t>
  </si>
  <si>
    <t>Barren Creek Tributary No.2</t>
  </si>
  <si>
    <t>Lockhart Run Tributary No.1</t>
  </si>
  <si>
    <t>Allen Run</t>
  </si>
  <si>
    <t>Left Fork Wilson Creek</t>
  </si>
  <si>
    <t>Duerrs Run</t>
  </si>
  <si>
    <t>Kessel Run</t>
  </si>
  <si>
    <t>South Fork Lee Creek Tributary No.6</t>
  </si>
  <si>
    <t>Unnamed Tributary 1 to Milam Fork</t>
  </si>
  <si>
    <t>Horners Run</t>
  </si>
  <si>
    <t>Scab Run</t>
  </si>
  <si>
    <t>Trib. 1 To Two and Three Quarter Mile Trib No.5</t>
  </si>
  <si>
    <t>Hunter Fork</t>
  </si>
  <si>
    <t>Westfall Fork</t>
  </si>
  <si>
    <t>Hog Lick Run</t>
  </si>
  <si>
    <t>South Fork Fishing Creek Tributary No.1</t>
  </si>
  <si>
    <t>Buckhannon River Tributary No.3</t>
  </si>
  <si>
    <t>Brushy Fence Fork</t>
  </si>
  <si>
    <t>Charley Creek Tributary No.1</t>
  </si>
  <si>
    <t>Lower Hensley Creek</t>
  </si>
  <si>
    <t>Jump Branch</t>
  </si>
  <si>
    <t>Hoover Fork</t>
  </si>
  <si>
    <t>Left Fork Crane Creek</t>
  </si>
  <si>
    <t>Den Branch</t>
  </si>
  <si>
    <t>Ranger Branch</t>
  </si>
  <si>
    <t>Holland Creek</t>
  </si>
  <si>
    <t>Tributary to South Fork Tributary No.1</t>
  </si>
  <si>
    <t>Left Fork Hurricane Creek</t>
  </si>
  <si>
    <t>Claylick Run Tributary 1</t>
  </si>
  <si>
    <t>Missouri Branch</t>
  </si>
  <si>
    <t>Murphytown Creek Tributary No.3</t>
  </si>
  <si>
    <t>Reuben Run</t>
  </si>
  <si>
    <t>Sperry Run Tributary No.1</t>
  </si>
  <si>
    <t>Dunlap Branch</t>
  </si>
  <si>
    <t>State Road Run</t>
  </si>
  <si>
    <t>Rockcamp Run Tributary 1</t>
  </si>
  <si>
    <t>Foster Run</t>
  </si>
  <si>
    <t>Grassy Lick Run Tribtuary No.1</t>
  </si>
  <si>
    <t>North Fork South Branch Potomac River Tributary 2</t>
  </si>
  <si>
    <t>Middle Island Creek Tribtuary No.2</t>
  </si>
  <si>
    <t>Murphytown Creek Tributary No.2</t>
  </si>
  <si>
    <t>Robert Run</t>
  </si>
  <si>
    <t>Butter Run</t>
  </si>
  <si>
    <t>Fords Run</t>
  </si>
  <si>
    <t>Spaw Lick Run</t>
  </si>
  <si>
    <t>Santee Run</t>
  </si>
  <si>
    <t>Parsley Big Branch</t>
  </si>
  <si>
    <t>Keller Run</t>
  </si>
  <si>
    <t>Leading Creek Tribtaury No.2</t>
  </si>
  <si>
    <t xml:space="preserve">Bellhollow Creek Tributary </t>
  </si>
  <si>
    <t>Fill Hollow</t>
  </si>
  <si>
    <t>Buckhorn Run Tributary</t>
  </si>
  <si>
    <t>Poplar Fork</t>
  </si>
  <si>
    <t>Whites Run Tributary</t>
  </si>
  <si>
    <t>Beech Lick</t>
  </si>
  <si>
    <t>Paw Paw Creek Tributary No.1</t>
  </si>
  <si>
    <t>Little Battle Run</t>
  </si>
  <si>
    <t>Plantation Fork</t>
  </si>
  <si>
    <t>Right Fork Sandy Creek Tributary No.3</t>
  </si>
  <si>
    <t>Ross Run</t>
  </si>
  <si>
    <t>Nettle Run</t>
  </si>
  <si>
    <t>Critton Run Tributary</t>
  </si>
  <si>
    <t>Shady Fork</t>
  </si>
  <si>
    <t>Pup Run</t>
  </si>
  <si>
    <t>Unnamed Tributary 2 Pinch Creek</t>
  </si>
  <si>
    <t>Roberts Run</t>
  </si>
  <si>
    <t>Henry Camp Run</t>
  </si>
  <si>
    <t>Birchlick Branch</t>
  </si>
  <si>
    <t>Shoal Branch</t>
  </si>
  <si>
    <t>Harris Hollow</t>
  </si>
  <si>
    <t>Buffalolick Branch</t>
  </si>
  <si>
    <t>Thomas Run</t>
  </si>
  <si>
    <t>Raccoon Creek</t>
  </si>
  <si>
    <t>Sugar Camp Run Tribtuary No.1</t>
  </si>
  <si>
    <t>Leatherbark Creek</t>
  </si>
  <si>
    <t>Big Tribble Creek</t>
  </si>
  <si>
    <t>Isaac Fork</t>
  </si>
  <si>
    <t>Lower Burning Creek</t>
  </si>
  <si>
    <t>Left Fork Clendenin Creek</t>
  </si>
  <si>
    <t>Piggin Run</t>
  </si>
  <si>
    <t>Patters Run</t>
  </si>
  <si>
    <t>North Fork Lee Creek Tributary No.1</t>
  </si>
  <si>
    <t>Cabin Run Tributary No.4</t>
  </si>
  <si>
    <t>Lost Creek Tributary No.8</t>
  </si>
  <si>
    <t>Dicks Run</t>
  </si>
  <si>
    <t>Blood Run</t>
  </si>
  <si>
    <t>Maulecamp Run</t>
  </si>
  <si>
    <t>Unnamed Tributary 3 to South Fork Hughes River</t>
  </si>
  <si>
    <t>Right Fork Wolf Run</t>
  </si>
  <si>
    <t>Fallingtimber Run</t>
  </si>
  <si>
    <t>Staggs Run</t>
  </si>
  <si>
    <t>Shirkey Branch</t>
  </si>
  <si>
    <t>Dry Branch Tributary</t>
  </si>
  <si>
    <t>Ohio River Tributary No.2</t>
  </si>
  <si>
    <t>Emory Creek</t>
  </si>
  <si>
    <t>Henderson Run Tributary No.1</t>
  </si>
  <si>
    <t>Fourteenmile Creek Tributary No.3</t>
  </si>
  <si>
    <t>Sleepy Creek Tributary No.3</t>
  </si>
  <si>
    <t>Shock Run Tributary To Tribtuary No.1</t>
  </si>
  <si>
    <t>Dingess Branch</t>
  </si>
  <si>
    <t>Missouri Fork</t>
  </si>
  <si>
    <t>French Creek Tributary No.1</t>
  </si>
  <si>
    <t>Good Ford Branch</t>
  </si>
  <si>
    <t>Left Fork Scrabble Creek</t>
  </si>
  <si>
    <t>Dennison Run</t>
  </si>
  <si>
    <t>Lyda Run</t>
  </si>
  <si>
    <t>Left Fork Spring Creek Tributary No.1</t>
  </si>
  <si>
    <t>Unnamed Tributary 1 to South Fork Hughes River</t>
  </si>
  <si>
    <t>Josh Branch</t>
  </si>
  <si>
    <t>Bender Fork</t>
  </si>
  <si>
    <t>Russell Run</t>
  </si>
  <si>
    <t>Peachorchard Branch</t>
  </si>
  <si>
    <t>North Fork Lee Creek Tributary No.7</t>
  </si>
  <si>
    <t>Duffy Branch</t>
  </si>
  <si>
    <t>Douglascamp Run</t>
  </si>
  <si>
    <t>Mod Branch</t>
  </si>
  <si>
    <t>Oldfield Branch</t>
  </si>
  <si>
    <t>Folly Run</t>
  </si>
  <si>
    <t>Buck Run Tributary No.1</t>
  </si>
  <si>
    <t>Job Run</t>
  </si>
  <si>
    <t>Peyton Branch</t>
  </si>
  <si>
    <t>Wagon Run</t>
  </si>
  <si>
    <t>Zachs Run</t>
  </si>
  <si>
    <t>Dry Fork Tribtuary No.1</t>
  </si>
  <si>
    <t>Cassidy Branch</t>
  </si>
  <si>
    <t>Sheppards Run</t>
  </si>
  <si>
    <t>Mary Ann Run</t>
  </si>
  <si>
    <t>Upper Belcher Branch</t>
  </si>
  <si>
    <t>Hubbard Fork</t>
  </si>
  <si>
    <t>Tenmile Creek Tributary No.5</t>
  </si>
  <si>
    <t>Sugar Run Tributary No.3</t>
  </si>
  <si>
    <t>Raccoon Creek Tributary no.1</t>
  </si>
  <si>
    <t>Iden Run</t>
  </si>
  <si>
    <t>Hackers Creek Tributary</t>
  </si>
  <si>
    <t>Right Fork Claylick Run</t>
  </si>
  <si>
    <t>Unnamed Tributary 1 to Meathouse Fork</t>
  </si>
  <si>
    <t>Little Coal River Tribtuary No.1</t>
  </si>
  <si>
    <t>Orrs Run</t>
  </si>
  <si>
    <t>Gnat Run</t>
  </si>
  <si>
    <t>Eibscamp Run</t>
  </si>
  <si>
    <t>Unnamed Tributary 8 to South Fork Hughes River</t>
  </si>
  <si>
    <t>Styles Run</t>
  </si>
  <si>
    <t>McMillion Creek Tributary No.3</t>
  </si>
  <si>
    <t>Lefthand Fork Bearhole Fork</t>
  </si>
  <si>
    <t>Shavers Fork Tributary 2</t>
  </si>
  <si>
    <t>Grave Creek Tributary No.11</t>
  </si>
  <si>
    <t>Newcomb Creek</t>
  </si>
  <si>
    <t>Trace Fork No.3 Tribtuary No.1</t>
  </si>
  <si>
    <t>Berry Run Tributary No.1</t>
  </si>
  <si>
    <t>Pumpkin Run</t>
  </si>
  <si>
    <t>Whited Hollow</t>
  </si>
  <si>
    <t>Lynn Fork</t>
  </si>
  <si>
    <t>Charley Creek Tributary No.2</t>
  </si>
  <si>
    <t>McKim Creek Tributary No.1</t>
  </si>
  <si>
    <t>Sandy Run Tributary No.1</t>
  </si>
  <si>
    <t>Alum Cave Run</t>
  </si>
  <si>
    <t>Middle Fork Big Sandy Creek Tributary</t>
  </si>
  <si>
    <t>Paddle Creek</t>
  </si>
  <si>
    <t>North Fork Tributary No.3</t>
  </si>
  <si>
    <t>Whiteman Fork</t>
  </si>
  <si>
    <t>Martha Noe Branch</t>
  </si>
  <si>
    <t>Little Leatherbark Creek</t>
  </si>
  <si>
    <t>Threefork Branch</t>
  </si>
  <si>
    <t>Standingstone Creek Tributary No.1</t>
  </si>
  <si>
    <t>Davy Cain Run</t>
  </si>
  <si>
    <t>Cullers Run Tributary</t>
  </si>
  <si>
    <t>Tate Run</t>
  </si>
  <si>
    <t>Burgess Run</t>
  </si>
  <si>
    <t>North Mill Creek Tributary No.2</t>
  </si>
  <si>
    <t>Blue Run</t>
  </si>
  <si>
    <t>Sugartree Creek</t>
  </si>
  <si>
    <t>Sand Fork Tributary</t>
  </si>
  <si>
    <t>Standingstone Run</t>
  </si>
  <si>
    <t>Unnamed Tributary 2 to Buckeye Creek</t>
  </si>
  <si>
    <t>Finches Run Tributary</t>
  </si>
  <si>
    <t>Molleys Hollow</t>
  </si>
  <si>
    <t>Sulphur Creek</t>
  </si>
  <si>
    <t>Birds Run</t>
  </si>
  <si>
    <t>Marietta Run</t>
  </si>
  <si>
    <t>Grobes Branch</t>
  </si>
  <si>
    <t>Potato Run</t>
  </si>
  <si>
    <t>Willow Brook Tributary No.2</t>
  </si>
  <si>
    <t>Bingamon Creek Tributary</t>
  </si>
  <si>
    <t>Stumpy Run</t>
  </si>
  <si>
    <t>Lynn Creek Tributary</t>
  </si>
  <si>
    <t>Unnamed Tribuatary 1 to Long Run</t>
  </si>
  <si>
    <t>Three Lick Run Tributary</t>
  </si>
  <si>
    <t>Grave Creek Tributary No.4</t>
  </si>
  <si>
    <t>Parchment Creek Tributary</t>
  </si>
  <si>
    <t>Browning Run Tributary</t>
  </si>
  <si>
    <t>Dunkard Creek Tributary to Tributary No. 3</t>
  </si>
  <si>
    <t>Pack Saddle Run</t>
  </si>
  <si>
    <t>Gulf Branch</t>
  </si>
  <si>
    <t>Shammon Branch</t>
  </si>
  <si>
    <t>Jackson Run Tributary No.2</t>
  </si>
  <si>
    <t>Swim Run Tributary No.1</t>
  </si>
  <si>
    <t>Fishing Creek Tributary No.5</t>
  </si>
  <si>
    <t>Canebrake Branch</t>
  </si>
  <si>
    <t>Tiny Creek</t>
  </si>
  <si>
    <t>Booth Branch</t>
  </si>
  <si>
    <t>Sandy Creek Tributary No.8</t>
  </si>
  <si>
    <t>Dick Branch</t>
  </si>
  <si>
    <t>Robinson Run Tributary No. 1</t>
  </si>
  <si>
    <t>Carpers Branch</t>
  </si>
  <si>
    <t>Little Road Run</t>
  </si>
  <si>
    <t>Hill Fork</t>
  </si>
  <si>
    <t>Curry Branch</t>
  </si>
  <si>
    <t>Gartin Fork</t>
  </si>
  <si>
    <t>South Fork Lee Creek Tributary No.7</t>
  </si>
  <si>
    <t>MIll Creek Tributary No.2</t>
  </si>
  <si>
    <t>Hensley Branch</t>
  </si>
  <si>
    <t>Middle Burning Creek</t>
  </si>
  <si>
    <t>Mount Run</t>
  </si>
  <si>
    <t>Knobb Fork Tributary No.1</t>
  </si>
  <si>
    <t>Plank Run</t>
  </si>
  <si>
    <t>Gin Hollow</t>
  </si>
  <si>
    <t>Cabin Branch</t>
  </si>
  <si>
    <t>Fish Run</t>
  </si>
  <si>
    <t>Blenn Run</t>
  </si>
  <si>
    <t>Right Fork Sycamore Creek Tributary No.2</t>
  </si>
  <si>
    <t>Orchid Fork</t>
  </si>
  <si>
    <t>Horselick Run</t>
  </si>
  <si>
    <t>Thompson Branch</t>
  </si>
  <si>
    <t>One Mile Creek Tributary No.1</t>
  </si>
  <si>
    <t>Windy Run</t>
  </si>
  <si>
    <t>Jesse Fork</t>
  </si>
  <si>
    <t>Hacker Camp Run</t>
  </si>
  <si>
    <t>Short Bend Fork</t>
  </si>
  <si>
    <t>McGraw Run - Unnamed Tributary</t>
  </si>
  <si>
    <t>Dogbone Branch</t>
  </si>
  <si>
    <t>Unnamed Tributary 1 to Buckeye Creek</t>
  </si>
  <si>
    <t>Sam Noe Branch</t>
  </si>
  <si>
    <t>South Fork Lee Creek Tributary No.4</t>
  </si>
  <si>
    <t>Piney Fork Tributary 2</t>
  </si>
  <si>
    <t>Combs Fork</t>
  </si>
  <si>
    <t>Thirteenmile Creek No.2</t>
  </si>
  <si>
    <t>Givens Hollow</t>
  </si>
  <si>
    <t>Niggletetwist Run</t>
  </si>
  <si>
    <t>Atward Run</t>
  </si>
  <si>
    <t>Hayzlett Fork Tribtuary No.4</t>
  </si>
  <si>
    <t>Bear Track Run</t>
  </si>
  <si>
    <t>Perkins Run</t>
  </si>
  <si>
    <t>Armstead Hollow</t>
  </si>
  <si>
    <t>Hayzlett Fork Tribtuary No.3</t>
  </si>
  <si>
    <t>Fallentimber Run Tributary</t>
  </si>
  <si>
    <t>Walnut Run</t>
  </si>
  <si>
    <t>Lower Fivemile Creek Tributary No.1</t>
  </si>
  <si>
    <t>Fink Run</t>
  </si>
  <si>
    <t>MuCumber Run</t>
  </si>
  <si>
    <t>Tightsqueeze Hollow</t>
  </si>
  <si>
    <t>Beech Branch</t>
  </si>
  <si>
    <t>Doublelick Branch</t>
  </si>
  <si>
    <t>Silket Branch</t>
  </si>
  <si>
    <t>Piney Fork Tributary 3</t>
  </si>
  <si>
    <t>Henry Fork Tributary No.1</t>
  </si>
  <si>
    <t>Stone Hollow</t>
  </si>
  <si>
    <t>Right Fork Sycamore Creek Tributary No.1</t>
  </si>
  <si>
    <t>Hollywood Run</t>
  </si>
  <si>
    <t>Right Fork Hungry Creek</t>
  </si>
  <si>
    <t xml:space="preserve">Horse Run </t>
  </si>
  <si>
    <t>Brush Creek Tributary No.2</t>
  </si>
  <si>
    <t>Batten Run</t>
  </si>
  <si>
    <t>Two Lick Creek Tributary No.2</t>
  </si>
  <si>
    <t>Big Horse Creek Tributary No.1</t>
  </si>
  <si>
    <t>Martins Branch</t>
  </si>
  <si>
    <t>Steer Creek Tribtuary No.2</t>
  </si>
  <si>
    <t>Kilpeck Branch</t>
  </si>
  <si>
    <t>Johns Fork</t>
  </si>
  <si>
    <t>Right Fork Steer Creek Tributary No.2</t>
  </si>
  <si>
    <t>West Fork Little Kanawha River Tribtuary No.9</t>
  </si>
  <si>
    <t>Holmes Run</t>
  </si>
  <si>
    <t>Mail Point Run</t>
  </si>
  <si>
    <t>Given Run</t>
  </si>
  <si>
    <t>Steer Creek Tribtuary No.1</t>
  </si>
  <si>
    <t>Rich Creek Tributary No.2</t>
  </si>
  <si>
    <t>Carter Branch</t>
  </si>
  <si>
    <t>Big Laurel Creek Tribtuary No.4</t>
  </si>
  <si>
    <t>Browns Creek Tributary No.3</t>
  </si>
  <si>
    <t>Broad Run Tributary No.1</t>
  </si>
  <si>
    <t>Trough Run</t>
  </si>
  <si>
    <t>Quinton Branch</t>
  </si>
  <si>
    <t>Guyan Creek Tributary No.2</t>
  </si>
  <si>
    <t>Lowell Branch</t>
  </si>
  <si>
    <t>Vickers Branch</t>
  </si>
  <si>
    <t>Powell Creek</t>
  </si>
  <si>
    <t>Sleepy Creek Tributary No.9</t>
  </si>
  <si>
    <t>Garrison Run</t>
  </si>
  <si>
    <t>Rocklick Run Tributary No.1</t>
  </si>
  <si>
    <t>Bear Fork Tributary No.2</t>
  </si>
  <si>
    <t>Wolfden Hollow</t>
  </si>
  <si>
    <t>Rockheap Branch</t>
  </si>
  <si>
    <t>Meade Branch</t>
  </si>
  <si>
    <t>Woodramtown Branch</t>
  </si>
  <si>
    <t>Turkey Foot Run</t>
  </si>
  <si>
    <t>Lost Creek Tributary No.3</t>
  </si>
  <si>
    <t>Tenmile Creek Tributary No.7</t>
  </si>
  <si>
    <t>Martin Hollow</t>
  </si>
  <si>
    <t>Sparrow Creek</t>
  </si>
  <si>
    <t>Left Fork Big Branch</t>
  </si>
  <si>
    <t>Murphy Run</t>
  </si>
  <si>
    <t>Starkey Run</t>
  </si>
  <si>
    <t>Left Fork Lynn Creek</t>
  </si>
  <si>
    <t>Thomas Price Branch</t>
  </si>
  <si>
    <t>Pound Fork</t>
  </si>
  <si>
    <t>Dingess Trace Branch</t>
  </si>
  <si>
    <t>Mahone Creek Tributary No.1</t>
  </si>
  <si>
    <t>Buffalo Creek Tributary No. 1</t>
  </si>
  <si>
    <t>Joes Creek Tribtuary No.5</t>
  </si>
  <si>
    <t>Mare Branch</t>
  </si>
  <si>
    <t>Joes Creek Tribtuary No.2</t>
  </si>
  <si>
    <t>Bingamon Creek Tributary No.2</t>
  </si>
  <si>
    <t>Lower Creek Tributary No.1</t>
  </si>
  <si>
    <t>Glady Fork Tributary No.2</t>
  </si>
  <si>
    <t>Whiteday Creek Tributary No. 2</t>
  </si>
  <si>
    <t>Perry Camp Branch</t>
  </si>
  <si>
    <t>Lynch Fork</t>
  </si>
  <si>
    <t>Left Fork Alum Creek</t>
  </si>
  <si>
    <t>Johnnycake Hollow</t>
  </si>
  <si>
    <t>Indian Creek Tributary No.2</t>
  </si>
  <si>
    <t>Ely Fork Tribtuary No.2</t>
  </si>
  <si>
    <t>Davis Trace Branch Tribtuary No.1</t>
  </si>
  <si>
    <t>Big Sandy Creek Tribtuary No.2</t>
  </si>
  <si>
    <t>Big Creek No.3 Tribtuary No.1</t>
  </si>
  <si>
    <t>Manns Creek</t>
  </si>
  <si>
    <t>Stony River</t>
  </si>
  <si>
    <t>Thorny Creek</t>
  </si>
  <si>
    <t>Bluestone Creek</t>
  </si>
  <si>
    <t>Hills Creek</t>
  </si>
  <si>
    <t>Anglins Creek</t>
  </si>
  <si>
    <t>Little Pond Creek</t>
  </si>
  <si>
    <t>Middle Fork Blue Creek</t>
  </si>
  <si>
    <t>Boggs Creek</t>
  </si>
  <si>
    <t>South Fork Tomlinson Run</t>
  </si>
  <si>
    <t>Indian Fork</t>
  </si>
  <si>
    <t>Collison Creek</t>
  </si>
  <si>
    <t>Tug Fork</t>
  </si>
  <si>
    <t>Macfarlan Creek</t>
  </si>
  <si>
    <t>Butchers Fork</t>
  </si>
  <si>
    <t>Locust Creek</t>
  </si>
  <si>
    <t>Still Run</t>
  </si>
  <si>
    <t>Gorrell Run</t>
  </si>
  <si>
    <t>Shaver Fork</t>
  </si>
  <si>
    <t>Otterslide Creek</t>
  </si>
  <si>
    <t>Pot Lick Run</t>
  </si>
  <si>
    <t>Beech Creek</t>
  </si>
  <si>
    <t xml:space="preserve">Fleming Run </t>
  </si>
  <si>
    <t>Plummer Run</t>
  </si>
  <si>
    <t>Rosen Run</t>
  </si>
  <si>
    <t>Cove Lick</t>
  </si>
  <si>
    <t>Stewart Creek</t>
  </si>
  <si>
    <t>Fifteenmile Fork</t>
  </si>
  <si>
    <t>Evans Creek</t>
  </si>
  <si>
    <t>Waterlick Run</t>
  </si>
  <si>
    <t>Woodyards Run</t>
  </si>
  <si>
    <t>Middle Fork Lynn Camp Run</t>
  </si>
  <si>
    <t>Tombleson Run</t>
  </si>
  <si>
    <t>Carpenter Creek</t>
  </si>
  <si>
    <t>Squires Creek</t>
  </si>
  <si>
    <t>Swim Run</t>
  </si>
  <si>
    <t>Griffith Creek</t>
  </si>
  <si>
    <t>Little Cacapon River Tributary 3</t>
  </si>
  <si>
    <t>Upper Run</t>
  </si>
  <si>
    <t>Church Creek</t>
  </si>
  <si>
    <t>Middle Fork of Right Fork Buckhannon River</t>
  </si>
  <si>
    <t>Toney Fork</t>
  </si>
  <si>
    <t>Coburn Fork</t>
  </si>
  <si>
    <t>Vall Creek</t>
  </si>
  <si>
    <t>Slatecamp Run</t>
  </si>
  <si>
    <t>Himmelwright Run</t>
  </si>
  <si>
    <t>Blue Lick Creek</t>
  </si>
  <si>
    <t>Sulphur Lick Run</t>
  </si>
  <si>
    <t>Hackers Creek Tributary No.2</t>
  </si>
  <si>
    <t>Tenmile Run</t>
  </si>
  <si>
    <t>Little Toms Fork</t>
  </si>
  <si>
    <t>Long Lick Run</t>
  </si>
  <si>
    <t>Warrior Fork</t>
  </si>
  <si>
    <t>Dutch Hollow</t>
  </si>
  <si>
    <t>Two Lick Creek</t>
  </si>
  <si>
    <t>Hoglan Run</t>
  </si>
  <si>
    <t>Left Fork Green Creek</t>
  </si>
  <si>
    <t>Duck Creek</t>
  </si>
  <si>
    <t>Old Man Run</t>
  </si>
  <si>
    <t>Trout Pond Run</t>
  </si>
  <si>
    <t>Allen Creek</t>
  </si>
  <si>
    <t>Lifes Run</t>
  </si>
  <si>
    <t>Lockhart Run Tributary No.2</t>
  </si>
  <si>
    <t>Guano Creek</t>
  </si>
  <si>
    <t>Kewee Creek</t>
  </si>
  <si>
    <t>Beason Run</t>
  </si>
  <si>
    <t>North Fork Richwood Run</t>
  </si>
  <si>
    <t>Barnett Branch</t>
  </si>
  <si>
    <t>Round Knob Run</t>
  </si>
  <si>
    <t>Mudsuck Branch</t>
  </si>
  <si>
    <t>Unnamed Tributary 1 to Gooney Otter Creek</t>
  </si>
  <si>
    <t>Elmlick Run Tributary No.1</t>
  </si>
  <si>
    <t>Skelts Run</t>
  </si>
  <si>
    <t>Patterson Creek</t>
  </si>
  <si>
    <t>George Branch</t>
  </si>
  <si>
    <t>Roundknob Run</t>
  </si>
  <si>
    <t>Burning Springs Run</t>
  </si>
  <si>
    <t>Spring Creek Tributary 3</t>
  </si>
  <si>
    <t>Brushy Branch</t>
  </si>
  <si>
    <t>Fisher Creek</t>
  </si>
  <si>
    <t>Left Fork Bone Creek</t>
  </si>
  <si>
    <t>Ferry Branch</t>
  </si>
  <si>
    <t>Fees Branch</t>
  </si>
  <si>
    <t>Jimmy Run</t>
  </si>
  <si>
    <t>Burke Branch</t>
  </si>
  <si>
    <t>Right Fork Slate Creek</t>
  </si>
  <si>
    <t>Hungry Creek</t>
  </si>
  <si>
    <t>Littles Creek</t>
  </si>
  <si>
    <t>Burnt Fork</t>
  </si>
  <si>
    <t>Powdermill Branch</t>
  </si>
  <si>
    <t>Panther Lick Run</t>
  </si>
  <si>
    <t>Fisher Bowen Branch</t>
  </si>
  <si>
    <t>Coleman Fork</t>
  </si>
  <si>
    <t>Right Hand Fork Beech Creek</t>
  </si>
  <si>
    <t>Lower Tom Creek</t>
  </si>
  <si>
    <t>Frog Run</t>
  </si>
  <si>
    <t>Walnut Creek</t>
  </si>
  <si>
    <t>Ruffner Fork</t>
  </si>
  <si>
    <t>Spring Valley Branch</t>
  </si>
  <si>
    <t>Moody Run</t>
  </si>
  <si>
    <t>Plum Run Tributary No.1</t>
  </si>
  <si>
    <t>Ninemile Creek Tributary No.1</t>
  </si>
  <si>
    <t>Harless Fork</t>
  </si>
  <si>
    <t>Core Run</t>
  </si>
  <si>
    <t>Ballard Run</t>
  </si>
  <si>
    <t>Queen Shoals Creek</t>
  </si>
  <si>
    <t>Browning Run</t>
  </si>
  <si>
    <t>Kinsinger Run</t>
  </si>
  <si>
    <t>Rocky Fork Tributary No.1</t>
  </si>
  <si>
    <t>Ethel Hollow</t>
  </si>
  <si>
    <t>Redbush Run</t>
  </si>
  <si>
    <t>Sauls Run</t>
  </si>
  <si>
    <t>Ohio River Tributary No.3</t>
  </si>
  <si>
    <t>Fravel Run</t>
  </si>
  <si>
    <t>Plantation Creek</t>
  </si>
  <si>
    <t>Jerrys Run Tributary</t>
  </si>
  <si>
    <t>Pecks Run Tributary No.3</t>
  </si>
  <si>
    <t>Little Sandy Creek Tributary No. 1</t>
  </si>
  <si>
    <t>Mile Creek</t>
  </si>
  <si>
    <t>Coal River Tributary</t>
  </si>
  <si>
    <t>Sammy Run</t>
  </si>
  <si>
    <t>Buggy Branch</t>
  </si>
  <si>
    <t>Wickwire Run Tributary No.1</t>
  </si>
  <si>
    <t>Tygart Valley River Tributary 2</t>
  </si>
  <si>
    <t>Coleman Creek</t>
  </si>
  <si>
    <t xml:space="preserve">Left Fork Tributary No. 2 </t>
  </si>
  <si>
    <t>Defeat Branch</t>
  </si>
  <si>
    <t>Upton Branch</t>
  </si>
  <si>
    <t>Little Pigeon Run</t>
  </si>
  <si>
    <t>Cedar Creek</t>
  </si>
  <si>
    <t>Big Isaac Creek</t>
  </si>
  <si>
    <t>Bradford Hollow</t>
  </si>
  <si>
    <t>Glade Creek Tributary No.1</t>
  </si>
  <si>
    <t>Lost Creek Tributary</t>
  </si>
  <si>
    <t>Toney Creek</t>
  </si>
  <si>
    <t>Katy Lick Run</t>
  </si>
  <si>
    <t>Sweetwood Hollow</t>
  </si>
  <si>
    <t>Dudley Fork</t>
  </si>
  <si>
    <t>Chunks Run</t>
  </si>
  <si>
    <t>Maud Run</t>
  </si>
  <si>
    <t>Berry Run</t>
  </si>
  <si>
    <t>See Shanty Run</t>
  </si>
  <si>
    <t>Owens Branch</t>
  </si>
  <si>
    <t>Sixteenmile Creek Tributary No.1</t>
  </si>
  <si>
    <t>Whitehead Run</t>
  </si>
  <si>
    <t>Mud River Tributary No.2</t>
  </si>
  <si>
    <t>Sharps Branch</t>
  </si>
  <si>
    <t>Brinker Run</t>
  </si>
  <si>
    <t>Poe Run Tributary 1</t>
  </si>
  <si>
    <t>Hudson Hollow</t>
  </si>
  <si>
    <t>Prince Branch</t>
  </si>
  <si>
    <t>Guyandotte River Tributary Pond</t>
  </si>
  <si>
    <t>Traugh Fork</t>
  </si>
  <si>
    <t>Indian Creek Tributary</t>
  </si>
  <si>
    <t>Roaring Creek Tributary 3</t>
  </si>
  <si>
    <t>Knife Branch</t>
  </si>
  <si>
    <t>Cranes Branch</t>
  </si>
  <si>
    <t>Blue Creek Tributary No.1</t>
  </si>
  <si>
    <t>Toms Fork</t>
  </si>
  <si>
    <t>Merrick Creek Tributary No.1</t>
  </si>
  <si>
    <t>Rocky Shoal Creek</t>
  </si>
  <si>
    <t>Barn Run</t>
  </si>
  <si>
    <t>Williams Run</t>
  </si>
  <si>
    <t>Cross Creek</t>
  </si>
  <si>
    <t>Russell Creek Tributary No.1</t>
  </si>
  <si>
    <t>Plymale Branch</t>
  </si>
  <si>
    <t>Quarry Hollow</t>
  </si>
  <si>
    <t>McGraw Run</t>
  </si>
  <si>
    <t>Bethel Run Tributary</t>
  </si>
  <si>
    <t>Fez Creek</t>
  </si>
  <si>
    <t>Right Fork Tucker Creek</t>
  </si>
  <si>
    <t>Smokey Branch Tributary</t>
  </si>
  <si>
    <t>Coal Branch</t>
  </si>
  <si>
    <t>Bullet Run</t>
  </si>
  <si>
    <t>Battern Fork</t>
  </si>
  <si>
    <t>Spencer Branch</t>
  </si>
  <si>
    <t>Peters Creek Tributary No.1</t>
  </si>
  <si>
    <t>Tango Branch</t>
  </si>
  <si>
    <t>Unnamed Tributary 1 to Dotson Run</t>
  </si>
  <si>
    <t>Porter Creek</t>
  </si>
  <si>
    <t>Evitts Run Tributary No. 2</t>
  </si>
  <si>
    <t>Horseshoe Creek Tributary No.6</t>
  </si>
  <si>
    <t>Opossum Hollow</t>
  </si>
  <si>
    <t>Second Creek Tributary No.1</t>
  </si>
  <si>
    <t>Pinch Creek Tributary No.2</t>
  </si>
  <si>
    <t>Tanyard Branch</t>
  </si>
  <si>
    <t>Snake Hollow</t>
  </si>
  <si>
    <t>Crooked Creek Tributary No.4</t>
  </si>
  <si>
    <t>Island Branch</t>
  </si>
  <si>
    <t>Hollybush Branch</t>
  </si>
  <si>
    <t>Siggens Hollow</t>
  </si>
  <si>
    <t>Lower Bowman Run</t>
  </si>
  <si>
    <t>Isarel Fork</t>
  </si>
  <si>
    <t>Files Creek Tribtuary No.1</t>
  </si>
  <si>
    <t>Tyler Creek Tributary No.1</t>
  </si>
  <si>
    <t>Craven Run Tributary No.2</t>
  </si>
  <si>
    <t>Fockler Branch</t>
  </si>
  <si>
    <t>McClung Branch</t>
  </si>
  <si>
    <t>Jackson Run Tributary No.3</t>
  </si>
  <si>
    <t>Holmes Branch</t>
  </si>
  <si>
    <t>Leading Creek Tribtuary No.1</t>
  </si>
  <si>
    <t>Jackson Run Tributary No.1</t>
  </si>
  <si>
    <t>North Fork Fishing Creek Tributary No.8</t>
  </si>
  <si>
    <t>Mays Branch</t>
  </si>
  <si>
    <t>Slatelick Hollow</t>
  </si>
  <si>
    <t>Mudlick Fork</t>
  </si>
  <si>
    <t>Bias Branch</t>
  </si>
  <si>
    <t>Alley Branch</t>
  </si>
  <si>
    <t>Snap Creek</t>
  </si>
  <si>
    <t>Battle Run</t>
  </si>
  <si>
    <t>Mahone Creek Tributary No.4</t>
  </si>
  <si>
    <t>Hell Creek Tributary</t>
  </si>
  <si>
    <t>Left Fork Merritt Creek</t>
  </si>
  <si>
    <t>Atwell Branch</t>
  </si>
  <si>
    <t>Unnamed Tributary 3 Breckenridge Creek</t>
  </si>
  <si>
    <t xml:space="preserve">Buffalo Creek Tribtuary </t>
  </si>
  <si>
    <t>Pigeon Branch</t>
  </si>
  <si>
    <t>Little Hackers Creek</t>
  </si>
  <si>
    <t>Harvey Fork</t>
  </si>
  <si>
    <t>North Fork Fishing Creek Tributary No.9</t>
  </si>
  <si>
    <t>Craven Run Tribtuary No.1</t>
  </si>
  <si>
    <t>Griffith Branch</t>
  </si>
  <si>
    <t>Summer Fork</t>
  </si>
  <si>
    <t>Wolf Pen Run</t>
  </si>
  <si>
    <t>Grave Creek Tributary No.2</t>
  </si>
  <si>
    <t>Tygart Creek Tributary No.1</t>
  </si>
  <si>
    <t>North Fork Tributary No.2</t>
  </si>
  <si>
    <t>Drawdy Creek Tributary</t>
  </si>
  <si>
    <t>Double Camp Fork</t>
  </si>
  <si>
    <t>Buell Fork</t>
  </si>
  <si>
    <t>Bandy Branch</t>
  </si>
  <si>
    <t>Tenmile Creek Tributary No.3</t>
  </si>
  <si>
    <t>Walker Creek</t>
  </si>
  <si>
    <t>Little Wheeling Creek Tributary No.4</t>
  </si>
  <si>
    <t>Little Fishing Creek Tributary No.3</t>
  </si>
  <si>
    <t>Sandlick Hollow</t>
  </si>
  <si>
    <t>Right Fork Browning Fork</t>
  </si>
  <si>
    <t>Little Coopers Creek</t>
  </si>
  <si>
    <t>Leininger Run</t>
  </si>
  <si>
    <t>Left Fork Buckhannon River</t>
  </si>
  <si>
    <t>Old Field Fork</t>
  </si>
  <si>
    <t>Pleasant Creek</t>
  </si>
  <si>
    <t>Clover Creek</t>
  </si>
  <si>
    <t>North Fork Blackwater River</t>
  </si>
  <si>
    <t>Strouds Creek</t>
  </si>
  <si>
    <t>Sawmill Run Tributary 1</t>
  </si>
  <si>
    <t>Horn Creek</t>
  </si>
  <si>
    <t>Thomas Creek</t>
  </si>
  <si>
    <t>Glade Run East</t>
  </si>
  <si>
    <t>South Fork Greens Run</t>
  </si>
  <si>
    <t>Shavers Run</t>
  </si>
  <si>
    <t>Indian Draft</t>
  </si>
  <si>
    <t>Kittle Creek</t>
  </si>
  <si>
    <t>Owen Davy Fork</t>
  </si>
  <si>
    <t>Lower Fivemile Creek</t>
  </si>
  <si>
    <t>Bradshaw Creek</t>
  </si>
  <si>
    <t>Long Marsh Run</t>
  </si>
  <si>
    <t>Frozecncamp Creek</t>
  </si>
  <si>
    <t>Pearcy Run</t>
  </si>
  <si>
    <t>Cabin Creek</t>
  </si>
  <si>
    <t>Little Cove Creek</t>
  </si>
  <si>
    <t>Left Fork Cow Run</t>
  </si>
  <si>
    <t>Grand Camp Run</t>
  </si>
  <si>
    <t>Smoky Branch</t>
  </si>
  <si>
    <t>Big Elk Creek</t>
  </si>
  <si>
    <t>Three Churches Run Tributary No.1</t>
  </si>
  <si>
    <t>Tear Coat Creek Tributary 1</t>
  </si>
  <si>
    <t>Osborne Creek</t>
  </si>
  <si>
    <t>Right Fork Clover Run</t>
  </si>
  <si>
    <t>Roadfork Run</t>
  </si>
  <si>
    <t>Pringle Run</t>
  </si>
  <si>
    <t>Somerville Fork</t>
  </si>
  <si>
    <t>Dunkard Mill Run</t>
  </si>
  <si>
    <t>Miracle Run Right Branch</t>
  </si>
  <si>
    <t>Patterson Run</t>
  </si>
  <si>
    <t>Stonelick Creek</t>
  </si>
  <si>
    <t>Tuckahoe Run</t>
  </si>
  <si>
    <t>Right Fork Cow Run</t>
  </si>
  <si>
    <t>Clendenin Creek</t>
  </si>
  <si>
    <t>Middle Fork Lee Creek</t>
  </si>
  <si>
    <t>McDonald Mill Creek</t>
  </si>
  <si>
    <t>Oak Creek</t>
  </si>
  <si>
    <t>Steener Fork</t>
  </si>
  <si>
    <t>Lee Creek</t>
  </si>
  <si>
    <t>Greenbrier Creek</t>
  </si>
  <si>
    <t>Wiley Fork</t>
  </si>
  <si>
    <t>Left Fork Kellys Creek</t>
  </si>
  <si>
    <t>Trace Creek</t>
  </si>
  <si>
    <t>Hupp Run</t>
  </si>
  <si>
    <t>Pringle Fork</t>
  </si>
  <si>
    <t>Sheldon Rock Branch</t>
  </si>
  <si>
    <t>Rock Gap Run</t>
  </si>
  <si>
    <t>Frog Creek</t>
  </si>
  <si>
    <t>York Run</t>
  </si>
  <si>
    <t>South Branch Haddix Run</t>
  </si>
  <si>
    <t>Taylor Run</t>
  </si>
  <si>
    <t>Trubie Run</t>
  </si>
  <si>
    <t>Mill Creek River Tributary No.2</t>
  </si>
  <si>
    <t>Right Fork Chenoweth Creek</t>
  </si>
  <si>
    <t>Ministers Run</t>
  </si>
  <si>
    <t>Sixmile Run</t>
  </si>
  <si>
    <t>Sleepy Creek Tributary No.8</t>
  </si>
  <si>
    <t>Little Pecks Run</t>
  </si>
  <si>
    <t>Camp Creek Tributary No. 1</t>
  </si>
  <si>
    <t>Cain Branch</t>
  </si>
  <si>
    <t>Wheeler Run</t>
  </si>
  <si>
    <t>Evitts Run Tributary No.1</t>
  </si>
  <si>
    <t>Right Fork Turkey Creek</t>
  </si>
  <si>
    <t>Boreman School Tributary</t>
  </si>
  <si>
    <t>Unnamed Tributary 1 to Marsh Fork</t>
  </si>
  <si>
    <t>Righthand Fork</t>
  </si>
  <si>
    <t>Sleepy Creek</t>
  </si>
  <si>
    <t>Poundmill Run</t>
  </si>
  <si>
    <t>Gum Run</t>
  </si>
  <si>
    <t>Silver Creek</t>
  </si>
  <si>
    <t>Mink Shoal Run</t>
  </si>
  <si>
    <t>Paynter Branch</t>
  </si>
  <si>
    <t>Two and Three Quarter Mile Tributary No.1</t>
  </si>
  <si>
    <t>Jordan Run</t>
  </si>
  <si>
    <t>Trap Fork</t>
  </si>
  <si>
    <t>Currycamp Fork</t>
  </si>
  <si>
    <t>Bucklick Run</t>
  </si>
  <si>
    <t>Mill Creek Tributary</t>
  </si>
  <si>
    <t>Big Battle Run</t>
  </si>
  <si>
    <t>Bug Run</t>
  </si>
  <si>
    <t>Right Fork Kites Run</t>
  </si>
  <si>
    <t>Deep Gut Run</t>
  </si>
  <si>
    <t>Two and Three Quarter Mile Tributary No.3</t>
  </si>
  <si>
    <t>Leafhank Run</t>
  </si>
  <si>
    <t>Left Fork Chenoweth Creek</t>
  </si>
  <si>
    <t>West Run Tributary No. 1</t>
  </si>
  <si>
    <t>Graybill Hollow</t>
  </si>
  <si>
    <t>Happy Hollow Tributary No.1</t>
  </si>
  <si>
    <t>Murphytown Creek Tributary No.1</t>
  </si>
  <si>
    <t>Jerrys Run</t>
  </si>
  <si>
    <t>Right Fork Line Creek</t>
  </si>
  <si>
    <t>Plum Branch</t>
  </si>
  <si>
    <t>Tygart Lake</t>
  </si>
  <si>
    <t>Reader Creek</t>
  </si>
  <si>
    <t>Left Fork Davy Branch</t>
  </si>
  <si>
    <t>Scary Creek Tributary No. 1</t>
  </si>
  <si>
    <t>Scrabble Creek</t>
  </si>
  <si>
    <t>Saltwell Road Tributary</t>
  </si>
  <si>
    <t>Leason Run</t>
  </si>
  <si>
    <t>Riley Branch</t>
  </si>
  <si>
    <t>Brushy Medow Creek Tributary No.2</t>
  </si>
  <si>
    <t>Adkin Branch</t>
  </si>
  <si>
    <t>McKinney Run</t>
  </si>
  <si>
    <t>Dry Monday Branch</t>
  </si>
  <si>
    <t>Henderson Run</t>
  </si>
  <si>
    <t>Shrivers Run</t>
  </si>
  <si>
    <t>Hell Creek</t>
  </si>
  <si>
    <t>Cabbage Fork</t>
  </si>
  <si>
    <t>Milligan Creek Tributary 4</t>
  </si>
  <si>
    <t>Upton Creek Tributary No.1</t>
  </si>
  <si>
    <t>Eightmile Creek</t>
  </si>
  <si>
    <t>Bakers Run</t>
  </si>
  <si>
    <t>Barren Creek Tribtuary No.1</t>
  </si>
  <si>
    <t>Dempsey Branch</t>
  </si>
  <si>
    <t>Lee Creek Tributary No.1</t>
  </si>
  <si>
    <t>Three Lick Run</t>
  </si>
  <si>
    <t>Little Stillwell Creek Tributary No.1</t>
  </si>
  <si>
    <t>Oozley Branch</t>
  </si>
  <si>
    <t>Gillespie Run Tributary No.1</t>
  </si>
  <si>
    <t>Crooked Fork Tributary No.2</t>
  </si>
  <si>
    <t>Big Run Tributary No.2</t>
  </si>
  <si>
    <t>Long Branch Tributary</t>
  </si>
  <si>
    <t>Bowman Fork</t>
  </si>
  <si>
    <t>Mile Branch</t>
  </si>
  <si>
    <t>Little Bingamon Creek Unnamed Tributary</t>
  </si>
  <si>
    <t>Wolfpen Hollow</t>
  </si>
  <si>
    <t>Simmons Run</t>
  </si>
  <si>
    <t>Guyandotte River Tribtuary No.1</t>
  </si>
  <si>
    <t>Wells Branch</t>
  </si>
  <si>
    <t>Deadening Run</t>
  </si>
  <si>
    <t>Dry Branch Tribtuary</t>
  </si>
  <si>
    <t>Deephole Branch</t>
  </si>
  <si>
    <t>Pike Fork</t>
  </si>
  <si>
    <t>Ferguson Branch</t>
  </si>
  <si>
    <t>McCausland Run</t>
  </si>
  <si>
    <t>Sears Run</t>
  </si>
  <si>
    <t>Hanson Branch</t>
  </si>
  <si>
    <t>Simon Run</t>
  </si>
  <si>
    <t>Left Fork Slab Creek</t>
  </si>
  <si>
    <t>Dillon Branch</t>
  </si>
  <si>
    <t>Nancy Run</t>
  </si>
  <si>
    <t>Bonnet Fork</t>
  </si>
  <si>
    <t>New Creek</t>
  </si>
  <si>
    <t>Dutch Fork</t>
  </si>
  <si>
    <t>Upper Road Branch</t>
  </si>
  <si>
    <t>Loop Branch</t>
  </si>
  <si>
    <t>Godby Branch</t>
  </si>
  <si>
    <t>Fudges Creek Tributary No.1</t>
  </si>
  <si>
    <t>Bull Hollow Adonijah Fork Tributary</t>
  </si>
  <si>
    <t>Chapps Branch</t>
  </si>
  <si>
    <t>McAvoy Run</t>
  </si>
  <si>
    <t>Right Fork Little Slate Creek</t>
  </si>
  <si>
    <t>Backus Branch</t>
  </si>
  <si>
    <t>Copen Branch</t>
  </si>
  <si>
    <t>Conley Branch</t>
  </si>
  <si>
    <t>Garden Gap Branch</t>
  </si>
  <si>
    <t>Washburncamp Run</t>
  </si>
  <si>
    <t>Posey Run</t>
  </si>
  <si>
    <t>Roneys Point Run</t>
  </si>
  <si>
    <t>Valley Grove Middle Creek</t>
  </si>
  <si>
    <t>Middle Fork Mud River Tribtuary No.2</t>
  </si>
  <si>
    <t>Left Hand Trap Fork</t>
  </si>
  <si>
    <t>Sandy Creek Tributary No.7</t>
  </si>
  <si>
    <t>Cooks Hollow</t>
  </si>
  <si>
    <t>Falling Rock Creek</t>
  </si>
  <si>
    <t>Middle Fork Sleepy Creek</t>
  </si>
  <si>
    <t>Abram Creek</t>
  </si>
  <si>
    <t>Deer Creek</t>
  </si>
  <si>
    <t>Cobun Creek</t>
  </si>
  <si>
    <t>Tenmile Creek</t>
  </si>
  <si>
    <t>Blackthorn Creek</t>
  </si>
  <si>
    <t>Edwards Run</t>
  </si>
  <si>
    <t>Little Sandy Creek</t>
  </si>
  <si>
    <t>Oldlick Creek</t>
  </si>
  <si>
    <t>Kettle Creek</t>
  </si>
  <si>
    <t>Right Fork Files Creek</t>
  </si>
  <si>
    <t>Elk Branch</t>
  </si>
  <si>
    <t>Left Fork Freemans Creek</t>
  </si>
  <si>
    <t>Skaggs Run</t>
  </si>
  <si>
    <t>Milam Fork</t>
  </si>
  <si>
    <t>Hazy Creek</t>
  </si>
  <si>
    <t>Anderson Run</t>
  </si>
  <si>
    <t>South Fork Red Creek</t>
  </si>
  <si>
    <t>Licking Creek</t>
  </si>
  <si>
    <t>North Fork Potts Creek</t>
  </si>
  <si>
    <t>Tabor Creek</t>
  </si>
  <si>
    <t>Three Churches Run</t>
  </si>
  <si>
    <t>Cold Spring Run</t>
  </si>
  <si>
    <t xml:space="preserve">North River Tributary 1 </t>
  </si>
  <si>
    <t>Scheidler Run</t>
  </si>
  <si>
    <t>Phillips Run</t>
  </si>
  <si>
    <t>Stephens Run</t>
  </si>
  <si>
    <t>Wolfe Creek</t>
  </si>
  <si>
    <t>Right Fork Simpson Creek</t>
  </si>
  <si>
    <t>Tom Creek</t>
  </si>
  <si>
    <t>Seaman Fork</t>
  </si>
  <si>
    <t>Beards Run</t>
  </si>
  <si>
    <t>Parker Hollow Run</t>
  </si>
  <si>
    <t>Left Fork Leatherwood Creek</t>
  </si>
  <si>
    <t>Cold Stream</t>
  </si>
  <si>
    <t>Pond Branch</t>
  </si>
  <si>
    <t>Lockhart Fork</t>
  </si>
  <si>
    <t>North River Tributary No.3</t>
  </si>
  <si>
    <t>Ellis Creek</t>
  </si>
  <si>
    <t>Longbottom Creek</t>
  </si>
  <si>
    <t>Horsepen Creek</t>
  </si>
  <si>
    <t>West Branch Simpson Creek</t>
  </si>
  <si>
    <t>Rubles Run</t>
  </si>
  <si>
    <t>Right Fork Tenmile Creek</t>
  </si>
  <si>
    <t>Pickenpaw Run</t>
  </si>
  <si>
    <t>Mill Run Tributary 1</t>
  </si>
  <si>
    <t>Peggy Branch</t>
  </si>
  <si>
    <t>Kanawha Fork</t>
  </si>
  <si>
    <t>Middle Creek</t>
  </si>
  <si>
    <t>Little Hurricane Creek</t>
  </si>
  <si>
    <t>Right Fork Lynn Camp Run</t>
  </si>
  <si>
    <t>Missouri Run</t>
  </si>
  <si>
    <t>Spring Fork</t>
  </si>
  <si>
    <t>Mod Run</t>
  </si>
  <si>
    <t>Jenkins Run</t>
  </si>
  <si>
    <t>Furnace Run</t>
  </si>
  <si>
    <t>McComas Branch</t>
  </si>
  <si>
    <t>Tributary 1 of the Potomac River</t>
  </si>
  <si>
    <t>Price Fork</t>
  </si>
  <si>
    <t>Little Elk Run</t>
  </si>
  <si>
    <t>Blake Branch</t>
  </si>
  <si>
    <t>Payne Branch Tributary No.1</t>
  </si>
  <si>
    <t>Barnett Run</t>
  </si>
  <si>
    <t>Steer Fork</t>
  </si>
  <si>
    <t xml:space="preserve">Elkins Branch </t>
  </si>
  <si>
    <t>Coal Lick Run</t>
  </si>
  <si>
    <t>Left Fork Five and Twenty Mile Creek</t>
  </si>
  <si>
    <t>Marlin Run</t>
  </si>
  <si>
    <t>Holbert Run</t>
  </si>
  <si>
    <t>Hales Branch Tributary No.1</t>
  </si>
  <si>
    <t>Leading Creek Tributary 1</t>
  </si>
  <si>
    <t>South Fork Tributary No.1</t>
  </si>
  <si>
    <t>Moxley Branch</t>
  </si>
  <si>
    <t>Tygart Valley River Tributary 4</t>
  </si>
  <si>
    <t>Simons Fork</t>
  </si>
  <si>
    <t>Barker Run</t>
  </si>
  <si>
    <t xml:space="preserve">Pines Creek </t>
  </si>
  <si>
    <t>Hensley Creek</t>
  </si>
  <si>
    <t>Davis Trace Branch</t>
  </si>
  <si>
    <t>Two and Three Quarter Mile Tributary No.4</t>
  </si>
  <si>
    <t>Crab Creek Tributary</t>
  </si>
  <si>
    <t>Right Fork Slab Creek</t>
  </si>
  <si>
    <t>Bufflick Run Tributary No.3</t>
  </si>
  <si>
    <t>Jockeycamp Run</t>
  </si>
  <si>
    <t>Pecks Run Tributary No.5</t>
  </si>
  <si>
    <t>North Fork Lunice Creek Tribtuary No.2</t>
  </si>
  <si>
    <t>Brush Camp Run</t>
  </si>
  <si>
    <t>Shabbyroom Branch</t>
  </si>
  <si>
    <t>Open Fork Tributary</t>
  </si>
  <si>
    <t>Limestone Branch</t>
  </si>
  <si>
    <t>Johnnycake Run</t>
  </si>
  <si>
    <t>Gregory Run</t>
  </si>
  <si>
    <t>Indian Grave Branch</t>
  </si>
  <si>
    <t>Hilly Upland Run</t>
  </si>
  <si>
    <t>Dick Fork</t>
  </si>
  <si>
    <t>Hartman Run</t>
  </si>
  <si>
    <t>Whitewater Branch Tributary No.1</t>
  </si>
  <si>
    <t>New Found Run</t>
  </si>
  <si>
    <t>Billy Creek</t>
  </si>
  <si>
    <t>Old Fork</t>
  </si>
  <si>
    <t>Wolf Run Tributary</t>
  </si>
  <si>
    <t>Hogger Run</t>
  </si>
  <si>
    <t>Bear Fork Tributary No.1</t>
  </si>
  <si>
    <t>Soak Creek UnNamed Tributary 2</t>
  </si>
  <si>
    <t>Granny Creek</t>
  </si>
  <si>
    <t>Jacobs Run</t>
  </si>
  <si>
    <t>Dents Run Tributary No. 1</t>
  </si>
  <si>
    <t>Pot Branch</t>
  </si>
  <si>
    <t>Three Fork Creek Tributary No.1</t>
  </si>
  <si>
    <t>Sappingtons Run</t>
  </si>
  <si>
    <t>Loman Branch</t>
  </si>
  <si>
    <t>Mountain Creek</t>
  </si>
  <si>
    <t>Right Fork Freemans Creek</t>
  </si>
  <si>
    <t>Sixteenmile Creek</t>
  </si>
  <si>
    <t>Bloomery Run</t>
  </si>
  <si>
    <t>Freemans Creek</t>
  </si>
  <si>
    <t>Critton Run</t>
  </si>
  <si>
    <t>Lower Sleith Fork</t>
  </si>
  <si>
    <t>Badgely Fork</t>
  </si>
  <si>
    <t>Brains Creek</t>
  </si>
  <si>
    <t>Fields Creek</t>
  </si>
  <si>
    <t>Long Hollow Run</t>
  </si>
  <si>
    <t>Little Sixteenmile Creek</t>
  </si>
  <si>
    <t>Tributary to Rockymarsh Run</t>
  </si>
  <si>
    <t>Cranberry Creek</t>
  </si>
  <si>
    <t>Painters Branch</t>
  </si>
  <si>
    <t>Cochran Creek</t>
  </si>
  <si>
    <t>Anthony Creek Tributary 2</t>
  </si>
  <si>
    <t>Upper Fivemile Creek</t>
  </si>
  <si>
    <t>Springstone Run</t>
  </si>
  <si>
    <t>Left Fork Files Creek</t>
  </si>
  <si>
    <t>Bottom Creek</t>
  </si>
  <si>
    <t>Alum Creek</t>
  </si>
  <si>
    <t>Left Fork Sand Run</t>
  </si>
  <si>
    <t>Righthand Fork Hungard Creek</t>
  </si>
  <si>
    <t xml:space="preserve">Left Fork Elk Fork </t>
  </si>
  <si>
    <t>State Road Fork</t>
  </si>
  <si>
    <t>Big Two Mile Creek</t>
  </si>
  <si>
    <t>Left Fork Camp Creek</t>
  </si>
  <si>
    <t>Upper Ninemile Creek</t>
  </si>
  <si>
    <t>Pierce Run</t>
  </si>
  <si>
    <t>Right Fork Beech Fork</t>
  </si>
  <si>
    <t>Workman Creek</t>
  </si>
  <si>
    <t>Little Grassy Creek</t>
  </si>
  <si>
    <t>Alexanders Run</t>
  </si>
  <si>
    <t>South Fork Brush Creek Tributary</t>
  </si>
  <si>
    <t>Halls Run</t>
  </si>
  <si>
    <t>Righthand Fork Sixteenmile Creek</t>
  </si>
  <si>
    <t>Comfort Run</t>
  </si>
  <si>
    <t>Lynn Creek</t>
  </si>
  <si>
    <t>Vandale Fork</t>
  </si>
  <si>
    <t>Whiskey Run</t>
  </si>
  <si>
    <t>Willow Brook</t>
  </si>
  <si>
    <t>Little Tygart Creek Tributary</t>
  </si>
  <si>
    <t>West Fork Creek</t>
  </si>
  <si>
    <t>Breeden Creek</t>
  </si>
  <si>
    <t xml:space="preserve">Cane Fork Tributary No. 2 </t>
  </si>
  <si>
    <t>Salt Lick Run</t>
  </si>
  <si>
    <t>Right Fork Saltlick Creek</t>
  </si>
  <si>
    <t xml:space="preserve">Bull River </t>
  </si>
  <si>
    <t>Big Cabell Creek Tributary No.1</t>
  </si>
  <si>
    <t>Upper Trout Run</t>
  </si>
  <si>
    <t>Ashleycamp Run</t>
  </si>
  <si>
    <t>Little Bull Run</t>
  </si>
  <si>
    <t>Right Fork Trace Fork</t>
  </si>
  <si>
    <t>Rattlesnake Hollow</t>
  </si>
  <si>
    <t>Sandy Creek Tributary No.2</t>
  </si>
  <si>
    <t>Ring Hollow</t>
  </si>
  <si>
    <t>Unnamed Tributary Crab Orchard Creek</t>
  </si>
  <si>
    <t>Upper Threemile Fork Tributary</t>
  </si>
  <si>
    <t>Mill Fall Run</t>
  </si>
  <si>
    <t>Shockey Run</t>
  </si>
  <si>
    <t>Davis Run Tributary</t>
  </si>
  <si>
    <t>Right Fork Moses Fork</t>
  </si>
  <si>
    <t>Pole Run</t>
  </si>
  <si>
    <t>Wilmoth Run</t>
  </si>
  <si>
    <t>Reed Fork</t>
  </si>
  <si>
    <t>Lower Right Fork</t>
  </si>
  <si>
    <t>Tributary to South Fork Hughes River</t>
  </si>
  <si>
    <t>Little Ellis Creek</t>
  </si>
  <si>
    <t>Jawbone Run</t>
  </si>
  <si>
    <t>Turkey Gap Branch</t>
  </si>
  <si>
    <t>South Branch Potomac River Tributary 2</t>
  </si>
  <si>
    <t>Piney Fork</t>
  </si>
  <si>
    <t>Left Fork Sycamore Creek Tributary</t>
  </si>
  <si>
    <t>Little Raccoon Creek</t>
  </si>
  <si>
    <t>Shortpole Branch</t>
  </si>
  <si>
    <t>Cunningham Run</t>
  </si>
  <si>
    <t>Matty Ferguson Branch</t>
  </si>
  <si>
    <t>Bat Branch</t>
  </si>
  <si>
    <t>Mud River Tribtuary No.6</t>
  </si>
  <si>
    <t>Tygart Valley River Tributary 7</t>
  </si>
  <si>
    <t>Snakeroot Branch</t>
  </si>
  <si>
    <t>Right Fork Garrett Creek</t>
  </si>
  <si>
    <t>Stafford Branch</t>
  </si>
  <si>
    <t>Gnatty Creek</t>
  </si>
  <si>
    <t>Left Fork Clover Run</t>
  </si>
  <si>
    <t>Waites Run</t>
  </si>
  <si>
    <t>Rooting Creek</t>
  </si>
  <si>
    <t>Slate Creek</t>
  </si>
  <si>
    <t>Galford Run</t>
  </si>
  <si>
    <t>Ralston Run</t>
  </si>
  <si>
    <t>Cutright Run</t>
  </si>
  <si>
    <t>State Run</t>
  </si>
  <si>
    <t>Little Stillwell Creek</t>
  </si>
  <si>
    <t>Middle Ninemile Creek</t>
  </si>
  <si>
    <t>Right Fork Bull Creek</t>
  </si>
  <si>
    <t>Abrams Run</t>
  </si>
  <si>
    <t>Owl Creek</t>
  </si>
  <si>
    <t>Little Cub Creek</t>
  </si>
  <si>
    <t>Laidley Run</t>
  </si>
  <si>
    <t>Negro Run</t>
  </si>
  <si>
    <t>Little Lynn Creek</t>
  </si>
  <si>
    <t>Childers Run</t>
  </si>
  <si>
    <t>Newhouse Branch</t>
  </si>
  <si>
    <t>Hisey Fork Fourpole Creek Tributary</t>
  </si>
  <si>
    <t>Left Fork Elk Creek</t>
  </si>
  <si>
    <t>Lefthand Creek</t>
  </si>
  <si>
    <t>Barren Creek</t>
  </si>
  <si>
    <t>Neal Hollow</t>
  </si>
  <si>
    <t>Flaggy Meadow Run</t>
  </si>
  <si>
    <t>Guyses Run</t>
  </si>
  <si>
    <t>Paint Branch</t>
  </si>
  <si>
    <t>Bartley Creek</t>
  </si>
  <si>
    <t>Take-in Creek</t>
  </si>
  <si>
    <t>Shawnee Run</t>
  </si>
  <si>
    <t>Narrow Branch</t>
  </si>
  <si>
    <t>Harmond Creek</t>
  </si>
  <si>
    <t>Talkington Fork</t>
  </si>
  <si>
    <t>Pecks Run Tributary No.2</t>
  </si>
  <si>
    <t>Scratchers Run</t>
  </si>
  <si>
    <t>Drift Branch</t>
  </si>
  <si>
    <t>Rockymarsh Run Tribtuary No.2</t>
  </si>
  <si>
    <t>Haymond Run</t>
  </si>
  <si>
    <t>Unnamed Tributary 2 Breckenridge Creek</t>
  </si>
  <si>
    <t>Pecks Run Tributary No.4</t>
  </si>
  <si>
    <t>Fink Run Tributary No.2</t>
  </si>
  <si>
    <t>Stonecoal Creek Tributary No.1</t>
  </si>
  <si>
    <t>Coon Branch</t>
  </si>
  <si>
    <t>Johnnys Branch</t>
  </si>
  <si>
    <t>Ooten Fork</t>
  </si>
  <si>
    <t>Tear Coat Creek</t>
  </si>
  <si>
    <t>Right Fork Stonecoal Creek</t>
  </si>
  <si>
    <t>Little Bluestone River</t>
  </si>
  <si>
    <t>Kimsey Run</t>
  </si>
  <si>
    <t>Jones Creek</t>
  </si>
  <si>
    <t>Devils Fork</t>
  </si>
  <si>
    <t>Grassy Lick Run</t>
  </si>
  <si>
    <t>Desert Fork</t>
  </si>
  <si>
    <t>Castleman Run</t>
  </si>
  <si>
    <t>Pursley Creek</t>
  </si>
  <si>
    <t>Bartholemew Fork</t>
  </si>
  <si>
    <t>Browns Creek</t>
  </si>
  <si>
    <t>Arches Fork</t>
  </si>
  <si>
    <t>Hiett Run</t>
  </si>
  <si>
    <t>Jericho Draft</t>
  </si>
  <si>
    <t>Minear Run</t>
  </si>
  <si>
    <t>Horn Camp Run</t>
  </si>
  <si>
    <t>Lower Creek</t>
  </si>
  <si>
    <t>Packs Branch</t>
  </si>
  <si>
    <t>Adair Run</t>
  </si>
  <si>
    <t>Big Jarrells Creek</t>
  </si>
  <si>
    <t>Right Fork French Creek</t>
  </si>
  <si>
    <t>Left Fork Tribtuary No.6</t>
  </si>
  <si>
    <t>Dock Creek</t>
  </si>
  <si>
    <t>Drag Creek</t>
  </si>
  <si>
    <t>Buckhannon Run</t>
  </si>
  <si>
    <t>Davis Creek</t>
  </si>
  <si>
    <t>Prices Creek Tributary No.1</t>
  </si>
  <si>
    <t>Little Cabell Creek</t>
  </si>
  <si>
    <t>Tear Coat Creek Tributary No.3</t>
  </si>
  <si>
    <t>Two and Three Quater Mile Tributary No.2</t>
  </si>
  <si>
    <t>Snider Run</t>
  </si>
  <si>
    <t>Stonecoal Creek</t>
  </si>
  <si>
    <t>Wolf Pen Branch</t>
  </si>
  <si>
    <t>Potomac River Tribtuary No.1</t>
  </si>
  <si>
    <t>Lower Threemile Fork</t>
  </si>
  <si>
    <t>Mahone Creek</t>
  </si>
  <si>
    <t>Sapp Run</t>
  </si>
  <si>
    <t xml:space="preserve">Crane Creek Tributary No.1 </t>
  </si>
  <si>
    <t>Fink Run Tributary No.1</t>
  </si>
  <si>
    <t>Elklick Creek</t>
  </si>
  <si>
    <t>Kites Run</t>
  </si>
  <si>
    <t>Goose Hollow</t>
  </si>
  <si>
    <t>Left Fork Wolf Creek</t>
  </si>
  <si>
    <t>Left Fork Gilbert Creek</t>
  </si>
  <si>
    <t>Windmill Gap Branch</t>
  </si>
  <si>
    <t>Dryden Hollow</t>
  </si>
  <si>
    <t>Coopers Hollow</t>
  </si>
  <si>
    <t>Patrick Creek</t>
  </si>
  <si>
    <t>Tom Bailey Branch</t>
  </si>
  <si>
    <t>Mile Hollow</t>
  </si>
  <si>
    <t>Scotts Run Tributary No. 1</t>
  </si>
  <si>
    <t>Little Thorofare Run</t>
  </si>
  <si>
    <t>Droddy Hollow</t>
  </si>
  <si>
    <t>Crafts Run</t>
  </si>
  <si>
    <t>Morgan Branch</t>
  </si>
  <si>
    <t>Dixon Run</t>
  </si>
  <si>
    <t>Salem Fork Tributary No.1</t>
  </si>
  <si>
    <t>Blackwater River</t>
  </si>
  <si>
    <t>Sitlington Creek</t>
  </si>
  <si>
    <t>Johnson Creek</t>
  </si>
  <si>
    <t>Corbin Branch</t>
  </si>
  <si>
    <t>Little Spring Creek</t>
  </si>
  <si>
    <t>Elks Run</t>
  </si>
  <si>
    <t>Dolls Run</t>
  </si>
  <si>
    <t>Sams Creek</t>
  </si>
  <si>
    <t>Flat Top Lake</t>
  </si>
  <si>
    <t>South Fork</t>
  </si>
  <si>
    <t>Richwood Run</t>
  </si>
  <si>
    <t>Isaacs Fork</t>
  </si>
  <si>
    <t>Clymer Creek</t>
  </si>
  <si>
    <t>Keeney Creek</t>
  </si>
  <si>
    <t>West Fork Adair Run</t>
  </si>
  <si>
    <t>Little Sand Run</t>
  </si>
  <si>
    <t>Howards Lick Run</t>
  </si>
  <si>
    <t>Durgon Creek</t>
  </si>
  <si>
    <t>Elijah Creek</t>
  </si>
  <si>
    <t>Threemile Creek</t>
  </si>
  <si>
    <t>Left Fork Rockcastle Creek</t>
  </si>
  <si>
    <t>Stationcamp Run</t>
  </si>
  <si>
    <t>Dutchman Run</t>
  </si>
  <si>
    <t>Tracy Fork</t>
  </si>
  <si>
    <t>Jackson Run</t>
  </si>
  <si>
    <t>Upton Creek</t>
  </si>
  <si>
    <t>Huggard Branch</t>
  </si>
  <si>
    <t>Leachtown School Tributary</t>
  </si>
  <si>
    <t>Davisson Run</t>
  </si>
  <si>
    <t>Dunkard Creek Tributary No. 3</t>
  </si>
  <si>
    <t>Sand Fork Crab Creek</t>
  </si>
  <si>
    <t>Sulphur Springs Fork</t>
  </si>
  <si>
    <t>Eighteenmile Creek Tributary No.3</t>
  </si>
  <si>
    <t>Campbells Creek Tributary No.1</t>
  </si>
  <si>
    <t>Left Fork Sandlick Creek</t>
  </si>
  <si>
    <t>Trader Fork</t>
  </si>
  <si>
    <t>Roby Road Tributary</t>
  </si>
  <si>
    <t>Big Cabell Creek Tributary No.2</t>
  </si>
  <si>
    <t>Philip Run</t>
  </si>
  <si>
    <t>Left Fork Tributary No.4</t>
  </si>
  <si>
    <t>Bloss Branch</t>
  </si>
  <si>
    <t>Twomile Creek No. 2 Tribtuary No.1</t>
  </si>
  <si>
    <t>Coxcamp Fork</t>
  </si>
  <si>
    <t>Jenkins Fork</t>
  </si>
  <si>
    <t>Groundhog Branch</t>
  </si>
  <si>
    <t>Hominy Creek</t>
  </si>
  <si>
    <t xml:space="preserve">South Fork Cherry River </t>
  </si>
  <si>
    <t>Elk Fork</t>
  </si>
  <si>
    <t>Reeds Creek</t>
  </si>
  <si>
    <t>Sancho Creek</t>
  </si>
  <si>
    <t>Pinch Creek</t>
  </si>
  <si>
    <t>Left Fork Sandy Creek</t>
  </si>
  <si>
    <t xml:space="preserve">Brushy Meadow Creek </t>
  </si>
  <si>
    <t>Sylvan Run</t>
  </si>
  <si>
    <t>Cummings Creek</t>
  </si>
  <si>
    <t>Milam Branch</t>
  </si>
  <si>
    <t>Elmlick Run</t>
  </si>
  <si>
    <t>North Fork Stillwell Creek</t>
  </si>
  <si>
    <t>Simmons Creek</t>
  </si>
  <si>
    <t>Brien Fork</t>
  </si>
  <si>
    <t>Bullpush Fork</t>
  </si>
  <si>
    <t>McKinney Branch</t>
  </si>
  <si>
    <t>Left Fork Falls Run</t>
  </si>
  <si>
    <t>Sandlick Creek</t>
  </si>
  <si>
    <t>Frances Creek</t>
  </si>
  <si>
    <t>Dudden Fork</t>
  </si>
  <si>
    <t>Bull Fork</t>
  </si>
  <si>
    <t>Addis Run</t>
  </si>
  <si>
    <t>Flipping Creek</t>
  </si>
  <si>
    <t>Missouri Creek</t>
  </si>
  <si>
    <t>Tea Garden Fork</t>
  </si>
  <si>
    <t>Tyler Creek</t>
  </si>
  <si>
    <t>Leftwich Branch</t>
  </si>
  <si>
    <t>Jordan Creek</t>
  </si>
  <si>
    <t>Suke Creek</t>
  </si>
  <si>
    <t>Trail Fork</t>
  </si>
  <si>
    <t>Big Branch No. 2</t>
  </si>
  <si>
    <t>Shelton Branch Tributary</t>
  </si>
  <si>
    <t>Dawson Run</t>
  </si>
  <si>
    <t>Big Sang Kill</t>
  </si>
  <si>
    <t>Horner Fork</t>
  </si>
  <si>
    <t>Cross Run</t>
  </si>
  <si>
    <t>Bear Hollow</t>
  </si>
  <si>
    <t>Left Fork Tributary No. 7</t>
  </si>
  <si>
    <t>Potato Fork</t>
  </si>
  <si>
    <t>Grasslick Creek</t>
  </si>
  <si>
    <t>Becky Creek</t>
  </si>
  <si>
    <t>Hustead Fork</t>
  </si>
  <si>
    <t>Harlan Run</t>
  </si>
  <si>
    <t>Murphy Creek</t>
  </si>
  <si>
    <t>Sperry Run</t>
  </si>
  <si>
    <t>Little Beaver Creek</t>
  </si>
  <si>
    <t>Left Fork Witcher Creek</t>
  </si>
  <si>
    <t>Buck Garden Creek</t>
  </si>
  <si>
    <t>Right Fork Little Sandy Creek</t>
  </si>
  <si>
    <t>Jumping Branch</t>
  </si>
  <si>
    <t>Little Blue Creek</t>
  </si>
  <si>
    <t>Glen Fork</t>
  </si>
  <si>
    <t>Copper Fork</t>
  </si>
  <si>
    <t>Upper Creek</t>
  </si>
  <si>
    <t>Potter Creek</t>
  </si>
  <si>
    <t>Cane Fork Tribtuary No.1</t>
  </si>
  <si>
    <t>Ices Run</t>
  </si>
  <si>
    <t>Lazy Run</t>
  </si>
  <si>
    <t>Buffs Branch</t>
  </si>
  <si>
    <t>Upper Threemile Fork</t>
  </si>
  <si>
    <t>Horsemill Branch</t>
  </si>
  <si>
    <t>Lower Road Branch</t>
  </si>
  <si>
    <t>Edmonds Branch</t>
  </si>
  <si>
    <t>Elk Twomile Creek Tributary</t>
  </si>
  <si>
    <t>Left Fork Kites Run</t>
  </si>
  <si>
    <t>Little Fudges Creek</t>
  </si>
  <si>
    <t>Dry Run Tributary</t>
  </si>
  <si>
    <t>Bobs Branch</t>
  </si>
  <si>
    <t>Middle Island Creek Tributary 1</t>
  </si>
  <si>
    <t>Negro Branch</t>
  </si>
  <si>
    <t>Dans Branch</t>
  </si>
  <si>
    <t>Davis Road Run</t>
  </si>
  <si>
    <t>Pinnacle Creek</t>
  </si>
  <si>
    <t>West Fork Greenbrier River</t>
  </si>
  <si>
    <t>Tilhance Creek</t>
  </si>
  <si>
    <t>Right Reedy Creek</t>
  </si>
  <si>
    <t>Moores Run</t>
  </si>
  <si>
    <t>Fort Run</t>
  </si>
  <si>
    <t>Brackens Creek</t>
  </si>
  <si>
    <t>North Fork Bullskin Run</t>
  </si>
  <si>
    <t>Turners Run</t>
  </si>
  <si>
    <t>Tevebaugh Creek</t>
  </si>
  <si>
    <t>Hackers Creek</t>
  </si>
  <si>
    <t>Bigger Branch</t>
  </si>
  <si>
    <t>Left Fork Millers Fork</t>
  </si>
  <si>
    <t>Scott Branch</t>
  </si>
  <si>
    <t>Perry Creek</t>
  </si>
  <si>
    <t>Beards Fork</t>
  </si>
  <si>
    <t>Hopewell Run Tribtuary No.1</t>
  </si>
  <si>
    <t>Dixons Branch</t>
  </si>
  <si>
    <t>Middle Fork Bradshaw Creek</t>
  </si>
  <si>
    <t>Eightmile Fork</t>
  </si>
  <si>
    <t>Valley Fork</t>
  </si>
  <si>
    <t>Garrett Creek</t>
  </si>
  <si>
    <t>Goff Run</t>
  </si>
  <si>
    <t>RIght Fork Rock Creek</t>
  </si>
  <si>
    <t>Johns Branch</t>
  </si>
  <si>
    <t>Little Indian Creek</t>
  </si>
  <si>
    <t>West Run</t>
  </si>
  <si>
    <t>Big Pigeonroost Branch</t>
  </si>
  <si>
    <t>Little Cacapon River</t>
  </si>
  <si>
    <t>Standingstone Creek</t>
  </si>
  <si>
    <t>Booths Creek</t>
  </si>
  <si>
    <t>Cullers Run</t>
  </si>
  <si>
    <t>Right Fork Eighteenmile Creek</t>
  </si>
  <si>
    <t>Riffle Creek</t>
  </si>
  <si>
    <t>Isaacs Creek</t>
  </si>
  <si>
    <t>Hopewell Run</t>
  </si>
  <si>
    <t>Clover Fork</t>
  </si>
  <si>
    <t>Little Left Hand Run</t>
  </si>
  <si>
    <t>Cassity Fork</t>
  </si>
  <si>
    <t>Birds Creek</t>
  </si>
  <si>
    <t>Peddler Run</t>
  </si>
  <si>
    <t>Middle Fork Island Creek</t>
  </si>
  <si>
    <t>Bandmill Hollow</t>
  </si>
  <si>
    <t>South Fork Tributary No.2</t>
  </si>
  <si>
    <t>Line Creek</t>
  </si>
  <si>
    <t>Big Creek No. 3</t>
  </si>
  <si>
    <t>Whitewater Branch</t>
  </si>
  <si>
    <t>Right Fork Slack Branch</t>
  </si>
  <si>
    <t>Left Fork Joes Creek</t>
  </si>
  <si>
    <t>Left Fork Whitman Creek</t>
  </si>
  <si>
    <t>Parrs Run</t>
  </si>
  <si>
    <t>Ball Creek</t>
  </si>
  <si>
    <t>Sangamore Fork</t>
  </si>
  <si>
    <t>Barker Fork</t>
  </si>
  <si>
    <t>Hensley Big Branch</t>
  </si>
  <si>
    <t>Knocking Run</t>
  </si>
  <si>
    <t>Soak Creek UnNamed Tributary 1</t>
  </si>
  <si>
    <t>Fowlkes Run</t>
  </si>
  <si>
    <t>Town Run</t>
  </si>
  <si>
    <t>Fink Creek</t>
  </si>
  <si>
    <t>Preston, Taylor</t>
  </si>
  <si>
    <t>Millers Fork</t>
  </si>
  <si>
    <t>Potts Creek</t>
  </si>
  <si>
    <t>East Fork Glady Fork</t>
  </si>
  <si>
    <t>Elks Branch</t>
  </si>
  <si>
    <t>Trout Run Tributary No.1</t>
  </si>
  <si>
    <t>South Fork Potts Creek</t>
  </si>
  <si>
    <t xml:space="preserve">Turkey Fork </t>
  </si>
  <si>
    <t>Left Fork Sycamore Creek</t>
  </si>
  <si>
    <t>Little Marsh Fork</t>
  </si>
  <si>
    <t>Range Run</t>
  </si>
  <si>
    <t>Davis Lick</t>
  </si>
  <si>
    <t>Parsner Creek</t>
  </si>
  <si>
    <t>Left Fork Sprulock Creek</t>
  </si>
  <si>
    <t>Hales Branch</t>
  </si>
  <si>
    <t>Sixmile Creek</t>
  </si>
  <si>
    <t>Buckeye Fork</t>
  </si>
  <si>
    <t>McClarity Branch</t>
  </si>
  <si>
    <t>Hite Fork</t>
  </si>
  <si>
    <t>Little Otter Creek</t>
  </si>
  <si>
    <t>Wades Run</t>
  </si>
  <si>
    <t>Franks Fork</t>
  </si>
  <si>
    <t>Western Tributary to Poplar Fork</t>
  </si>
  <si>
    <t>Gillespie Run Tributary No.3</t>
  </si>
  <si>
    <t>Elkins Branch</t>
  </si>
  <si>
    <t>Haneys Branch</t>
  </si>
  <si>
    <t>Chappel Hollow</t>
  </si>
  <si>
    <t>Whites Creek</t>
  </si>
  <si>
    <t>OBrien Fork</t>
  </si>
  <si>
    <t>Manila Creek</t>
  </si>
  <si>
    <t>Simpson Creek</t>
  </si>
  <si>
    <t>Right Fork West Fork River</t>
  </si>
  <si>
    <t>Copen Run</t>
  </si>
  <si>
    <t>Buffalo Calf Fork</t>
  </si>
  <si>
    <t>Anthony Creek</t>
  </si>
  <si>
    <t>Fisher Branch</t>
  </si>
  <si>
    <t>Leadmine Run</t>
  </si>
  <si>
    <t>Derrick Creek</t>
  </si>
  <si>
    <t>Hayzlett Fork</t>
  </si>
  <si>
    <t>North Fork Tributary</t>
  </si>
  <si>
    <t>Right Fork Sandlick Creek</t>
  </si>
  <si>
    <t>Dodson Run</t>
  </si>
  <si>
    <t>Poca Fork</t>
  </si>
  <si>
    <t>Turkey Run Tribtuary No. 2</t>
  </si>
  <si>
    <t>Upper Sleith Fork</t>
  </si>
  <si>
    <t>Red River Fork</t>
  </si>
  <si>
    <t>Skelton Run</t>
  </si>
  <si>
    <t>Doctors Creek</t>
  </si>
  <si>
    <t>Sandy Huff Branch</t>
  </si>
  <si>
    <t>Smithfield Run</t>
  </si>
  <si>
    <t>Pinch Creek Tributary No.1</t>
  </si>
  <si>
    <t>Duncan Fork</t>
  </si>
  <si>
    <t>Sulphur Spring Fork No.2</t>
  </si>
  <si>
    <t>Left Fork Marrowbone Creek</t>
  </si>
  <si>
    <t>Striker Fork</t>
  </si>
  <si>
    <t>White Oak Creek Tributary No.1</t>
  </si>
  <si>
    <t>Rutherford Branch</t>
  </si>
  <si>
    <t>Big Beaver Creek</t>
  </si>
  <si>
    <t>Meadow Branch</t>
  </si>
  <si>
    <t>Guyan Creek</t>
  </si>
  <si>
    <t>Proctor Creek</t>
  </si>
  <si>
    <t>Miracle Run</t>
  </si>
  <si>
    <t>Sliding Hill Creek</t>
  </si>
  <si>
    <t>Nesselroad Run</t>
  </si>
  <si>
    <t>Wickwire Run</t>
  </si>
  <si>
    <t>Kilgore Creek</t>
  </si>
  <si>
    <t>Stamping Creek</t>
  </si>
  <si>
    <t>Spurlock Creek</t>
  </si>
  <si>
    <t>Perkins Fork</t>
  </si>
  <si>
    <t>Ninemile Creek Tributary No. 2</t>
  </si>
  <si>
    <t>Madam Creek</t>
  </si>
  <si>
    <t>Thomas Fork</t>
  </si>
  <si>
    <t>Howard Creek Tributary 1</t>
  </si>
  <si>
    <t>Lockhart Run</t>
  </si>
  <si>
    <t>Bethel Run</t>
  </si>
  <si>
    <t>Big Spring Fork</t>
  </si>
  <si>
    <t>Cappo Run</t>
  </si>
  <si>
    <t>Summers Fork</t>
  </si>
  <si>
    <t>McKown Creek</t>
  </si>
  <si>
    <t>Kentuck Fork</t>
  </si>
  <si>
    <t>Rock Branch Tributary</t>
  </si>
  <si>
    <t>Days Run Tributary No. 1</t>
  </si>
  <si>
    <t>Merritt Creek</t>
  </si>
  <si>
    <t>Big Gut Branch</t>
  </si>
  <si>
    <t>Turnhole Branch</t>
  </si>
  <si>
    <t>Pond Creek</t>
  </si>
  <si>
    <t>Pennsylvania Fork Fish Creek</t>
  </si>
  <si>
    <t>Thorn Creek</t>
  </si>
  <si>
    <t>Hungard Creek</t>
  </si>
  <si>
    <t>Gragston Creek</t>
  </si>
  <si>
    <t>Friends Run</t>
  </si>
  <si>
    <t>Kincheloe Creek</t>
  </si>
  <si>
    <t>Right Fork Big Sandy Creek</t>
  </si>
  <si>
    <t>Flowing Springs Run</t>
  </si>
  <si>
    <t>Left Fork Lens Creek</t>
  </si>
  <si>
    <t>Pocosin Fork</t>
  </si>
  <si>
    <t>Gabes Creek</t>
  </si>
  <si>
    <t>Wilson Creek</t>
  </si>
  <si>
    <t>Angel Fork</t>
  </si>
  <si>
    <t>Crane Creek</t>
  </si>
  <si>
    <t>Sand Creek</t>
  </si>
  <si>
    <t>Harvey Creek</t>
  </si>
  <si>
    <t>Upper Heath Creek</t>
  </si>
  <si>
    <t>Unnamed Tributary Whitestick Creek</t>
  </si>
  <si>
    <t>Muddlety Creek</t>
  </si>
  <si>
    <t>Middle Fork Big Sandy Creek</t>
  </si>
  <si>
    <t>Hoke Run</t>
  </si>
  <si>
    <t>Slaughter Creek</t>
  </si>
  <si>
    <t>North Fork Tomlinson Run</t>
  </si>
  <si>
    <t>Rock Camp Creek</t>
  </si>
  <si>
    <t>Doolin Run</t>
  </si>
  <si>
    <t>Left Fork Davis Creek</t>
  </si>
  <si>
    <t>Tributary2 To Two and Three Quarter Mile Trib No.5</t>
  </si>
  <si>
    <t>Flat Creek</t>
  </si>
  <si>
    <t xml:space="preserve">Sandy Run </t>
  </si>
  <si>
    <t>Moses Fork</t>
  </si>
  <si>
    <t>Bearwallow Branch</t>
  </si>
  <si>
    <t>Carroll Branch</t>
  </si>
  <si>
    <t>Little Pond Run</t>
  </si>
  <si>
    <t>Lane Branch</t>
  </si>
  <si>
    <t>Tributary No.1 to Rockymarsh Run Tributary</t>
  </si>
  <si>
    <t>Bonds Creek</t>
  </si>
  <si>
    <t>French Creek</t>
  </si>
  <si>
    <t>Sir Johns Run</t>
  </si>
  <si>
    <t>Peachtree Creek</t>
  </si>
  <si>
    <t>Madison Creek</t>
  </si>
  <si>
    <t>Hogland Run</t>
  </si>
  <si>
    <t>Greenbrier Fork</t>
  </si>
  <si>
    <t>Johnnycake Branch</t>
  </si>
  <si>
    <t>North Fork Lee Creek</t>
  </si>
  <si>
    <t>McKim Creek</t>
  </si>
  <si>
    <t>Right Fork Middle Fork River</t>
  </si>
  <si>
    <t>Right Fork Spruce Creek</t>
  </si>
  <si>
    <t>Upshur, Braxton, Lewis</t>
  </si>
  <si>
    <t>Right Fork Little Kanawha River</t>
  </si>
  <si>
    <t>Smith Creek</t>
  </si>
  <si>
    <t>Wills Creek</t>
  </si>
  <si>
    <t>Chenoweth Creek</t>
  </si>
  <si>
    <t>Hodam Creek</t>
  </si>
  <si>
    <t>Hisey Fork Fourpole Creek</t>
  </si>
  <si>
    <t>Thorofare Run</t>
  </si>
  <si>
    <t>Slack Branch</t>
  </si>
  <si>
    <t>Campbell Fork</t>
  </si>
  <si>
    <t>Angle Hollow</t>
  </si>
  <si>
    <t>Upper Shannon Branch</t>
  </si>
  <si>
    <t>Salem Creek</t>
  </si>
  <si>
    <t>Marion, Taylor</t>
  </si>
  <si>
    <t>Whiteday Creek</t>
  </si>
  <si>
    <t xml:space="preserve">Right Fork Sandy Creek          </t>
  </si>
  <si>
    <t>Patterson Fork</t>
  </si>
  <si>
    <t>Cucumber Creek</t>
  </si>
  <si>
    <t>Shockley Branch</t>
  </si>
  <si>
    <t>Dog Creek</t>
  </si>
  <si>
    <t>Little Smith Creek</t>
  </si>
  <si>
    <t>Finchs Run</t>
  </si>
  <si>
    <t>Price Glade Run</t>
  </si>
  <si>
    <t>Edens Fork</t>
  </si>
  <si>
    <t>Saunders Creek</t>
  </si>
  <si>
    <t>Dodson Fork</t>
  </si>
  <si>
    <t>Little Horse Creek</t>
  </si>
  <si>
    <t>Unnamed Tributary 2 to Dotson Run</t>
  </si>
  <si>
    <t>Smithfield Run Unnamed Tributary</t>
  </si>
  <si>
    <t>Tygart Creek</t>
  </si>
  <si>
    <t>Hopkins Fork</t>
  </si>
  <si>
    <t>Rockymarsh Run</t>
  </si>
  <si>
    <t>Drews Creek</t>
  </si>
  <si>
    <t>Powellton Fork</t>
  </si>
  <si>
    <t>Medley Fork</t>
  </si>
  <si>
    <t>Goddin Run</t>
  </si>
  <si>
    <t>Parchment Creek</t>
  </si>
  <si>
    <t>Lunice Creek</t>
  </si>
  <si>
    <t>Hurricane Creek</t>
  </si>
  <si>
    <t>Heizer Creek</t>
  </si>
  <si>
    <t>Left Fork Spring Creek</t>
  </si>
  <si>
    <t>Willey Fork</t>
  </si>
  <si>
    <t>Right Fork Miracle Run</t>
  </si>
  <si>
    <t>Sweet Spring Creek</t>
  </si>
  <si>
    <t>Upper Cove Run</t>
  </si>
  <si>
    <t>Thacker Creek</t>
  </si>
  <si>
    <t>Rich Fork</t>
  </si>
  <si>
    <t>Left Fork Tributary No.5</t>
  </si>
  <si>
    <t>Woodward Branch</t>
  </si>
  <si>
    <t>Finney Branch</t>
  </si>
  <si>
    <t>Blacklick Creek</t>
  </si>
  <si>
    <t>Allen Fork</t>
  </si>
  <si>
    <t>Joes Creek</t>
  </si>
  <si>
    <t>Bowen Creek</t>
  </si>
  <si>
    <t>Mossy Creek</t>
  </si>
  <si>
    <t>Breckenridge Creek</t>
  </si>
  <si>
    <t>Claylick Branch</t>
  </si>
  <si>
    <t>Toneys Branch</t>
  </si>
  <si>
    <t>Pipestem Creek</t>
  </si>
  <si>
    <t>Hushers Run</t>
  </si>
  <si>
    <t>North Fork Lunice Creek</t>
  </si>
  <si>
    <t>Sugartree Fork</t>
  </si>
  <si>
    <t>Turtle Creek</t>
  </si>
  <si>
    <t>Little Bingamon Creek</t>
  </si>
  <si>
    <t>Coons Run</t>
  </si>
  <si>
    <t>Abernathy Run</t>
  </si>
  <si>
    <t>Popenoe Run</t>
  </si>
  <si>
    <t>Right Fork Sycamore Creek</t>
  </si>
  <si>
    <t>Green Shoals Branch</t>
  </si>
  <si>
    <t>Tanner Run</t>
  </si>
  <si>
    <t>Tackett Creek</t>
  </si>
  <si>
    <t>Ratcliff Run</t>
  </si>
  <si>
    <t>Clear Fork Branch</t>
  </si>
  <si>
    <t>Woolwine Run</t>
  </si>
  <si>
    <t>Reedy Creek</t>
  </si>
  <si>
    <t>South Mill Creek</t>
  </si>
  <si>
    <t>Hans Creek</t>
  </si>
  <si>
    <t>Right Fork Buckhannon River</t>
  </si>
  <si>
    <t>Kiah Creek</t>
  </si>
  <si>
    <t>South Fork Little Cacapon River</t>
  </si>
  <si>
    <t>Big Cabell Creek</t>
  </si>
  <si>
    <t>Pharaoh Run</t>
  </si>
  <si>
    <t>Broad Branch</t>
  </si>
  <si>
    <t>Opequon Creek Tributary No.2</t>
  </si>
  <si>
    <t>Swago Creek</t>
  </si>
  <si>
    <t>Jim Run</t>
  </si>
  <si>
    <t>South Fork Lee Creek</t>
  </si>
  <si>
    <t>Aarons Fork</t>
  </si>
  <si>
    <t>Merrick Creek</t>
  </si>
  <si>
    <t>Fussy Creek</t>
  </si>
  <si>
    <t>Shannon Mill Creek</t>
  </si>
  <si>
    <t>Peach Creek</t>
  </si>
  <si>
    <t>Woodward Branch Tribtuary No.1</t>
  </si>
  <si>
    <t>Bone Creek</t>
  </si>
  <si>
    <t>Oil Creek</t>
  </si>
  <si>
    <t>Knobb Fork</t>
  </si>
  <si>
    <t>Dropping Lick Creek</t>
  </si>
  <si>
    <t>Right Fork Spring Creek</t>
  </si>
  <si>
    <t>Haddix Run</t>
  </si>
  <si>
    <t>Lashmeet Branch</t>
  </si>
  <si>
    <t>Cyrus Creek</t>
  </si>
  <si>
    <t>Mile Fork</t>
  </si>
  <si>
    <t>Cottontree Run</t>
  </si>
  <si>
    <t>Pedlar Run</t>
  </si>
  <si>
    <t>Sulphur Spring Creek</t>
  </si>
  <si>
    <t>Murphytown Creek</t>
  </si>
  <si>
    <t>Beatty Run</t>
  </si>
  <si>
    <t>Potamac River Tributary</t>
  </si>
  <si>
    <t>West Virginia Fork</t>
  </si>
  <si>
    <t>Snowy Creek</t>
  </si>
  <si>
    <t>Berkeley Run</t>
  </si>
  <si>
    <t>Big Lick Run</t>
  </si>
  <si>
    <t>Martin Branch</t>
  </si>
  <si>
    <t>Capon Springs Run</t>
  </si>
  <si>
    <t>Bearhole Fork</t>
  </si>
  <si>
    <t>Blakes Creek</t>
  </si>
  <si>
    <t>Bennefield Prong</t>
  </si>
  <si>
    <t>Valley Grove Branch</t>
  </si>
  <si>
    <t>Grassy Fork</t>
  </si>
  <si>
    <t>Burroughs Run</t>
  </si>
  <si>
    <t>Boomer Branch</t>
  </si>
  <si>
    <t>Twentymile Creek</t>
  </si>
  <si>
    <t>North Fork Potomac River</t>
  </si>
  <si>
    <t>Eighteenmile Creek</t>
  </si>
  <si>
    <t>Left Fork Little Sandy Creek</t>
  </si>
  <si>
    <t>Longpole Creek</t>
  </si>
  <si>
    <t>Geelick Run</t>
  </si>
  <si>
    <t>Brier Creek</t>
  </si>
  <si>
    <t>Helens Run</t>
  </si>
  <si>
    <t>Coles Run</t>
  </si>
  <si>
    <t>Wilhelm Run</t>
  </si>
  <si>
    <t>Hogland Run Tributary</t>
  </si>
  <si>
    <t>Crab Creek</t>
  </si>
  <si>
    <t>Righthand Fork Widemouth Creek</t>
  </si>
  <si>
    <t>Dillan Creek</t>
  </si>
  <si>
    <t>Left Fork Stillwell Creek</t>
  </si>
  <si>
    <t>East Bank Tributary</t>
  </si>
  <si>
    <t>Left Fork of Right Fork Buckhannon River</t>
  </si>
  <si>
    <t>Ninemile Creek</t>
  </si>
  <si>
    <t>Big Creek No. 2</t>
  </si>
  <si>
    <t>Soak Creek</t>
  </si>
  <si>
    <t>Right Fork Arnold Creek</t>
  </si>
  <si>
    <t>Wards Run</t>
  </si>
  <si>
    <t>Seneca Creek</t>
  </si>
  <si>
    <t>Horseshoe Run</t>
  </si>
  <si>
    <t>Left Fork West Fork Little Kanawha River</t>
  </si>
  <si>
    <t>Gooney Otter Creek</t>
  </si>
  <si>
    <t>Arbuckle Branch</t>
  </si>
  <si>
    <t>Tucker Creek</t>
  </si>
  <si>
    <t>Maple Meadow Creek</t>
  </si>
  <si>
    <t>Right Fork Twomile Creek</t>
  </si>
  <si>
    <t>Baker Fork</t>
  </si>
  <si>
    <t xml:space="preserve">Right Fork Davis Creek </t>
  </si>
  <si>
    <t>Big Springs Branch</t>
  </si>
  <si>
    <t>James Branch</t>
  </si>
  <si>
    <t>Gee Lick</t>
  </si>
  <si>
    <t>Bullskin Run</t>
  </si>
  <si>
    <t>Adonijah Fork</t>
  </si>
  <si>
    <t>Hardin Run</t>
  </si>
  <si>
    <t>Dillons Run</t>
  </si>
  <si>
    <t>Pond Run Lower Reach</t>
  </si>
  <si>
    <t>Hurricane Fork</t>
  </si>
  <si>
    <t xml:space="preserve">Neal Hallow Tributary </t>
  </si>
  <si>
    <t>Hawes Run</t>
  </si>
  <si>
    <t>Barrenshe Creek</t>
  </si>
  <si>
    <t>Big Sandy River</t>
  </si>
  <si>
    <t>Steer Creek</t>
  </si>
  <si>
    <t>Heath Creek</t>
  </si>
  <si>
    <t>Charley Creek</t>
  </si>
  <si>
    <t>Bunnell Run</t>
  </si>
  <si>
    <t>Smokehouse Fork</t>
  </si>
  <si>
    <t>Two and Three Quater Mile Tributary No.5</t>
  </si>
  <si>
    <t>Thirteenmile Creek</t>
  </si>
  <si>
    <t>Sims Fork</t>
  </si>
  <si>
    <t>Browning Fork</t>
  </si>
  <si>
    <t>Legg Fork</t>
  </si>
  <si>
    <t>Little Elk Creek</t>
  </si>
  <si>
    <t>North Mill Creek</t>
  </si>
  <si>
    <t>Middle Fork Mud River</t>
  </si>
  <si>
    <t>Surveyor Creek</t>
  </si>
  <si>
    <t>Little Whitestick Creek</t>
  </si>
  <si>
    <t>Twomile Creek No. 2</t>
  </si>
  <si>
    <t>Teter Creek</t>
  </si>
  <si>
    <t>Aaron Creek</t>
  </si>
  <si>
    <t>North Fork Cherry River</t>
  </si>
  <si>
    <t>Left Fork Reedy Creek</t>
  </si>
  <si>
    <t>Point Pleasant Creek</t>
  </si>
  <si>
    <t>Five and Twenty Mile Creek</t>
  </si>
  <si>
    <t>North Fork Short Creek</t>
  </si>
  <si>
    <t>Yellow Spring Run</t>
  </si>
  <si>
    <t>Big Clear Creek</t>
  </si>
  <si>
    <t>Stillwell Creek</t>
  </si>
  <si>
    <t>Brush Fork</t>
  </si>
  <si>
    <t>Lost River</t>
  </si>
  <si>
    <t>Little Slate Creek</t>
  </si>
  <si>
    <t>Whites Branch</t>
  </si>
  <si>
    <t>Spruce Laurel Fork</t>
  </si>
  <si>
    <t>Porter Fork</t>
  </si>
  <si>
    <t>West Fork Glady Fork</t>
  </si>
  <si>
    <t>Dotson Run</t>
  </si>
  <si>
    <t>Russell Creek</t>
  </si>
  <si>
    <t>Big Otter Creek</t>
  </si>
  <si>
    <t>North Sand Branch</t>
  </si>
  <si>
    <t>Three Fork Creek</t>
  </si>
  <si>
    <t>North Fork Little Cacapon River</t>
  </si>
  <si>
    <t>Days Run</t>
  </si>
  <si>
    <t>Evitts Run</t>
  </si>
  <si>
    <t>Big Ditch Run</t>
  </si>
  <si>
    <t>Right Fork Reedy Creek</t>
  </si>
  <si>
    <t>Ely Fork</t>
  </si>
  <si>
    <t>Christian Fork</t>
  </si>
  <si>
    <t>Muzzle Creek</t>
  </si>
  <si>
    <t>Williams River</t>
  </si>
  <si>
    <t>Middle Fork Reedy Creek</t>
  </si>
  <si>
    <t>Middle Wheeling Creek</t>
  </si>
  <si>
    <t xml:space="preserve">Left Fork Mud River </t>
  </si>
  <si>
    <t>Little Paw Paw Creek</t>
  </si>
  <si>
    <t>Crab Orchard Creek</t>
  </si>
  <si>
    <t>Krout Creek</t>
  </si>
  <si>
    <t>Left Fork Steer Creek</t>
  </si>
  <si>
    <t>Henry Fork</t>
  </si>
  <si>
    <t>Buckeye Creek</t>
  </si>
  <si>
    <t>Tuscarora Creek</t>
  </si>
  <si>
    <t>Church Fork</t>
  </si>
  <si>
    <t>Pointlick Fork</t>
  </si>
  <si>
    <t>Bingamon Creek</t>
  </si>
  <si>
    <t>Sevenmile Creek</t>
  </si>
  <si>
    <t xml:space="preserve">Lost Creek </t>
  </si>
  <si>
    <t>Little Tenmile Creek</t>
  </si>
  <si>
    <t>Rum Creek</t>
  </si>
  <si>
    <t>Little Tygart Creek</t>
  </si>
  <si>
    <t>Coopers Creek</t>
  </si>
  <si>
    <t>Price Run</t>
  </si>
  <si>
    <t>Peters Cave Fork</t>
  </si>
  <si>
    <t>South Fork South Branch Potomac River</t>
  </si>
  <si>
    <t>East Fork Greenbrier River</t>
  </si>
  <si>
    <t>Burning Spring Branch</t>
  </si>
  <si>
    <t>Fourmile Creek</t>
  </si>
  <si>
    <t>Big Cub Creek</t>
  </si>
  <si>
    <t>Ben Creek</t>
  </si>
  <si>
    <t>Middle Fork Elk Creek</t>
  </si>
  <si>
    <t>Isner Creek</t>
  </si>
  <si>
    <t>Anglins Run</t>
  </si>
  <si>
    <t>Arlington Boulevard Tributary</t>
  </si>
  <si>
    <t>Tommy Creek</t>
  </si>
  <si>
    <t>Nicholas, Clay</t>
  </si>
  <si>
    <t>Strange Creek</t>
  </si>
  <si>
    <t>East Fork Fourteenmile Creek</t>
  </si>
  <si>
    <t>War Creek</t>
  </si>
  <si>
    <t>Cobb Creek</t>
  </si>
  <si>
    <t>Shelton Branch</t>
  </si>
  <si>
    <t>Pyles Fork</t>
  </si>
  <si>
    <t>Drawdy Creek</t>
  </si>
  <si>
    <t>Shinns Run</t>
  </si>
  <si>
    <t>Venable Branch</t>
  </si>
  <si>
    <t>South Fork Tug Fork</t>
  </si>
  <si>
    <t>Little Harts Creek</t>
  </si>
  <si>
    <t>Ann Run</t>
  </si>
  <si>
    <t>Big Horse Creek</t>
  </si>
  <si>
    <t>Pocatalico Creek</t>
  </si>
  <si>
    <t>Salem Fork</t>
  </si>
  <si>
    <t>Tupper Creek</t>
  </si>
  <si>
    <t>Seng Creek</t>
  </si>
  <si>
    <t>Opequon Creek</t>
  </si>
  <si>
    <t>Fourteenmile Creek</t>
  </si>
  <si>
    <t>Big Sandy Creek</t>
  </si>
  <si>
    <t>Left Fork Holly River</t>
  </si>
  <si>
    <t>Right Fork Steer Creek</t>
  </si>
  <si>
    <t>Big Ugly Creek</t>
  </si>
  <si>
    <t>Left Fork Ben Creek</t>
  </si>
  <si>
    <t>Aarons Creek</t>
  </si>
  <si>
    <t>Arnold Creek</t>
  </si>
  <si>
    <t>Fish Creek</t>
  </si>
  <si>
    <t>Wees Run</t>
  </si>
  <si>
    <t>North Fork Hughes River</t>
  </si>
  <si>
    <t>Little Birch River</t>
  </si>
  <si>
    <t>Barkers Creek</t>
  </si>
  <si>
    <t>Tributary 1</t>
  </si>
  <si>
    <t>Peters Creek</t>
  </si>
  <si>
    <t>Files Creek</t>
  </si>
  <si>
    <t>Ann Moore Run</t>
  </si>
  <si>
    <t>Green Spring Run</t>
  </si>
  <si>
    <t>Fudges Creek</t>
  </si>
  <si>
    <t>Magazine Branch</t>
  </si>
  <si>
    <t>Wades Creek</t>
  </si>
  <si>
    <t>Taylor, Harrison</t>
  </si>
  <si>
    <t>Fayette, Nicholas</t>
  </si>
  <si>
    <t>Bells Creek</t>
  </si>
  <si>
    <t>Dunkard Creek</t>
  </si>
  <si>
    <t>Georges Creek</t>
  </si>
  <si>
    <t>Back Fork Elk River</t>
  </si>
  <si>
    <t>Big Harts Creek</t>
  </si>
  <si>
    <t>Howard Fork</t>
  </si>
  <si>
    <t>Winding Gulf</t>
  </si>
  <si>
    <t>Little Sewell Creek</t>
  </si>
  <si>
    <t>Gandy Creek</t>
  </si>
  <si>
    <t>Whitestick Creek</t>
  </si>
  <si>
    <t>South Fork of the South Branch Potomac River</t>
  </si>
  <si>
    <t>Braxton, Webster</t>
  </si>
  <si>
    <t>Birch River</t>
  </si>
  <si>
    <t>Upshur, Harrison</t>
  </si>
  <si>
    <t>Scotts Run</t>
  </si>
  <si>
    <t>Koontz Run</t>
  </si>
  <si>
    <t>Witcher Creek</t>
  </si>
  <si>
    <t>South Fork Hughes River</t>
  </si>
  <si>
    <t>Right Fork Holly River</t>
  </si>
  <si>
    <t>Hughes Creek</t>
  </si>
  <si>
    <t>Pecks Run</t>
  </si>
  <si>
    <t>Perdue Hollow</t>
  </si>
  <si>
    <t>Jennie Creek</t>
  </si>
  <si>
    <t xml:space="preserve">Stonecoal Creek </t>
  </si>
  <si>
    <t>Harmon Creek</t>
  </si>
  <si>
    <t>McElroy Creek</t>
  </si>
  <si>
    <t>North Fork Fishing Creek</t>
  </si>
  <si>
    <t>Fuquay Creek</t>
  </si>
  <si>
    <t>Crawley Creek</t>
  </si>
  <si>
    <t>Knapp Creek</t>
  </si>
  <si>
    <t>Smithers Creek</t>
  </si>
  <si>
    <t>Right Fork Buffalo Creek</t>
  </si>
  <si>
    <t>Craven Run</t>
  </si>
  <si>
    <t>Monongahela River</t>
  </si>
  <si>
    <t>East River</t>
  </si>
  <si>
    <t>Lorton Lick Creek</t>
  </si>
  <si>
    <t>Shenandoah River</t>
  </si>
  <si>
    <t>North River</t>
  </si>
  <si>
    <t>Fork Fish Creek</t>
  </si>
  <si>
    <t>Blue Creek</t>
  </si>
  <si>
    <t>Hughes River</t>
  </si>
  <si>
    <t>Upshur, Barbour</t>
  </si>
  <si>
    <t>Middle Fork RIver</t>
  </si>
  <si>
    <t>Little Huff Creek</t>
  </si>
  <si>
    <t>Little Grave Creek</t>
  </si>
  <si>
    <t>Garrett Fork</t>
  </si>
  <si>
    <t>Dingess Run</t>
  </si>
  <si>
    <t>Left Fork Twomile Creek</t>
  </si>
  <si>
    <t>North Fork Elkhorn Creek</t>
  </si>
  <si>
    <t>Prickett Creek</t>
  </si>
  <si>
    <t>Roane, Wirt</t>
  </si>
  <si>
    <t>West Fork Little Kanawha River</t>
  </si>
  <si>
    <t>Dunloup Creek</t>
  </si>
  <si>
    <t>Elk Twomile Creek</t>
  </si>
  <si>
    <t>North Branch Potomac River</t>
  </si>
  <si>
    <t>West Fork</t>
  </si>
  <si>
    <t>Little Fishing Creek</t>
  </si>
  <si>
    <t>Two and Three Quarter Mile Creek</t>
  </si>
  <si>
    <t>Armour Creek</t>
  </si>
  <si>
    <t>Lens Creek</t>
  </si>
  <si>
    <t>Marrowbone Creek</t>
  </si>
  <si>
    <t>Neal Run</t>
  </si>
  <si>
    <t>Loop Creek</t>
  </si>
  <si>
    <t>Jacobs Fork</t>
  </si>
  <si>
    <t>Summers, Mercer, Monroe</t>
  </si>
  <si>
    <t>New River</t>
  </si>
  <si>
    <t>South Fork Fishing Creek</t>
  </si>
  <si>
    <t>Kellys Creek</t>
  </si>
  <si>
    <t>Paw Paw Creek</t>
  </si>
  <si>
    <t>Gilbert Creek</t>
  </si>
  <si>
    <t>Nicholas, Fayette</t>
  </si>
  <si>
    <t>Meadow River</t>
  </si>
  <si>
    <t>Warm Spring Run</t>
  </si>
  <si>
    <t>Daves Fork</t>
  </si>
  <si>
    <t>Grave Creek</t>
  </si>
  <si>
    <t>North Fork South Branch Potomac River</t>
  </si>
  <si>
    <t>Mate Creek</t>
  </si>
  <si>
    <t>Worthington Creek</t>
  </si>
  <si>
    <t>North Fork Brush Creek</t>
  </si>
  <si>
    <t>Deckers Creek</t>
  </si>
  <si>
    <t>Hewett Creek</t>
  </si>
  <si>
    <t>Fishing Creek</t>
  </si>
  <si>
    <t>Cherry River</t>
  </si>
  <si>
    <t>Polk Creek</t>
  </si>
  <si>
    <t>Kings Creek</t>
  </si>
  <si>
    <t>Webster, Fayette</t>
  </si>
  <si>
    <t>Gauley River</t>
  </si>
  <si>
    <t>East Fork Twelvepole Creek</t>
  </si>
  <si>
    <t>Armstrong Creek</t>
  </si>
  <si>
    <t>Whitman Creek</t>
  </si>
  <si>
    <t>Bluestone River</t>
  </si>
  <si>
    <t>Pleasants, Doddridge</t>
  </si>
  <si>
    <t>Middle Island Creek</t>
  </si>
  <si>
    <t>Sewell Creek</t>
  </si>
  <si>
    <t>Pond Run Upper Reach</t>
  </si>
  <si>
    <t>Little Wheeling Creek</t>
  </si>
  <si>
    <t>Fayette, Raleigh</t>
  </si>
  <si>
    <t>Paint Creek</t>
  </si>
  <si>
    <t>Copperas Mine Fork</t>
  </si>
  <si>
    <t>Tucker, Monongalia</t>
  </si>
  <si>
    <t>Cheat River</t>
  </si>
  <si>
    <t>Morgan, Hardy</t>
  </si>
  <si>
    <t>Cacapon River</t>
  </si>
  <si>
    <t>Tucker, Pocahontas</t>
  </si>
  <si>
    <t>Shavers Fork</t>
  </si>
  <si>
    <t>Elkhorn Creek</t>
  </si>
  <si>
    <t>Middle Grave Creek</t>
  </si>
  <si>
    <t>Lincoln, Kanawha</t>
  </si>
  <si>
    <t>Little Coal River</t>
  </si>
  <si>
    <t>Potomac River</t>
  </si>
  <si>
    <t>West Fork Twelvepole Creek</t>
  </si>
  <si>
    <t>Lewis, Marion</t>
  </si>
  <si>
    <t>West Fork River</t>
  </si>
  <si>
    <t>Huff Creek</t>
  </si>
  <si>
    <t>Fourpole Creek</t>
  </si>
  <si>
    <t>South Branch Potomac River</t>
  </si>
  <si>
    <t>Roane, Putnam</t>
  </si>
  <si>
    <t>Pocatalico River</t>
  </si>
  <si>
    <t>Campbells Creek</t>
  </si>
  <si>
    <t>Twelvepole Creek</t>
  </si>
  <si>
    <t>Wheeling Creek</t>
  </si>
  <si>
    <t>Barbour, Taylor, Marion</t>
  </si>
  <si>
    <t>Tygart Valley River</t>
  </si>
  <si>
    <t>Big Coal River</t>
  </si>
  <si>
    <t>Coal River</t>
  </si>
  <si>
    <t>Buckhannon River</t>
  </si>
  <si>
    <t>Cabell, Boone</t>
  </si>
  <si>
    <t>Mud River</t>
  </si>
  <si>
    <t>LIttle Kanawha River</t>
  </si>
  <si>
    <t>Guyandotte River</t>
  </si>
  <si>
    <t>McDowell, Wayne</t>
  </si>
  <si>
    <t>Pocahontas, Summers</t>
  </si>
  <si>
    <t>Greenbrier River</t>
  </si>
  <si>
    <t>Elk River</t>
  </si>
  <si>
    <t>Putnam, Mason, Fayette</t>
  </si>
  <si>
    <t>Kanawha River</t>
  </si>
  <si>
    <t>Ohio River</t>
  </si>
  <si>
    <t>Rank G</t>
  </si>
  <si>
    <t>Rank F</t>
  </si>
  <si>
    <t>Rank E</t>
  </si>
  <si>
    <t>Rank D</t>
  </si>
  <si>
    <t>Density by Floodplain Length (buildings/mile)</t>
  </si>
  <si>
    <t>Stream Length (miles)</t>
  </si>
  <si>
    <t>Building Count (Floodway)</t>
  </si>
  <si>
    <t>Building Count (Regulatory + Advisory)*</t>
  </si>
  <si>
    <t>Secondary County Names</t>
  </si>
  <si>
    <t>County Name</t>
  </si>
  <si>
    <t>Stream Name</t>
  </si>
  <si>
    <t>Streams with Buildings &gt; 100</t>
  </si>
  <si>
    <t>*includes Regulatory and Advisory zones, does not include 500-yr floodplain</t>
  </si>
  <si>
    <t>155 streams &gt; 100 buildings</t>
  </si>
  <si>
    <t>18,598 &gt;= 1 building</t>
  </si>
  <si>
    <t>6,748 named streams</t>
  </si>
  <si>
    <t>RIVERS/STREAMS</t>
  </si>
  <si>
    <t>North Fork Shenandoah</t>
  </si>
  <si>
    <t>Youghiogheny</t>
  </si>
  <si>
    <t>Upper James</t>
  </si>
  <si>
    <t>Big Sandy</t>
  </si>
  <si>
    <t>Lower Monongahela</t>
  </si>
  <si>
    <t>Shenandoah</t>
  </si>
  <si>
    <t>Upper Ohio</t>
  </si>
  <si>
    <t>Cacapon-Town</t>
  </si>
  <si>
    <t>North Branch Potomac</t>
  </si>
  <si>
    <t>Lower New</t>
  </si>
  <si>
    <t>Conococheague-Opequon</t>
  </si>
  <si>
    <t>South Branch Potomac</t>
  </si>
  <si>
    <t>Cheat</t>
  </si>
  <si>
    <t>Raccoon-Symmes</t>
  </si>
  <si>
    <t>Upper Monongahela</t>
  </si>
  <si>
    <t>Gauley</t>
  </si>
  <si>
    <t>Twelvepole</t>
  </si>
  <si>
    <t>Upper Ohio-Shade</t>
  </si>
  <si>
    <t>Middle New</t>
  </si>
  <si>
    <t>Tygart Valley</t>
  </si>
  <si>
    <t>Little Musringum-Middle Island</t>
  </si>
  <si>
    <t>Lower Guyandotte</t>
  </si>
  <si>
    <t>Little Kanawha</t>
  </si>
  <si>
    <t>Upper Kanawha</t>
  </si>
  <si>
    <t>Elk</t>
  </si>
  <si>
    <t>Tug</t>
  </si>
  <si>
    <t>Upper Ohio-Wheeling</t>
  </si>
  <si>
    <t>Upper Guyandotte</t>
  </si>
  <si>
    <t>Coal</t>
  </si>
  <si>
    <t>Lower Kanawha</t>
  </si>
  <si>
    <t>Density by Floodplain Area (buildings/square mile)</t>
  </si>
  <si>
    <t>SFHA Floodplain Area within Watershed (sq. mi)</t>
  </si>
  <si>
    <t>Building Count</t>
  </si>
  <si>
    <t>Watershed Name</t>
  </si>
  <si>
    <t>WATERSHED</t>
  </si>
  <si>
    <t>Watersheds combined</t>
  </si>
  <si>
    <t>-</t>
  </si>
  <si>
    <t>Part</t>
  </si>
  <si>
    <t>South Fork Shenandoah</t>
  </si>
  <si>
    <t>Full</t>
  </si>
  <si>
    <t>Percentile Rank</t>
  </si>
  <si>
    <t>Total Floodway Structures (Effective/Advisory)</t>
  </si>
  <si>
    <t>SFHA New Floodway</t>
  </si>
  <si>
    <t>Total Remains Same</t>
  </si>
  <si>
    <t>Remains Same-Floodway</t>
  </si>
  <si>
    <t>Remains Same</t>
  </si>
  <si>
    <t>Mapped Out</t>
  </si>
  <si>
    <t>Total Mapped In</t>
  </si>
  <si>
    <t>Mapped In-Floodway</t>
  </si>
  <si>
    <t>Mapped In</t>
  </si>
  <si>
    <t>Mean Debris</t>
  </si>
  <si>
    <t>Total Debris</t>
  </si>
  <si>
    <t>#SDE Structures (≥ 50% Damage)</t>
  </si>
  <si>
    <t>Mean Building Damage %</t>
  </si>
  <si>
    <t>Max Flood Depth (New)</t>
  </si>
  <si>
    <t>Mean Building Loss (USD)</t>
  </si>
  <si>
    <t>Total Building Loss (USD)</t>
  </si>
  <si>
    <t>Community Assets</t>
  </si>
  <si>
    <t>Essential Facilities</t>
  </si>
  <si>
    <t>% PF MR to Total Bldg.</t>
  </si>
  <si>
    <t>Post-FIRM Minus Rated</t>
  </si>
  <si>
    <t>Unknown</t>
  </si>
  <si>
    <t>Post-FIRM construction regulated to Pre-FIRM (Mapped Into SFHA)</t>
  </si>
  <si>
    <t>% Post-FIRM</t>
  </si>
  <si>
    <t>Post-FIRM</t>
  </si>
  <si>
    <t>% Pre-FIRM</t>
  </si>
  <si>
    <t>Pre-FIRM</t>
  </si>
  <si>
    <t>Median Building Year</t>
  </si>
  <si>
    <t>Non-Residential</t>
  </si>
  <si>
    <t>Residential</t>
  </si>
  <si>
    <t>% Owner-Occupied</t>
  </si>
  <si>
    <t>Owner-Occupied</t>
  </si>
  <si>
    <t>% Mobile Homes</t>
  </si>
  <si>
    <t>Mobile Homes</t>
  </si>
  <si>
    <t>% Non-Residential</t>
  </si>
  <si>
    <t>% Residential</t>
  </si>
  <si>
    <t>Density (bldgs / square mile)</t>
  </si>
  <si>
    <t>Building Count (Effective/Advisory??)</t>
  </si>
  <si>
    <t>% of Total FloodPlain over Clipped Watershed</t>
  </si>
  <si>
    <t>% of Flood zone AE  over Clipped Watershed</t>
  </si>
  <si>
    <t xml:space="preserve">Ratio of Flood zone AE in Clipped Watershed </t>
  </si>
  <si>
    <t>% of Flood zone A over Clipped Watershed</t>
  </si>
  <si>
    <t xml:space="preserve">Ratio of Flood zone A over Clipped Watershed </t>
  </si>
  <si>
    <t xml:space="preserve">Ratio of FloodPlain over Watershed </t>
  </si>
  <si>
    <t xml:space="preserve"> Total FloodPlain in Clipped Watershed (Square mile)</t>
  </si>
  <si>
    <t xml:space="preserve">%Watershed  Clipped in WV </t>
  </si>
  <si>
    <t>Watershed  Clipped in WV (Area: sq. mi)</t>
  </si>
  <si>
    <t>Watershed Area (sq. mi)</t>
  </si>
  <si>
    <t>Watershed full extent within WV</t>
  </si>
  <si>
    <t>Watershed</t>
  </si>
  <si>
    <t>Debris (tons)</t>
  </si>
  <si>
    <t>Building Damage Estimates</t>
  </si>
  <si>
    <t>Significant Structures</t>
  </si>
  <si>
    <t>FIRM Status</t>
  </si>
  <si>
    <t>Total Building Cost/Exposure</t>
  </si>
  <si>
    <t>Mean Building Cost/Exposure</t>
  </si>
  <si>
    <t>Occupancy Class</t>
  </si>
  <si>
    <t>Natural Characteristics</t>
  </si>
  <si>
    <t>Flood Zone Hazards</t>
  </si>
  <si>
    <t>Loss Model Estimates 1% Flood</t>
  </si>
  <si>
    <t>Building Exposure</t>
  </si>
  <si>
    <t>???</t>
  </si>
  <si>
    <t>Eastern Allegheny Plateau and Mountains (North)</t>
  </si>
  <si>
    <t>Northern Appalachian Ridges and Valleys</t>
  </si>
  <si>
    <t>Eastern Allegheny Plateau and Mountains (South)</t>
  </si>
  <si>
    <t>Cumberland Plateau and Mountains</t>
  </si>
  <si>
    <t>Central Allegheny Plateau</t>
  </si>
  <si>
    <t>Total Stream Length (miles)</t>
  </si>
  <si>
    <t>SFHA Floodplain Area within MLRA (sq. mi)</t>
  </si>
  <si>
    <t>Building Count (SFHA Only)</t>
  </si>
  <si>
    <t>Density by MLRA Area (buildings/square mile)</t>
  </si>
  <si>
    <t>Total MLRA Area</t>
  </si>
  <si>
    <t>Building Count (MLRA)</t>
  </si>
  <si>
    <t>MLRA Name</t>
  </si>
  <si>
    <t>Calhoun, Braxton, Upshur, Lewis</t>
  </si>
  <si>
    <t>Hampshire, Hardy, Grant</t>
  </si>
  <si>
    <t>Webster, Randolph, Pocahontas</t>
  </si>
  <si>
    <r>
      <t xml:space="preserve">*includes only streams with </t>
    </r>
    <r>
      <rPr>
        <sz val="11"/>
        <color theme="1"/>
        <rFont val="Calibri"/>
        <family val="2"/>
      </rPr>
      <t>≥ 50 structures</t>
    </r>
  </si>
  <si>
    <t>SFHA Floodplain Area (sq. mi)</t>
  </si>
  <si>
    <t>Stream Name*</t>
  </si>
  <si>
    <t>Very Low</t>
  </si>
  <si>
    <t>Relatively Low</t>
  </si>
  <si>
    <t>Moderate</t>
  </si>
  <si>
    <t>Relatively High</t>
  </si>
  <si>
    <t>Very High</t>
  </si>
  <si>
    <t>Top Streams by Natural Break Classification</t>
  </si>
  <si>
    <t>0 to 19.9</t>
  </si>
  <si>
    <t>20 to 39.9</t>
  </si>
  <si>
    <t>40 to 59.9</t>
  </si>
  <si>
    <t>60 to 79.9</t>
  </si>
  <si>
    <t>Red text: 90 to 100 Very High</t>
  </si>
  <si>
    <t>80 to 100</t>
  </si>
  <si>
    <t>Scores Legend:</t>
  </si>
  <si>
    <t>Rating</t>
  </si>
  <si>
    <t xml:space="preserve"> % Rank</t>
  </si>
  <si>
    <t>Structure Count</t>
  </si>
  <si>
    <t>County 2+</t>
  </si>
  <si>
    <t>County 1</t>
  </si>
  <si>
    <t>#</t>
  </si>
  <si>
    <t>Percent Rank</t>
  </si>
  <si>
    <t>Percent Rating</t>
  </si>
  <si>
    <t>Natural Breaks</t>
  </si>
  <si>
    <t>High Risk Effective and Advisory Floodplains</t>
  </si>
  <si>
    <t>156 streams of 6759 total = 2.3%</t>
  </si>
  <si>
    <t>Stream Names with Building Counts &gt; 100</t>
  </si>
  <si>
    <t>&lt;Null&gt;</t>
  </si>
  <si>
    <t>Sixteenmile Creek Tributary No.2</t>
  </si>
  <si>
    <t>Left Fork Holly RIver</t>
  </si>
  <si>
    <t>Rocky Fork Tributary No. 2</t>
  </si>
  <si>
    <t>Sixteenmile Creek Tributary No. 3</t>
  </si>
  <si>
    <t>Sixteenmile Creek Tributary No. 4</t>
  </si>
  <si>
    <t>Sixteenmile Creek Unnamed Tributary</t>
  </si>
  <si>
    <t>Christian Fork Tributary</t>
  </si>
  <si>
    <t>Count = 6,748 named streams</t>
  </si>
  <si>
    <t>All Stream Names</t>
  </si>
  <si>
    <t>The watershed and stream scales are counted using Regulatory &amp; Non-Regulatory floodplains while the other scales just the Regulatory/Effective floodplains.</t>
  </si>
  <si>
    <t>Building County's for Different Geographic Scales:</t>
  </si>
  <si>
    <r>
      <t>·</t>
    </r>
    <r>
      <rPr>
        <sz val="7"/>
        <color theme="1"/>
        <rFont val="Times New Roman"/>
        <family val="1"/>
      </rPr>
      <t xml:space="preserve">         </t>
    </r>
    <r>
      <rPr>
        <sz val="11"/>
        <color theme="1"/>
        <rFont val="Calibri"/>
        <family val="2"/>
        <scheme val="minor"/>
      </rPr>
      <t>Flood zones with missing depth grids may erroneously result buildings being mapped-out.</t>
    </r>
  </si>
  <si>
    <r>
      <t>·</t>
    </r>
    <r>
      <rPr>
        <sz val="7"/>
        <color theme="1"/>
        <rFont val="Times New Roman"/>
        <family val="1"/>
      </rPr>
      <t xml:space="preserve">         </t>
    </r>
    <r>
      <rPr>
        <sz val="11"/>
        <color theme="1"/>
        <rFont val="Calibri"/>
        <family val="2"/>
        <scheme val="minor"/>
      </rPr>
      <t>Verified LOMAs may override mapped-in or mapped-out buildings of Future Map Conditions.</t>
    </r>
  </si>
  <si>
    <r>
      <t>·</t>
    </r>
    <r>
      <rPr>
        <sz val="7"/>
        <color theme="1"/>
        <rFont val="Times New Roman"/>
        <family val="1"/>
      </rPr>
      <t xml:space="preserve">         </t>
    </r>
    <r>
      <rPr>
        <sz val="11"/>
        <color theme="1"/>
        <rFont val="Calibri"/>
        <family val="2"/>
        <scheme val="minor"/>
      </rPr>
      <t>Building points may be manually adjusted to higher flood depths riverward or closer to the flood source.</t>
    </r>
  </si>
  <si>
    <r>
      <t>·</t>
    </r>
    <r>
      <rPr>
        <sz val="7"/>
        <color theme="1"/>
        <rFont val="Times New Roman"/>
        <family val="1"/>
      </rPr>
      <t xml:space="preserve">         </t>
    </r>
    <r>
      <rPr>
        <sz val="11"/>
        <color theme="1"/>
        <rFont val="Calibri"/>
        <family val="2"/>
        <scheme val="minor"/>
      </rPr>
      <t xml:space="preserve">FEMA Restudies where Preliminary/Draft revisions map structures in or out of the floodway. </t>
    </r>
  </si>
  <si>
    <r>
      <t>·</t>
    </r>
    <r>
      <rPr>
        <sz val="7"/>
        <color theme="1"/>
        <rFont val="Times New Roman"/>
        <family val="1"/>
      </rPr>
      <t xml:space="preserve">         </t>
    </r>
    <r>
      <rPr>
        <sz val="11"/>
        <color theme="1"/>
        <rFont val="Calibri"/>
        <family val="2"/>
        <scheme val="minor"/>
      </rPr>
      <t xml:space="preserve">Building points are erroneously mapped outside of the SFHA. </t>
    </r>
  </si>
  <si>
    <r>
      <t>·</t>
    </r>
    <r>
      <rPr>
        <sz val="7"/>
        <color theme="1"/>
        <rFont val="Times New Roman"/>
        <family val="1"/>
      </rPr>
      <t xml:space="preserve">         </t>
    </r>
    <r>
      <rPr>
        <sz val="11"/>
        <color theme="1"/>
        <rFont val="Calibri"/>
        <family val="2"/>
        <scheme val="minor"/>
      </rPr>
      <t>Essential Facilities are mapped to the 0.2% floodplain and part of the BLRA floodplains but not the FEMA SFHA floodplains.</t>
    </r>
  </si>
  <si>
    <t>The Building-Level Risk Assessment includes both the effective and advisory (non-regulatory floodplains), while the Effective SFHA floodplain consists only of buildings in the regulatory flood zones.  Reasons for differences of building counts between two floodplains High-Risk Advisory/Effective (Column N) and Effective SFHA Total (Column X)</t>
  </si>
  <si>
    <t>Reasons for differences of building counts between building counts of Regulatory SFHA and Non-Regulatory Future Map Conditions (High-Risk Effective/Advisory Floodplains</t>
  </si>
  <si>
    <t>Total Buildings in Special Flood Hazard Area (SFHA) in Flood Zones AE/AO/AH  and Approximate A.</t>
  </si>
  <si>
    <t>Total Buildings in Detailed Flood Zones (AE, AO, AH) with detailed engineering analysis.</t>
  </si>
  <si>
    <t>Areas subject to inundation by 1-percent-annual-chance shallow flooding (usually areas of ponding) where average depths are between one and three feet. Base Flood Elevations derived from detailed hydraulic analyses are shown in this zone. Mandatory flood insurance purchase requirements and floodplain management standards apply.</t>
  </si>
  <si>
    <t>Areas subject to inundation by 1-percent-annual-chance shallow flooding (usually sheet flow on sloping terrain) where average depths are between one and three feet. Average flood depths derived from detailed hydraulic analyses are shown in this zone. Mandatory flood insurance purchase requirements and floodplain management standards apply.</t>
  </si>
  <si>
    <r>
      <t>A FEMA regulated floodplain typically consists of a</t>
    </r>
    <r>
      <rPr>
        <b/>
        <sz val="11"/>
        <color theme="1"/>
        <rFont val="Calibri"/>
        <family val="2"/>
        <scheme val="minor"/>
      </rPr>
      <t xml:space="preserve"> floodway</t>
    </r>
    <r>
      <rPr>
        <sz val="11"/>
        <color theme="1"/>
        <rFont val="Calibri"/>
        <family val="2"/>
        <scheme val="minor"/>
      </rPr>
      <t xml:space="preserve"> or the channel of a river or stream and the adjacent land that must remain free from obstruction so that the 1-percent-annual-chance (100-year) flood event can be conveyed downstream, and the floodway fringe or the remaining portion of the floodplain. The “floodway” is denoted in the Flood Query Results Panel of the WV Flood Tool and a risk indicator analyzed in building-level flood risk assessments.  </t>
    </r>
  </si>
  <si>
    <r>
      <t xml:space="preserve">Areas subject to inundation by the 1-percent-annual chance-flood event determined by </t>
    </r>
    <r>
      <rPr>
        <b/>
        <sz val="11"/>
        <color theme="1"/>
        <rFont val="Calibri"/>
        <family val="2"/>
        <scheme val="minor"/>
      </rPr>
      <t xml:space="preserve">detailed </t>
    </r>
    <r>
      <rPr>
        <sz val="11"/>
        <color theme="1"/>
        <rFont val="Calibri"/>
        <family val="2"/>
        <scheme val="minor"/>
      </rPr>
      <t>methods. Base Flood Elevations are shown. Mandatory flood insurance purchase requirements and floodplain management standards apply.</t>
    </r>
  </si>
  <si>
    <r>
      <t xml:space="preserve">Areas subject to inundation by the 1-percent-annual-chance flood event generally determined using </t>
    </r>
    <r>
      <rPr>
        <b/>
        <sz val="11"/>
        <color theme="1"/>
        <rFont val="Calibri"/>
        <family val="2"/>
        <scheme val="minor"/>
      </rPr>
      <t xml:space="preserve">approximate </t>
    </r>
    <r>
      <rPr>
        <sz val="11"/>
        <color theme="1"/>
        <rFont val="Calibri"/>
        <family val="2"/>
        <scheme val="minor"/>
      </rPr>
      <t>methodologies. Because detailed hydraulic analyses have not been performed, no Base Flood Elevations or flood depths are shown. Mandatory flood insurance purchase requirements and floodplain management standards apply.  Advisory Flood Heights may be available.</t>
    </r>
  </si>
  <si>
    <t>SFHA  BREAKDOWN</t>
  </si>
  <si>
    <t>Total Buildings = High-Risk Effective Floodplain + High-Risk Advisory Floodplain</t>
  </si>
  <si>
    <r>
      <t xml:space="preserve">Building located in High-Risk non-regulatory flood zone or </t>
    </r>
    <r>
      <rPr>
        <b/>
        <sz val="11"/>
        <color theme="1"/>
        <rFont val="Calibri"/>
        <family val="2"/>
        <scheme val="minor"/>
      </rPr>
      <t>advisory</t>
    </r>
    <r>
      <rPr>
        <sz val="11"/>
        <color theme="1"/>
        <rFont val="Calibri"/>
        <family val="2"/>
        <scheme val="minor"/>
      </rPr>
      <t xml:space="preserve"> 1-percent-annual-chance (100-year) floodplain</t>
    </r>
  </si>
  <si>
    <r>
      <t xml:space="preserve">Buildings located in High-Risk Special Flood Hazard Area (SFHA) or </t>
    </r>
    <r>
      <rPr>
        <b/>
        <sz val="11"/>
        <color theme="1"/>
        <rFont val="Calibri"/>
        <family val="2"/>
        <scheme val="minor"/>
      </rPr>
      <t>effective</t>
    </r>
    <r>
      <rPr>
        <sz val="11"/>
        <color theme="1"/>
        <rFont val="Calibri"/>
        <family val="2"/>
        <scheme val="minor"/>
      </rPr>
      <t xml:space="preserve"> 1-percent-annual-chance (100-year) floodplain.  Refer to SFHA breakdown in next section.</t>
    </r>
  </si>
  <si>
    <t>HIGH-RISK FLOOD ZONES</t>
  </si>
  <si>
    <r>
      <t xml:space="preserve">Structures potentially </t>
    </r>
    <r>
      <rPr>
        <b/>
        <sz val="11"/>
        <color theme="1"/>
        <rFont val="Calibri"/>
        <family val="2"/>
        <scheme val="minor"/>
      </rPr>
      <t>"mapped-out" the SFHA</t>
    </r>
    <r>
      <rPr>
        <sz val="11"/>
        <color theme="1"/>
        <rFont val="Calibri"/>
        <family val="2"/>
        <scheme val="minor"/>
      </rPr>
      <t xml:space="preserve"> according to mapped Advisory Floodplains and most likely will NOT be included in the SFHA when the new FIRMs become effective from future Restudies.  Communities should review all "mapped-out" structures for LiDAR LOMAs.  Although these structures may be mapped to a lesser flood risk designation, property owners should be encouraged to purchase Flood Insurance Preferred Risk Policies at lower premiums.</t>
    </r>
  </si>
  <si>
    <r>
      <t xml:space="preserve">Structures potentially </t>
    </r>
    <r>
      <rPr>
        <b/>
        <sz val="11"/>
        <color theme="1"/>
        <rFont val="Calibri"/>
        <family val="2"/>
        <scheme val="minor"/>
      </rPr>
      <t>"mapped-in" the SFHA</t>
    </r>
    <r>
      <rPr>
        <sz val="11"/>
        <color theme="1"/>
        <rFont val="Calibri"/>
        <family val="2"/>
        <scheme val="minor"/>
      </rPr>
      <t xml:space="preserve"> according to mapped High-Risk Advisory Floodplains based on more accurate topography and model-backed AE and A Zones.  The "mapped-in" structures most likely will be included in the SFHA when future FEMA restudies are done and new FIRMS become effective.  Communities should review all "mapped-in" structures.  Homeowners are at higher risk to flooding and should be contacted about Flood Insurance Preferred Risk Policies and other potential mitigation measures. A separate designation is denoted for structures "mapped-in SFHA Floodway."  The higher risk floodway zone of the floodplain is the main channel of the river or stream where floodwaters are likely the deepest and with the highest velocities.</t>
    </r>
  </si>
  <si>
    <t>Mapped In SFHA
Mapped in SFHA Floodway</t>
  </si>
  <si>
    <r>
      <rPr>
        <b/>
        <sz val="11"/>
        <color theme="1"/>
        <rFont val="Calibri"/>
        <family val="2"/>
        <scheme val="minor"/>
      </rPr>
      <t>No Change in SFHA</t>
    </r>
    <r>
      <rPr>
        <sz val="11"/>
        <color theme="1"/>
        <rFont val="Calibri"/>
        <family val="2"/>
        <scheme val="minor"/>
      </rPr>
      <t xml:space="preserve"> designation where High-Risk Effective and Advisory Floodplains overlap.  When future map restudies are completed and new FIRMs become effective, it is predicted that structures with this designation are neither "mapped in" nor "mapped out" of the SFHA. </t>
    </r>
  </si>
  <si>
    <r>
      <rPr>
        <b/>
        <sz val="11"/>
        <color theme="1"/>
        <rFont val="Calibri"/>
        <family val="2"/>
        <scheme val="minor"/>
      </rPr>
      <t>Floodways</t>
    </r>
    <r>
      <rPr>
        <sz val="11"/>
        <color theme="1"/>
        <rFont val="Calibri"/>
        <family val="2"/>
        <scheme val="minor"/>
      </rPr>
      <t xml:space="preserve"> cans be dangerous because water may flow very fast.  Development is not allowed unless there is "no rise" in flood elevations, floodway elevations, and floodway widths are certified.  Structures in floodways may require special consideration for mitigation measures.  During future map restudies, floodway structures are classified as "Floodway no change" or "Floodplain Fringe to Floodway" if the floodway has been expanded such that structures that were in the floodplain fringe are now in the higher risk floodway. </t>
    </r>
  </si>
  <si>
    <t xml:space="preserve">Floodway No Change
Floodplain Fringe to Floodway
</t>
  </si>
  <si>
    <t>Select counties have non-regulatory, advisory flood zones (orange zones on WV Flood Tool) that indicate future map conditions of the Special Flood Hazard Area (SFHA).</t>
  </si>
  <si>
    <t>SFHA AND FUTURE MAP CONDITIONS</t>
  </si>
  <si>
    <t>Incorporated/Unincorporated</t>
  </si>
  <si>
    <t>PROPERTY IDENTIFICATION</t>
  </si>
  <si>
    <t>GSL_ID</t>
  </si>
  <si>
    <t>GREENBRIER/MONROE</t>
  </si>
  <si>
    <t>CABELL/WAYNE</t>
  </si>
  <si>
    <t>FAYETTE/KANAWHA</t>
  </si>
  <si>
    <t>KANAWHA/PUTNAM</t>
  </si>
  <si>
    <t>TYLER/WETZEL</t>
  </si>
  <si>
    <t>BROOKE/HANCOCK</t>
  </si>
  <si>
    <t>OHIO/MARSHALL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</si>
</sst>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 #,##0_);_(* \(#,##0\);_(* &quot;-&quot;??_);_(@_)"/>
    <numFmt numFmtId="166" formatCode="_(* #,##0.0_);_(* \(#,##0.0\);_(* &quot;-&quot;??_);_(@_)"/>
    <numFmt numFmtId="167" formatCode="_(&quot;$&quot;* #,##0_);_(&quot;$&quot;* \(#,##0\);_(&quot;$&quot;* &quot;-&quot;??_);_(@_)"/>
    <numFmt numFmtId="168" formatCode="#,##0.0"/>
  </numFmts>
  <fonts count="36" x14ac:knownFonts="1">
    <font>
      <sz val="11"/>
      <color theme="1"/>
      <name val="Calibri"/>
      <family val="2"/>
      <scheme val="minor"/>
    </font>
    <font>
      <b/>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theme="1"/>
      <name val="Calibri"/>
      <family val="2"/>
    </font>
    <font>
      <sz val="10"/>
      <color theme="1"/>
      <name val="Calibri"/>
      <family val="2"/>
      <scheme val="minor"/>
    </font>
    <font>
      <b/>
      <sz val="10"/>
      <color theme="1"/>
      <name val="Calibri"/>
      <family val="2"/>
      <scheme val="minor"/>
    </font>
    <font>
      <b/>
      <sz val="10"/>
      <color rgb="FFFF0000"/>
      <name val="Calibri"/>
      <family val="2"/>
      <scheme val="minor"/>
    </font>
    <font>
      <sz val="10"/>
      <color rgb="FFFF0000"/>
      <name val="Calibri"/>
      <family val="2"/>
      <scheme val="minor"/>
    </font>
    <font>
      <b/>
      <sz val="10"/>
      <color theme="0"/>
      <name val="Calibri"/>
      <family val="2"/>
      <scheme val="minor"/>
    </font>
    <font>
      <b/>
      <sz val="10"/>
      <color rgb="FF9C0006"/>
      <name val="Calibri"/>
      <family val="2"/>
      <scheme val="minor"/>
    </font>
    <font>
      <sz val="10"/>
      <color rgb="FF9C0006"/>
      <name val="Calibri"/>
      <family val="2"/>
      <scheme val="minor"/>
    </font>
    <font>
      <sz val="10"/>
      <color theme="0"/>
      <name val="Calibri"/>
      <family val="2"/>
      <scheme val="minor"/>
    </font>
    <font>
      <sz val="10"/>
      <color rgb="FFC00000"/>
      <name val="Calibri"/>
      <family val="2"/>
      <scheme val="minor"/>
    </font>
    <font>
      <sz val="9"/>
      <color theme="1"/>
      <name val="Calibri"/>
      <family val="2"/>
      <scheme val="minor"/>
    </font>
    <font>
      <b/>
      <sz val="9"/>
      <color theme="1"/>
      <name val="Calibri"/>
      <family val="2"/>
      <scheme val="minor"/>
    </font>
    <font>
      <sz val="11"/>
      <color theme="4" tint="-0.499984740745262"/>
      <name val="Calibri"/>
      <family val="2"/>
      <scheme val="minor"/>
    </font>
    <font>
      <sz val="11"/>
      <name val="Calibri"/>
      <family val="2"/>
      <scheme val="minor"/>
    </font>
    <font>
      <sz val="10"/>
      <color theme="4" tint="-0.499984740745262"/>
      <name val="Arial"/>
      <family val="2"/>
    </font>
    <font>
      <b/>
      <sz val="11"/>
      <color rgb="FFFF0000"/>
      <name val="Calibri"/>
      <family val="2"/>
      <scheme val="minor"/>
    </font>
    <font>
      <b/>
      <sz val="11"/>
      <color theme="4" tint="-0.499984740745262"/>
      <name val="Calibri"/>
      <family val="2"/>
      <scheme val="minor"/>
    </font>
    <font>
      <b/>
      <sz val="12"/>
      <color theme="1"/>
      <name val="Calibri"/>
      <family val="2"/>
      <scheme val="minor"/>
    </font>
    <font>
      <b/>
      <sz val="11"/>
      <color rgb="FFC00000"/>
      <name val="Calibri"/>
      <family val="2"/>
      <scheme val="minor"/>
    </font>
    <font>
      <b/>
      <sz val="11"/>
      <color rgb="FFA50021"/>
      <name val="Calibri"/>
      <family val="2"/>
      <scheme val="minor"/>
    </font>
    <font>
      <b/>
      <i/>
      <sz val="11"/>
      <color theme="1"/>
      <name val="Calibri"/>
      <family val="2"/>
      <scheme val="minor"/>
    </font>
    <font>
      <i/>
      <sz val="11"/>
      <color theme="1"/>
      <name val="Calibri"/>
      <family val="2"/>
      <scheme val="minor"/>
    </font>
    <font>
      <b/>
      <sz val="11"/>
      <name val="Calibri"/>
      <family val="2"/>
      <scheme val="minor"/>
    </font>
    <font>
      <sz val="11"/>
      <color theme="1"/>
      <name val="Symbol"/>
      <family val="1"/>
      <charset val="2"/>
    </font>
    <font>
      <sz val="7"/>
      <color theme="1"/>
      <name val="Times New Roman"/>
      <family val="1"/>
    </font>
    <font>
      <b/>
      <sz val="9"/>
      <name val="Calibri"/>
      <family val="2"/>
      <scheme val="minor"/>
    </font>
    <font>
      <sz val="9"/>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rgb="FFC00000"/>
        <bgColor indexed="64"/>
      </patternFill>
    </fill>
    <fill>
      <patternFill patternType="solid">
        <fgColor rgb="FF7030A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CEDAF9"/>
        <bgColor indexed="64"/>
      </patternFill>
    </fill>
    <fill>
      <patternFill patternType="solid">
        <fgColor rgb="FFBDE4FB"/>
        <bgColor indexed="64"/>
      </patternFill>
    </fill>
    <fill>
      <patternFill patternType="solid">
        <fgColor rgb="FFFFF2B7"/>
        <bgColor indexed="64"/>
      </patternFill>
    </fill>
    <fill>
      <patternFill patternType="solid">
        <fgColor rgb="FFFBBEBA"/>
        <bgColor indexed="64"/>
      </patternFill>
    </fill>
    <fill>
      <patternFill patternType="solid">
        <fgColor rgb="FFE898A8"/>
        <bgColor indexed="64"/>
      </patternFill>
    </fill>
    <fill>
      <patternFill patternType="solid">
        <fgColor rgb="FFFF99FF"/>
        <bgColor indexed="64"/>
      </patternFill>
    </fill>
    <fill>
      <patternFill patternType="solid">
        <fgColor rgb="FFFCD5B4"/>
        <bgColor indexed="64"/>
      </patternFill>
    </fill>
    <fill>
      <patternFill patternType="solid">
        <fgColor rgb="FFF2F2F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05">
    <xf numFmtId="0" fontId="0" fillId="0" borderId="0" xfId="0"/>
    <xf numFmtId="0" fontId="10" fillId="0" borderId="0" xfId="0" applyFont="1"/>
    <xf numFmtId="0" fontId="11" fillId="0" borderId="0" xfId="0" applyFont="1" applyAlignment="1">
      <alignment horizontal="left"/>
    </xf>
    <xf numFmtId="0" fontId="11" fillId="0" borderId="0" xfId="0" applyFont="1"/>
    <xf numFmtId="0" fontId="11" fillId="0" borderId="0" xfId="0" applyFont="1" applyAlignment="1">
      <alignment horizontal="center"/>
    </xf>
    <xf numFmtId="0" fontId="10"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0" fontId="10" fillId="5" borderId="0" xfId="0" applyFont="1" applyFill="1" applyAlignment="1">
      <alignment horizontal="center"/>
    </xf>
    <xf numFmtId="0" fontId="10" fillId="6" borderId="0" xfId="0" applyFont="1" applyFill="1" applyAlignment="1">
      <alignment horizontal="center"/>
    </xf>
    <xf numFmtId="0" fontId="10" fillId="7" borderId="0" xfId="0" applyFont="1" applyFill="1" applyAlignment="1">
      <alignment horizontal="center"/>
    </xf>
    <xf numFmtId="14" fontId="13" fillId="0" borderId="0" xfId="0" applyNumberFormat="1" applyFont="1" applyAlignment="1">
      <alignment horizontal="left"/>
    </xf>
    <xf numFmtId="0" fontId="12" fillId="0" borderId="4" xfId="0" applyFont="1" applyBorder="1" applyAlignment="1">
      <alignment horizontal="center"/>
    </xf>
    <xf numFmtId="0" fontId="12" fillId="0" borderId="5"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0" xfId="0" applyFont="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4" fillId="14" borderId="21" xfId="0" applyFont="1" applyFill="1" applyBorder="1" applyAlignment="1">
      <alignment horizontal="center" vertical="top" wrapText="1"/>
    </xf>
    <xf numFmtId="0" fontId="14" fillId="14" borderId="5" xfId="0" applyFont="1" applyFill="1" applyBorder="1" applyAlignment="1">
      <alignment horizontal="center" vertical="top" wrapText="1"/>
    </xf>
    <xf numFmtId="0" fontId="15" fillId="3" borderId="25" xfId="4" applyFont="1" applyBorder="1" applyAlignment="1">
      <alignment horizontal="center" vertical="top" wrapText="1"/>
    </xf>
    <xf numFmtId="0" fontId="16" fillId="3" borderId="26" xfId="4" applyFont="1" applyBorder="1" applyAlignment="1">
      <alignment horizontal="center" vertical="top"/>
    </xf>
    <xf numFmtId="0" fontId="16" fillId="3" borderId="26" xfId="4" applyFont="1" applyBorder="1" applyAlignment="1">
      <alignment horizontal="center" vertical="top" wrapText="1"/>
    </xf>
    <xf numFmtId="0" fontId="15" fillId="3" borderId="26" xfId="4" applyFont="1" applyBorder="1" applyAlignment="1">
      <alignment horizontal="center" vertical="top" wrapText="1"/>
    </xf>
    <xf numFmtId="0" fontId="14" fillId="11" borderId="27" xfId="0" applyFont="1" applyFill="1" applyBorder="1" applyAlignment="1">
      <alignment horizontal="center" vertical="top" wrapText="1"/>
    </xf>
    <xf numFmtId="0" fontId="17" fillId="15" borderId="22" xfId="0" applyFont="1" applyFill="1" applyBorder="1" applyAlignment="1">
      <alignment horizontal="center" vertical="top" wrapText="1"/>
    </xf>
    <xf numFmtId="0" fontId="17" fillId="15" borderId="24" xfId="0" applyFont="1" applyFill="1" applyBorder="1" applyAlignment="1">
      <alignment horizontal="center" vertical="top" wrapText="1"/>
    </xf>
    <xf numFmtId="0" fontId="18" fillId="0" borderId="0" xfId="0" applyFont="1" applyAlignment="1">
      <alignment horizontal="center" wrapText="1"/>
    </xf>
    <xf numFmtId="0" fontId="10" fillId="0" borderId="0" xfId="0" applyFont="1" applyAlignment="1">
      <alignment horizontal="center" wrapText="1"/>
    </xf>
    <xf numFmtId="0" fontId="10" fillId="0" borderId="23" xfId="0" applyFont="1" applyBorder="1" applyAlignment="1">
      <alignment horizontal="center"/>
    </xf>
    <xf numFmtId="0" fontId="10" fillId="0" borderId="23" xfId="0" applyFont="1" applyBorder="1"/>
    <xf numFmtId="0" fontId="10" fillId="0" borderId="29" xfId="0" applyFont="1" applyBorder="1" applyAlignment="1">
      <alignment horizontal="center" wrapText="1"/>
    </xf>
    <xf numFmtId="0" fontId="10" fillId="0" borderId="22" xfId="0" applyFont="1" applyBorder="1" applyAlignment="1">
      <alignment horizontal="center" vertical="top" wrapText="1"/>
    </xf>
    <xf numFmtId="0" fontId="10" fillId="0" borderId="24" xfId="0" applyFont="1" applyBorder="1" applyAlignment="1">
      <alignment horizontal="center" vertical="top" wrapText="1"/>
    </xf>
    <xf numFmtId="0" fontId="14" fillId="10" borderId="25" xfId="0" applyFont="1" applyFill="1" applyBorder="1" applyAlignment="1">
      <alignment horizontal="center" vertical="top" wrapText="1"/>
    </xf>
    <xf numFmtId="0" fontId="14" fillId="10" borderId="26" xfId="0" applyFont="1" applyFill="1" applyBorder="1" applyAlignment="1">
      <alignment horizontal="center" vertical="top" wrapText="1"/>
    </xf>
    <xf numFmtId="0" fontId="14" fillId="11" borderId="26" xfId="0" applyFont="1" applyFill="1" applyBorder="1" applyAlignment="1">
      <alignment horizontal="center" vertical="top" wrapText="1"/>
    </xf>
    <xf numFmtId="0" fontId="11" fillId="12" borderId="26" xfId="0" applyFont="1" applyFill="1" applyBorder="1" applyAlignment="1">
      <alignment horizontal="center" vertical="top" wrapText="1"/>
    </xf>
    <xf numFmtId="0" fontId="11" fillId="13" borderId="27" xfId="0" applyFont="1" applyFill="1" applyBorder="1" applyAlignment="1">
      <alignment horizontal="center" vertical="top" wrapText="1"/>
    </xf>
    <xf numFmtId="0" fontId="14" fillId="11" borderId="25" xfId="0" applyFont="1" applyFill="1" applyBorder="1" applyAlignment="1">
      <alignment horizontal="center" vertical="top" wrapText="1"/>
    </xf>
    <xf numFmtId="0" fontId="14" fillId="8" borderId="27" xfId="0" applyFont="1" applyFill="1" applyBorder="1" applyAlignment="1">
      <alignment horizontal="center" vertical="top" wrapText="1"/>
    </xf>
    <xf numFmtId="0" fontId="14" fillId="10" borderId="25" xfId="5" applyFont="1" applyFill="1" applyBorder="1" applyAlignment="1">
      <alignment horizontal="center" vertical="top" wrapText="1"/>
    </xf>
    <xf numFmtId="0" fontId="14" fillId="10" borderId="26" xfId="5" applyFont="1" applyFill="1" applyBorder="1" applyAlignment="1">
      <alignment horizontal="center" vertical="top" wrapText="1"/>
    </xf>
    <xf numFmtId="0" fontId="14" fillId="10" borderId="27" xfId="5" applyFont="1" applyFill="1" applyBorder="1" applyAlignment="1">
      <alignment horizontal="center" vertical="top" wrapText="1"/>
    </xf>
    <xf numFmtId="0" fontId="10" fillId="7" borderId="23" xfId="0" applyFont="1" applyFill="1" applyBorder="1"/>
    <xf numFmtId="0" fontId="10" fillId="7" borderId="0" xfId="0" applyFont="1" applyFill="1"/>
    <xf numFmtId="0" fontId="10" fillId="7" borderId="23" xfId="0" applyFont="1" applyFill="1" applyBorder="1" applyAlignment="1">
      <alignment horizontal="center"/>
    </xf>
    <xf numFmtId="0" fontId="10" fillId="0" borderId="29" xfId="0" applyFont="1" applyBorder="1" applyAlignment="1">
      <alignment horizontal="center"/>
    </xf>
    <xf numFmtId="0" fontId="11" fillId="5" borderId="23" xfId="0" applyFont="1" applyFill="1" applyBorder="1" applyAlignment="1">
      <alignment horizontal="center"/>
    </xf>
    <xf numFmtId="0" fontId="11" fillId="5" borderId="23" xfId="0" applyFont="1" applyFill="1" applyBorder="1"/>
    <xf numFmtId="0" fontId="11" fillId="5" borderId="29" xfId="0" applyFont="1" applyFill="1" applyBorder="1" applyAlignment="1">
      <alignment horizontal="center"/>
    </xf>
    <xf numFmtId="0" fontId="10" fillId="6" borderId="23" xfId="0" applyFont="1" applyFill="1" applyBorder="1" applyAlignment="1">
      <alignment horizontal="center"/>
    </xf>
    <xf numFmtId="0" fontId="10" fillId="6" borderId="23" xfId="0" applyFont="1" applyFill="1" applyBorder="1"/>
    <xf numFmtId="0" fontId="10" fillId="6" borderId="29" xfId="0" applyFont="1" applyFill="1" applyBorder="1" applyAlignment="1">
      <alignment horizontal="center"/>
    </xf>
    <xf numFmtId="0" fontId="10" fillId="16" borderId="23" xfId="0" applyFont="1" applyFill="1" applyBorder="1" applyAlignment="1">
      <alignment horizontal="center"/>
    </xf>
    <xf numFmtId="0" fontId="10" fillId="16" borderId="23" xfId="0" applyFont="1" applyFill="1" applyBorder="1"/>
    <xf numFmtId="0" fontId="10" fillId="16" borderId="29" xfId="0" applyFont="1" applyFill="1" applyBorder="1" applyAlignment="1">
      <alignment horizontal="center"/>
    </xf>
    <xf numFmtId="0" fontId="0" fillId="16" borderId="0" xfId="0" applyFill="1"/>
    <xf numFmtId="0" fontId="19" fillId="6" borderId="22" xfId="0" applyFont="1" applyFill="1" applyBorder="1" applyAlignment="1">
      <alignment horizontal="center"/>
    </xf>
    <xf numFmtId="0" fontId="19" fillId="6" borderId="24" xfId="0" applyFont="1" applyFill="1" applyBorder="1" applyAlignment="1">
      <alignment horizontal="center"/>
    </xf>
    <xf numFmtId="0" fontId="19" fillId="16" borderId="22" xfId="0" applyFont="1" applyFill="1" applyBorder="1" applyAlignment="1">
      <alignment horizontal="center"/>
    </xf>
    <xf numFmtId="0" fontId="19" fillId="16" borderId="24" xfId="0" applyFont="1" applyFill="1" applyBorder="1" applyAlignment="1">
      <alignment horizontal="center"/>
    </xf>
    <xf numFmtId="0" fontId="20" fillId="5" borderId="22" xfId="0" applyFont="1" applyFill="1" applyBorder="1" applyAlignment="1">
      <alignment horizontal="center"/>
    </xf>
    <xf numFmtId="0" fontId="20" fillId="5" borderId="24" xfId="0" applyFont="1" applyFill="1" applyBorder="1" applyAlignment="1">
      <alignment horizontal="center"/>
    </xf>
    <xf numFmtId="0" fontId="19" fillId="16" borderId="18" xfId="0" applyFont="1" applyFill="1" applyBorder="1" applyAlignment="1">
      <alignment horizontal="center"/>
    </xf>
    <xf numFmtId="0" fontId="19" fillId="16" borderId="20" xfId="0" applyFont="1" applyFill="1" applyBorder="1" applyAlignment="1">
      <alignment horizontal="center"/>
    </xf>
    <xf numFmtId="0" fontId="10" fillId="0" borderId="33" xfId="0" applyFont="1" applyBorder="1" applyAlignment="1">
      <alignment horizontal="center"/>
    </xf>
    <xf numFmtId="9" fontId="11" fillId="17" borderId="22" xfId="2" applyFont="1" applyFill="1" applyBorder="1" applyAlignment="1">
      <alignment horizontal="center" vertical="top" wrapText="1"/>
    </xf>
    <xf numFmtId="9" fontId="11" fillId="17" borderId="24" xfId="2" applyFont="1" applyFill="1" applyBorder="1" applyAlignment="1">
      <alignment horizontal="center" vertical="top" wrapText="1"/>
    </xf>
    <xf numFmtId="0" fontId="10" fillId="18" borderId="23" xfId="0" applyFont="1" applyFill="1" applyBorder="1" applyAlignment="1">
      <alignment horizontal="center" vertical="center" wrapText="1"/>
    </xf>
    <xf numFmtId="9" fontId="10" fillId="13" borderId="22" xfId="2" applyFont="1" applyFill="1" applyBorder="1" applyAlignment="1">
      <alignment horizontal="center"/>
    </xf>
    <xf numFmtId="1" fontId="10" fillId="18" borderId="23" xfId="0" applyNumberFormat="1" applyFont="1" applyFill="1" applyBorder="1" applyAlignment="1">
      <alignment horizontal="center" vertical="center" wrapText="1"/>
    </xf>
    <xf numFmtId="0" fontId="0" fillId="13" borderId="9" xfId="0" applyFill="1" applyBorder="1" applyAlignment="1">
      <alignment wrapText="1"/>
    </xf>
    <xf numFmtId="0" fontId="0" fillId="13" borderId="11" xfId="0" applyFill="1" applyBorder="1" applyAlignment="1">
      <alignment wrapText="1"/>
    </xf>
    <xf numFmtId="0" fontId="10" fillId="17" borderId="22" xfId="0" applyFont="1" applyFill="1" applyBorder="1" applyAlignment="1">
      <alignment horizontal="center" vertical="top" wrapText="1"/>
    </xf>
    <xf numFmtId="0" fontId="10" fillId="17" borderId="24" xfId="0" applyFont="1" applyFill="1" applyBorder="1" applyAlignment="1">
      <alignment horizontal="center" vertical="top" wrapText="1"/>
    </xf>
    <xf numFmtId="0" fontId="0" fillId="0" borderId="23" xfId="0" applyBorder="1"/>
    <xf numFmtId="3" fontId="10" fillId="0" borderId="0" xfId="0" applyNumberFormat="1" applyFont="1" applyAlignment="1">
      <alignment horizontal="center"/>
    </xf>
    <xf numFmtId="3" fontId="0" fillId="0" borderId="0" xfId="0" applyNumberFormat="1"/>
    <xf numFmtId="0" fontId="1" fillId="0" borderId="0" xfId="0" applyFont="1"/>
    <xf numFmtId="9" fontId="0" fillId="0" borderId="0" xfId="2" applyFont="1" applyAlignment="1">
      <alignment horizontal="center"/>
    </xf>
    <xf numFmtId="164" fontId="0" fillId="0" borderId="23" xfId="0" applyNumberFormat="1" applyBorder="1"/>
    <xf numFmtId="165" fontId="0" fillId="0" borderId="23" xfId="1" applyNumberFormat="1" applyFont="1" applyBorder="1" applyAlignment="1"/>
    <xf numFmtId="166" fontId="0" fillId="0" borderId="23" xfId="1" applyNumberFormat="1" applyFont="1" applyBorder="1" applyAlignment="1"/>
    <xf numFmtId="9" fontId="0" fillId="0" borderId="23" xfId="2" applyFont="1" applyBorder="1" applyAlignment="1">
      <alignment horizontal="center"/>
    </xf>
    <xf numFmtId="165" fontId="0" fillId="19" borderId="23" xfId="1" applyNumberFormat="1" applyFont="1" applyFill="1" applyBorder="1" applyAlignment="1"/>
    <xf numFmtId="0" fontId="0" fillId="17" borderId="23" xfId="0" applyFill="1" applyBorder="1"/>
    <xf numFmtId="9" fontId="7" fillId="0" borderId="23" xfId="2" applyFont="1" applyBorder="1" applyAlignment="1">
      <alignment horizontal="center"/>
    </xf>
    <xf numFmtId="0" fontId="7" fillId="0" borderId="23" xfId="0" applyFont="1" applyBorder="1"/>
    <xf numFmtId="9" fontId="1" fillId="13" borderId="23" xfId="2" applyFont="1" applyFill="1" applyBorder="1" applyAlignment="1">
      <alignment horizontal="center" vertical="center" wrapText="1"/>
    </xf>
    <xf numFmtId="0" fontId="1" fillId="20" borderId="23" xfId="0" applyFont="1" applyFill="1" applyBorder="1" applyAlignment="1">
      <alignment vertical="center" wrapText="1"/>
    </xf>
    <xf numFmtId="0" fontId="1" fillId="20" borderId="23" xfId="0" applyFont="1" applyFill="1" applyBorder="1" applyAlignment="1">
      <alignment horizontal="center" vertical="center" wrapText="1"/>
    </xf>
    <xf numFmtId="14" fontId="7" fillId="0" borderId="0" xfId="0" applyNumberFormat="1" applyFont="1" applyAlignment="1">
      <alignment horizontal="left"/>
    </xf>
    <xf numFmtId="164" fontId="0" fillId="0" borderId="23" xfId="0" applyNumberFormat="1" applyBorder="1" applyAlignment="1">
      <alignment horizontal="center"/>
    </xf>
    <xf numFmtId="165" fontId="0" fillId="0" borderId="23" xfId="1" applyNumberFormat="1" applyFont="1" applyBorder="1" applyAlignment="1">
      <alignment horizontal="center"/>
    </xf>
    <xf numFmtId="0" fontId="21" fillId="0" borderId="0" xfId="0" applyFont="1"/>
    <xf numFmtId="0" fontId="21" fillId="0" borderId="0" xfId="0" applyFont="1" applyAlignment="1">
      <alignment horizontal="center" vertical="center"/>
    </xf>
    <xf numFmtId="0" fontId="0" fillId="0" borderId="0" xfId="0" applyAlignment="1">
      <alignment horizontal="center" vertical="center"/>
    </xf>
    <xf numFmtId="164" fontId="0" fillId="0" borderId="0" xfId="0" applyNumberFormat="1"/>
    <xf numFmtId="9" fontId="0" fillId="0" borderId="0" xfId="2" applyFont="1" applyAlignment="1">
      <alignment horizontal="center" vertical="center"/>
    </xf>
    <xf numFmtId="9" fontId="0" fillId="0" borderId="0" xfId="2" applyFont="1" applyFill="1"/>
    <xf numFmtId="2" fontId="0" fillId="0" borderId="0" xfId="0" applyNumberFormat="1"/>
    <xf numFmtId="165" fontId="21" fillId="0" borderId="0" xfId="0" applyNumberFormat="1" applyFont="1"/>
    <xf numFmtId="14" fontId="0" fillId="0" borderId="0" xfId="0" applyNumberFormat="1"/>
    <xf numFmtId="165" fontId="0" fillId="0" borderId="0" xfId="0" applyNumberFormat="1"/>
    <xf numFmtId="3" fontId="7" fillId="0" borderId="0" xfId="0" applyNumberFormat="1" applyFont="1" applyAlignment="1">
      <alignment horizontal="center"/>
    </xf>
    <xf numFmtId="3" fontId="0" fillId="0" borderId="23" xfId="6" applyNumberFormat="1" applyFont="1" applyBorder="1" applyAlignment="1">
      <alignment vertical="center"/>
    </xf>
    <xf numFmtId="0" fontId="0" fillId="0" borderId="23" xfId="0" applyBorder="1" applyAlignment="1">
      <alignment vertical="center"/>
    </xf>
    <xf numFmtId="165" fontId="22" fillId="0" borderId="23" xfId="6" applyNumberFormat="1" applyFont="1" applyFill="1" applyBorder="1"/>
    <xf numFmtId="164" fontId="22" fillId="0" borderId="23" xfId="0" applyNumberFormat="1" applyFont="1" applyBorder="1"/>
    <xf numFmtId="167" fontId="22" fillId="0" borderId="23" xfId="7" applyNumberFormat="1" applyFont="1" applyFill="1" applyBorder="1"/>
    <xf numFmtId="9" fontId="21" fillId="0" borderId="23" xfId="2" applyFont="1" applyFill="1" applyBorder="1" applyAlignment="1">
      <alignment horizontal="center"/>
    </xf>
    <xf numFmtId="3" fontId="0" fillId="0" borderId="23" xfId="6" applyNumberFormat="1" applyFont="1" applyBorder="1" applyAlignment="1">
      <alignment horizontal="center" vertical="center"/>
    </xf>
    <xf numFmtId="9" fontId="21" fillId="0" borderId="23" xfId="0" applyNumberFormat="1" applyFont="1" applyBorder="1" applyAlignment="1">
      <alignment vertical="center"/>
    </xf>
    <xf numFmtId="165" fontId="21" fillId="0" borderId="23" xfId="6" applyNumberFormat="1" applyFont="1" applyFill="1" applyBorder="1"/>
    <xf numFmtId="0" fontId="21" fillId="0" borderId="23" xfId="0" applyFont="1" applyBorder="1" applyAlignment="1">
      <alignment vertical="center"/>
    </xf>
    <xf numFmtId="167" fontId="0" fillId="0" borderId="23" xfId="7" applyNumberFormat="1" applyFont="1" applyFill="1" applyBorder="1"/>
    <xf numFmtId="9" fontId="21" fillId="0" borderId="23" xfId="0" applyNumberFormat="1" applyFont="1" applyBorder="1" applyAlignment="1">
      <alignment horizontal="center" vertical="center"/>
    </xf>
    <xf numFmtId="165" fontId="21" fillId="0" borderId="23" xfId="6" applyNumberFormat="1" applyFont="1" applyFill="1" applyBorder="1" applyAlignment="1">
      <alignment horizontal="center" vertical="center"/>
    </xf>
    <xf numFmtId="9" fontId="0" fillId="0" borderId="23" xfId="2" applyFont="1" applyFill="1" applyBorder="1"/>
    <xf numFmtId="165" fontId="0" fillId="0" borderId="23" xfId="6" applyNumberFormat="1" applyFont="1" applyFill="1" applyBorder="1"/>
    <xf numFmtId="165" fontId="0" fillId="0" borderId="23" xfId="6" applyNumberFormat="1" applyFont="1" applyFill="1" applyBorder="1" applyAlignment="1">
      <alignment horizontal="center" vertical="center"/>
    </xf>
    <xf numFmtId="164" fontId="0" fillId="0" borderId="23" xfId="0" applyNumberFormat="1" applyBorder="1" applyAlignment="1">
      <alignment horizontal="center" vertical="center" wrapText="1"/>
    </xf>
    <xf numFmtId="9" fontId="0" fillId="0" borderId="23" xfId="2" applyFont="1" applyFill="1" applyBorder="1" applyAlignment="1">
      <alignment horizontal="center" vertical="center"/>
    </xf>
    <xf numFmtId="9" fontId="0" fillId="0" borderId="23" xfId="2" applyFont="1" applyFill="1" applyBorder="1" applyAlignment="1">
      <alignment horizontal="center"/>
    </xf>
    <xf numFmtId="2" fontId="0" fillId="0" borderId="23" xfId="0" applyNumberFormat="1" applyBorder="1" applyAlignment="1">
      <alignment horizontal="center"/>
    </xf>
    <xf numFmtId="3" fontId="0" fillId="0" borderId="23" xfId="0" applyNumberFormat="1" applyBorder="1" applyAlignment="1">
      <alignment horizontal="center"/>
    </xf>
    <xf numFmtId="0" fontId="1" fillId="0" borderId="23" xfId="0" applyFont="1" applyBorder="1" applyAlignment="1">
      <alignment vertical="center" wrapText="1"/>
    </xf>
    <xf numFmtId="167" fontId="0" fillId="0" borderId="0" xfId="0" applyNumberFormat="1"/>
    <xf numFmtId="9" fontId="7" fillId="17" borderId="34" xfId="2" applyFont="1" applyFill="1" applyBorder="1" applyAlignment="1">
      <alignment horizontal="center" vertical="center"/>
    </xf>
    <xf numFmtId="165" fontId="21" fillId="0" borderId="23" xfId="0" applyNumberFormat="1" applyFont="1" applyBorder="1" applyAlignment="1">
      <alignment horizontal="center" vertical="center"/>
    </xf>
    <xf numFmtId="165" fontId="0" fillId="0" borderId="34" xfId="0" applyNumberFormat="1" applyBorder="1" applyAlignment="1">
      <alignment horizontal="center" vertical="center"/>
    </xf>
    <xf numFmtId="165" fontId="0" fillId="0" borderId="23" xfId="0" applyNumberFormat="1" applyBorder="1" applyAlignment="1">
      <alignment horizontal="center" vertical="center"/>
    </xf>
    <xf numFmtId="165" fontId="21" fillId="0" borderId="34" xfId="0" applyNumberFormat="1" applyFont="1" applyBorder="1" applyAlignment="1">
      <alignment horizontal="center" vertical="center"/>
    </xf>
    <xf numFmtId="43" fontId="0" fillId="0" borderId="23" xfId="6" applyFont="1" applyFill="1" applyBorder="1" applyAlignment="1">
      <alignment horizontal="center" vertical="center"/>
    </xf>
    <xf numFmtId="164" fontId="0" fillId="0" borderId="23" xfId="6" applyNumberFormat="1" applyFont="1" applyFill="1" applyBorder="1" applyAlignment="1">
      <alignment horizontal="center" vertical="center"/>
    </xf>
    <xf numFmtId="9" fontId="0" fillId="0" borderId="34" xfId="2" applyFont="1" applyFill="1" applyBorder="1" applyAlignment="1">
      <alignment horizontal="center"/>
    </xf>
    <xf numFmtId="2" fontId="0" fillId="0" borderId="34" xfId="0" applyNumberFormat="1" applyBorder="1" applyAlignment="1">
      <alignment horizontal="center"/>
    </xf>
    <xf numFmtId="3" fontId="0" fillId="0" borderId="34" xfId="0" applyNumberFormat="1" applyBorder="1" applyAlignment="1">
      <alignment horizontal="center"/>
    </xf>
    <xf numFmtId="10" fontId="0" fillId="0" borderId="34" xfId="2" applyNumberFormat="1" applyFont="1" applyFill="1" applyBorder="1" applyAlignment="1">
      <alignment horizontal="center"/>
    </xf>
    <xf numFmtId="168" fontId="0" fillId="0" borderId="23" xfId="0" applyNumberFormat="1" applyBorder="1" applyAlignment="1">
      <alignment horizontal="center"/>
    </xf>
    <xf numFmtId="0" fontId="21" fillId="21" borderId="23" xfId="0" applyFont="1" applyFill="1" applyBorder="1"/>
    <xf numFmtId="0" fontId="22" fillId="0" borderId="23" xfId="0" applyFont="1" applyBorder="1"/>
    <xf numFmtId="0" fontId="21" fillId="0" borderId="23" xfId="0" applyFont="1" applyBorder="1" applyAlignment="1">
      <alignment horizontal="center" vertical="center"/>
    </xf>
    <xf numFmtId="0" fontId="0" fillId="0" borderId="23" xfId="0" applyBorder="1" applyAlignment="1">
      <alignment horizontal="center" vertical="center"/>
    </xf>
    <xf numFmtId="9" fontId="21" fillId="0" borderId="34" xfId="0" applyNumberFormat="1" applyFont="1" applyBorder="1" applyAlignment="1">
      <alignment vertical="center"/>
    </xf>
    <xf numFmtId="0" fontId="21" fillId="0" borderId="34" xfId="0" applyFont="1" applyBorder="1" applyAlignment="1">
      <alignment vertical="center"/>
    </xf>
    <xf numFmtId="167" fontId="0" fillId="0" borderId="34" xfId="7" applyNumberFormat="1" applyFont="1" applyFill="1" applyBorder="1"/>
    <xf numFmtId="9" fontId="21" fillId="0" borderId="34" xfId="0" applyNumberFormat="1" applyFont="1" applyBorder="1" applyAlignment="1">
      <alignment horizontal="center" vertical="center"/>
    </xf>
    <xf numFmtId="165" fontId="21" fillId="13" borderId="23" xfId="6" applyNumberFormat="1" applyFont="1" applyFill="1" applyBorder="1" applyAlignment="1">
      <alignment horizontal="center" vertical="center"/>
    </xf>
    <xf numFmtId="9" fontId="0" fillId="13" borderId="23" xfId="2" applyFont="1" applyFill="1" applyBorder="1"/>
    <xf numFmtId="165" fontId="0" fillId="0" borderId="23" xfId="0" applyNumberFormat="1" applyBorder="1" applyAlignment="1">
      <alignment vertical="center"/>
    </xf>
    <xf numFmtId="164" fontId="0" fillId="0" borderId="34" xfId="0" applyNumberFormat="1" applyBorder="1" applyAlignment="1">
      <alignment horizontal="center" vertical="center" wrapText="1"/>
    </xf>
    <xf numFmtId="9" fontId="0" fillId="21" borderId="34" xfId="2" applyFont="1" applyFill="1" applyBorder="1" applyAlignment="1">
      <alignment horizontal="center"/>
    </xf>
    <xf numFmtId="164" fontId="22" fillId="13" borderId="23" xfId="0" applyNumberFormat="1" applyFont="1" applyFill="1" applyBorder="1"/>
    <xf numFmtId="0" fontId="21" fillId="0" borderId="23" xfId="0" applyFont="1" applyBorder="1"/>
    <xf numFmtId="165" fontId="0" fillId="0" borderId="23" xfId="0" applyNumberFormat="1" applyBorder="1"/>
    <xf numFmtId="0" fontId="23" fillId="21" borderId="23" xfId="0" applyFont="1" applyFill="1" applyBorder="1"/>
    <xf numFmtId="0" fontId="0" fillId="0" borderId="0" xfId="0" applyAlignment="1">
      <alignment vertical="center"/>
    </xf>
    <xf numFmtId="0" fontId="21" fillId="0" borderId="23" xfId="0" applyFont="1" applyBorder="1" applyAlignment="1">
      <alignment horizontal="center" vertical="center" wrapText="1"/>
    </xf>
    <xf numFmtId="0" fontId="0" fillId="0" borderId="23" xfId="0" applyBorder="1" applyAlignment="1">
      <alignment horizontal="center" vertical="center" wrapText="1"/>
    </xf>
    <xf numFmtId="9" fontId="21" fillId="13" borderId="34" xfId="0" applyNumberFormat="1" applyFont="1" applyFill="1" applyBorder="1" applyAlignment="1">
      <alignment vertical="center"/>
    </xf>
    <xf numFmtId="0" fontId="21" fillId="0" borderId="23" xfId="0" applyFont="1" applyBorder="1" applyAlignment="1">
      <alignment horizontal="left" vertical="center" wrapText="1"/>
    </xf>
    <xf numFmtId="0" fontId="22" fillId="13" borderId="23" xfId="0" applyFont="1" applyFill="1" applyBorder="1"/>
    <xf numFmtId="167" fontId="22" fillId="13" borderId="23" xfId="7" applyNumberFormat="1" applyFont="1" applyFill="1" applyBorder="1"/>
    <xf numFmtId="167" fontId="0" fillId="13" borderId="23" xfId="7" applyNumberFormat="1" applyFont="1" applyFill="1" applyBorder="1"/>
    <xf numFmtId="9" fontId="0" fillId="13" borderId="34" xfId="2" applyFont="1" applyFill="1" applyBorder="1" applyAlignment="1">
      <alignment horizontal="center"/>
    </xf>
    <xf numFmtId="2" fontId="0" fillId="13" borderId="23" xfId="0" applyNumberFormat="1" applyFill="1" applyBorder="1" applyAlignment="1">
      <alignment horizontal="center"/>
    </xf>
    <xf numFmtId="0" fontId="24" fillId="22" borderId="23" xfId="0" applyFont="1" applyFill="1" applyBorder="1"/>
    <xf numFmtId="3" fontId="0" fillId="0" borderId="23" xfId="0" applyNumberFormat="1" applyBorder="1"/>
    <xf numFmtId="167" fontId="0" fillId="13" borderId="34" xfId="7" applyNumberFormat="1" applyFont="1" applyFill="1" applyBorder="1"/>
    <xf numFmtId="2" fontId="22" fillId="13" borderId="23" xfId="0" applyNumberFormat="1" applyFont="1" applyFill="1" applyBorder="1" applyAlignment="1">
      <alignment horizontal="center"/>
    </xf>
    <xf numFmtId="3" fontId="0" fillId="13" borderId="34" xfId="0" applyNumberFormat="1" applyFill="1" applyBorder="1" applyAlignment="1">
      <alignment horizontal="center"/>
    </xf>
    <xf numFmtId="3" fontId="22" fillId="0" borderId="23" xfId="0" applyNumberFormat="1" applyFont="1" applyBorder="1" applyAlignment="1">
      <alignment horizontal="center"/>
    </xf>
    <xf numFmtId="9" fontId="21" fillId="0" borderId="34" xfId="2" applyFont="1" applyFill="1" applyBorder="1" applyAlignment="1">
      <alignment horizontal="center"/>
    </xf>
    <xf numFmtId="0" fontId="21" fillId="0" borderId="34" xfId="0" applyFont="1" applyBorder="1" applyAlignment="1">
      <alignment horizontal="center" vertical="center"/>
    </xf>
    <xf numFmtId="0" fontId="0" fillId="0" borderId="34" xfId="0" applyBorder="1" applyAlignment="1">
      <alignment horizontal="center" vertical="center" wrapText="1"/>
    </xf>
    <xf numFmtId="165" fontId="21" fillId="0" borderId="34" xfId="6" applyNumberFormat="1" applyFont="1" applyFill="1" applyBorder="1"/>
    <xf numFmtId="165" fontId="21" fillId="0" borderId="34" xfId="6" applyNumberFormat="1" applyFont="1" applyFill="1" applyBorder="1" applyAlignment="1">
      <alignment horizontal="center" vertical="center"/>
    </xf>
    <xf numFmtId="9" fontId="0" fillId="0" borderId="34" xfId="2" applyFont="1" applyFill="1" applyBorder="1"/>
    <xf numFmtId="165" fontId="0" fillId="0" borderId="34" xfId="6" applyNumberFormat="1" applyFont="1" applyFill="1" applyBorder="1"/>
    <xf numFmtId="9" fontId="0" fillId="13" borderId="34" xfId="2" applyFont="1" applyFill="1" applyBorder="1"/>
    <xf numFmtId="165" fontId="0" fillId="0" borderId="34" xfId="0" applyNumberFormat="1" applyBorder="1"/>
    <xf numFmtId="165" fontId="0" fillId="0" borderId="34" xfId="0" applyNumberFormat="1" applyBorder="1" applyAlignment="1">
      <alignment vertical="center"/>
    </xf>
    <xf numFmtId="164" fontId="0" fillId="13" borderId="34" xfId="0" applyNumberFormat="1" applyFill="1" applyBorder="1" applyAlignment="1">
      <alignment horizontal="center" vertical="center" wrapText="1"/>
    </xf>
    <xf numFmtId="9" fontId="21" fillId="13" borderId="23" xfId="2" applyFont="1" applyFill="1" applyBorder="1" applyAlignment="1">
      <alignment horizontal="center"/>
    </xf>
    <xf numFmtId="2" fontId="0" fillId="13" borderId="34" xfId="0" applyNumberFormat="1" applyFill="1" applyBorder="1" applyAlignment="1">
      <alignment horizontal="center"/>
    </xf>
    <xf numFmtId="9" fontId="21" fillId="13" borderId="34" xfId="0" applyNumberFormat="1" applyFont="1" applyFill="1" applyBorder="1" applyAlignment="1">
      <alignment horizontal="center" vertical="center"/>
    </xf>
    <xf numFmtId="165" fontId="22" fillId="13" borderId="23" xfId="6" applyNumberFormat="1" applyFont="1" applyFill="1" applyBorder="1"/>
    <xf numFmtId="3" fontId="0" fillId="0" borderId="34" xfId="0" applyNumberFormat="1" applyBorder="1" applyAlignment="1">
      <alignment horizontal="center" wrapText="1"/>
    </xf>
    <xf numFmtId="165" fontId="0" fillId="13" borderId="23" xfId="6" applyNumberFormat="1" applyFont="1" applyFill="1" applyBorder="1"/>
    <xf numFmtId="2" fontId="22" fillId="0" borderId="23" xfId="0" applyNumberFormat="1" applyFont="1" applyBorder="1" applyAlignment="1">
      <alignment horizontal="center"/>
    </xf>
    <xf numFmtId="0" fontId="25" fillId="22" borderId="23" xfId="0" applyFont="1" applyFill="1" applyBorder="1"/>
    <xf numFmtId="0" fontId="21" fillId="13" borderId="23" xfId="0" applyFont="1" applyFill="1" applyBorder="1"/>
    <xf numFmtId="0" fontId="21" fillId="13" borderId="34" xfId="0" applyFont="1" applyFill="1" applyBorder="1" applyAlignment="1">
      <alignment vertical="center"/>
    </xf>
    <xf numFmtId="165" fontId="0" fillId="13" borderId="34" xfId="0" applyNumberFormat="1" applyFill="1" applyBorder="1"/>
    <xf numFmtId="165" fontId="21" fillId="13" borderId="23" xfId="6" applyNumberFormat="1" applyFont="1" applyFill="1" applyBorder="1"/>
    <xf numFmtId="0" fontId="0" fillId="13" borderId="23" xfId="0" applyFill="1" applyBorder="1"/>
    <xf numFmtId="0" fontId="21" fillId="13" borderId="23" xfId="0" applyFont="1" applyFill="1" applyBorder="1" applyAlignment="1">
      <alignment horizontal="center" vertical="center"/>
    </xf>
    <xf numFmtId="0" fontId="0" fillId="13" borderId="23" xfId="0" applyFill="1" applyBorder="1" applyAlignment="1">
      <alignment horizontal="center" vertical="center" wrapText="1"/>
    </xf>
    <xf numFmtId="165" fontId="0" fillId="13" borderId="34" xfId="0" applyNumberFormat="1" applyFill="1" applyBorder="1" applyAlignment="1">
      <alignment vertical="center"/>
    </xf>
    <xf numFmtId="165" fontId="0" fillId="13" borderId="23" xfId="6" applyNumberFormat="1" applyFont="1" applyFill="1" applyBorder="1" applyAlignment="1">
      <alignment horizontal="center" vertical="center"/>
    </xf>
    <xf numFmtId="165" fontId="0" fillId="13" borderId="34" xfId="0" applyNumberFormat="1" applyFill="1" applyBorder="1" applyAlignment="1">
      <alignment horizontal="center" vertical="center"/>
    </xf>
    <xf numFmtId="0" fontId="0" fillId="13" borderId="23" xfId="0" applyFill="1" applyBorder="1" applyAlignment="1">
      <alignment horizontal="center" vertical="center"/>
    </xf>
    <xf numFmtId="165" fontId="22" fillId="13" borderId="34" xfId="6" applyNumberFormat="1" applyFont="1" applyFill="1" applyBorder="1"/>
    <xf numFmtId="165" fontId="22" fillId="0" borderId="34" xfId="6" applyNumberFormat="1" applyFont="1" applyFill="1" applyBorder="1"/>
    <xf numFmtId="0" fontId="22" fillId="0" borderId="34" xfId="0" applyFont="1" applyBorder="1"/>
    <xf numFmtId="164" fontId="22" fillId="0" borderId="34" xfId="0" applyNumberFormat="1" applyFont="1" applyBorder="1"/>
    <xf numFmtId="167" fontId="22" fillId="0" borderId="34" xfId="7" applyNumberFormat="1" applyFont="1" applyFill="1" applyBorder="1"/>
    <xf numFmtId="0" fontId="0" fillId="13" borderId="34" xfId="0" applyFill="1" applyBorder="1"/>
    <xf numFmtId="0" fontId="21" fillId="13" borderId="34" xfId="0" applyFont="1" applyFill="1" applyBorder="1" applyAlignment="1">
      <alignment horizontal="center" vertical="center"/>
    </xf>
    <xf numFmtId="0" fontId="0" fillId="13" borderId="34" xfId="0" applyFill="1" applyBorder="1" applyAlignment="1">
      <alignment horizontal="center" vertical="center"/>
    </xf>
    <xf numFmtId="0" fontId="21" fillId="13" borderId="34" xfId="0" applyFont="1" applyFill="1" applyBorder="1"/>
    <xf numFmtId="165" fontId="21" fillId="0" borderId="0" xfId="6" applyNumberFormat="1" applyFont="1" applyFill="1" applyBorder="1"/>
    <xf numFmtId="0" fontId="0" fillId="0" borderId="34" xfId="0" applyBorder="1"/>
    <xf numFmtId="0" fontId="23" fillId="0" borderId="34" xfId="0" applyFont="1" applyBorder="1"/>
    <xf numFmtId="0" fontId="1" fillId="0" borderId="0" xfId="0" applyFont="1" applyAlignment="1">
      <alignment horizontal="center" vertical="center"/>
    </xf>
    <xf numFmtId="9" fontId="24" fillId="17" borderId="35" xfId="2" applyFont="1" applyFill="1" applyBorder="1" applyAlignment="1">
      <alignment horizontal="center" vertical="center" wrapText="1"/>
    </xf>
    <xf numFmtId="0" fontId="1" fillId="11" borderId="36" xfId="0" applyFont="1" applyFill="1" applyBorder="1" applyAlignment="1">
      <alignment horizontal="center" vertical="center" wrapText="1"/>
    </xf>
    <xf numFmtId="0" fontId="1" fillId="0" borderId="36" xfId="0" applyFont="1" applyBorder="1" applyAlignment="1">
      <alignment horizontal="center" vertical="center" wrapText="1"/>
    </xf>
    <xf numFmtId="0" fontId="3" fillId="2" borderId="36" xfId="3" applyBorder="1" applyAlignment="1">
      <alignment horizontal="center" vertical="center" wrapText="1"/>
    </xf>
    <xf numFmtId="0" fontId="25" fillId="0" borderId="36" xfId="0" applyFont="1" applyBorder="1" applyAlignment="1">
      <alignment horizontal="center" vertical="center" wrapText="1"/>
    </xf>
    <xf numFmtId="0" fontId="1" fillId="0" borderId="36" xfId="0" applyFont="1" applyBorder="1" applyAlignment="1">
      <alignment horizontal="center" vertical="center"/>
    </xf>
    <xf numFmtId="0" fontId="25" fillId="0" borderId="36" xfId="0" applyFont="1" applyBorder="1" applyAlignment="1">
      <alignment horizontal="center" vertical="center"/>
    </xf>
    <xf numFmtId="1" fontId="1" fillId="16" borderId="36" xfId="0" applyNumberFormat="1" applyFont="1" applyFill="1" applyBorder="1" applyAlignment="1">
      <alignment horizontal="center" vertical="center" wrapText="1"/>
    </xf>
    <xf numFmtId="164" fontId="1" fillId="0" borderId="36" xfId="0" applyNumberFormat="1" applyFont="1" applyBorder="1" applyAlignment="1">
      <alignment horizontal="center" vertical="center" wrapText="1"/>
    </xf>
    <xf numFmtId="0" fontId="6" fillId="11" borderId="35" xfId="0" applyFont="1" applyFill="1" applyBorder="1" applyAlignment="1">
      <alignment horizontal="center" vertical="center" wrapText="1"/>
    </xf>
    <xf numFmtId="9" fontId="1" fillId="0" borderId="36" xfId="2" applyFont="1" applyFill="1" applyBorder="1" applyAlignment="1">
      <alignment horizontal="center" vertical="center" wrapText="1"/>
    </xf>
    <xf numFmtId="2" fontId="1" fillId="0" borderId="36" xfId="0" applyNumberFormat="1" applyFont="1" applyBorder="1" applyAlignment="1">
      <alignment horizontal="center" vertical="center" wrapText="1"/>
    </xf>
    <xf numFmtId="3" fontId="1" fillId="0" borderId="36" xfId="0" applyNumberFormat="1" applyFont="1" applyBorder="1" applyAlignment="1">
      <alignment horizontal="center" vertical="center" wrapText="1"/>
    </xf>
    <xf numFmtId="3" fontId="3" fillId="2" borderId="36" xfId="3" applyNumberFormat="1" applyBorder="1" applyAlignment="1">
      <alignment horizontal="center" vertical="center" wrapText="1"/>
    </xf>
    <xf numFmtId="0" fontId="3" fillId="2" borderId="37" xfId="3" applyBorder="1" applyAlignment="1">
      <alignment horizontal="center" vertical="center" wrapText="1"/>
    </xf>
    <xf numFmtId="0" fontId="1" fillId="0" borderId="37" xfId="0" applyFont="1" applyBorder="1" applyAlignment="1">
      <alignment horizontal="center" vertical="center" wrapText="1"/>
    </xf>
    <xf numFmtId="0" fontId="26" fillId="0" borderId="0" xfId="0" applyFont="1" applyAlignment="1">
      <alignment horizontal="center"/>
    </xf>
    <xf numFmtId="9" fontId="1" fillId="0" borderId="50" xfId="2" applyFont="1" applyFill="1" applyBorder="1"/>
    <xf numFmtId="0" fontId="1" fillId="0" borderId="50" xfId="0" applyFont="1" applyBorder="1"/>
    <xf numFmtId="2" fontId="1" fillId="0" borderId="50" xfId="0" applyNumberFormat="1" applyFont="1" applyBorder="1"/>
    <xf numFmtId="3" fontId="1" fillId="0" borderId="50" xfId="0" applyNumberFormat="1" applyFont="1" applyBorder="1"/>
    <xf numFmtId="0" fontId="1" fillId="0" borderId="42" xfId="0" applyFont="1" applyBorder="1"/>
    <xf numFmtId="0" fontId="0" fillId="13" borderId="0" xfId="0" applyFill="1"/>
    <xf numFmtId="0" fontId="8" fillId="9" borderId="0" xfId="0" applyFont="1" applyFill="1" applyAlignment="1">
      <alignment horizontal="center" vertical="center"/>
    </xf>
    <xf numFmtId="2" fontId="0" fillId="9" borderId="0" xfId="0" applyNumberFormat="1" applyFill="1"/>
    <xf numFmtId="3" fontId="0" fillId="9" borderId="0" xfId="0" applyNumberFormat="1" applyFill="1"/>
    <xf numFmtId="166" fontId="0" fillId="0" borderId="23" xfId="1" applyNumberFormat="1" applyFont="1" applyBorder="1" applyAlignment="1">
      <alignment horizontal="center"/>
    </xf>
    <xf numFmtId="164" fontId="0" fillId="13" borderId="23" xfId="0" applyNumberFormat="1" applyFill="1" applyBorder="1"/>
    <xf numFmtId="164" fontId="1" fillId="32" borderId="20" xfId="0" applyNumberFormat="1" applyFont="1" applyFill="1" applyBorder="1" applyAlignment="1">
      <alignment horizontal="left"/>
    </xf>
    <xf numFmtId="9" fontId="0" fillId="32" borderId="19" xfId="2" applyFont="1" applyFill="1" applyBorder="1" applyAlignment="1">
      <alignment horizontal="center"/>
    </xf>
    <xf numFmtId="0" fontId="0" fillId="32" borderId="19" xfId="0" applyFill="1" applyBorder="1" applyAlignment="1">
      <alignment horizontal="center"/>
    </xf>
    <xf numFmtId="0" fontId="0" fillId="0" borderId="19" xfId="0" applyBorder="1"/>
    <xf numFmtId="0" fontId="0" fillId="0" borderId="18" xfId="0" applyBorder="1" applyAlignment="1">
      <alignment horizontal="center"/>
    </xf>
    <xf numFmtId="164" fontId="1" fillId="32" borderId="24" xfId="0" applyNumberFormat="1" applyFont="1" applyFill="1" applyBorder="1" applyAlignment="1">
      <alignment horizontal="left"/>
    </xf>
    <xf numFmtId="9" fontId="0" fillId="32" borderId="23" xfId="2" applyFont="1" applyFill="1" applyBorder="1" applyAlignment="1">
      <alignment horizontal="center"/>
    </xf>
    <xf numFmtId="0" fontId="0" fillId="32" borderId="23" xfId="0" applyFill="1" applyBorder="1" applyAlignment="1">
      <alignment horizontal="center"/>
    </xf>
    <xf numFmtId="0" fontId="0" fillId="0" borderId="22" xfId="0" applyBorder="1" applyAlignment="1">
      <alignment horizontal="center"/>
    </xf>
    <xf numFmtId="164" fontId="1" fillId="32" borderId="11" xfId="0" applyNumberFormat="1" applyFont="1" applyFill="1" applyBorder="1" applyAlignment="1">
      <alignment horizontal="left"/>
    </xf>
    <xf numFmtId="9" fontId="0" fillId="32" borderId="10" xfId="2" applyFont="1" applyFill="1" applyBorder="1" applyAlignment="1">
      <alignment horizontal="center"/>
    </xf>
    <xf numFmtId="0" fontId="0" fillId="32" borderId="10" xfId="0" applyFill="1" applyBorder="1" applyAlignment="1">
      <alignment horizontal="center"/>
    </xf>
    <xf numFmtId="0" fontId="0" fillId="0" borderId="10" xfId="0" applyBorder="1"/>
    <xf numFmtId="0" fontId="0" fillId="0" borderId="9" xfId="0" applyBorder="1" applyAlignment="1">
      <alignment horizontal="center"/>
    </xf>
    <xf numFmtId="164" fontId="1" fillId="33" borderId="20" xfId="0" applyNumberFormat="1" applyFont="1" applyFill="1" applyBorder="1" applyAlignment="1">
      <alignment horizontal="left"/>
    </xf>
    <xf numFmtId="9" fontId="0" fillId="33" borderId="19" xfId="2" applyFont="1" applyFill="1" applyBorder="1" applyAlignment="1">
      <alignment horizontal="center"/>
    </xf>
    <xf numFmtId="164" fontId="1" fillId="33" borderId="24" xfId="0" applyNumberFormat="1" applyFont="1" applyFill="1" applyBorder="1" applyAlignment="1">
      <alignment horizontal="left"/>
    </xf>
    <xf numFmtId="9" fontId="0" fillId="33" borderId="23" xfId="2" applyFont="1" applyFill="1" applyBorder="1" applyAlignment="1">
      <alignment horizontal="center"/>
    </xf>
    <xf numFmtId="164" fontId="1" fillId="33" borderId="11" xfId="0" applyNumberFormat="1" applyFont="1" applyFill="1" applyBorder="1" applyAlignment="1">
      <alignment horizontal="left"/>
    </xf>
    <xf numFmtId="9" fontId="0" fillId="33" borderId="10" xfId="2" applyFont="1" applyFill="1" applyBorder="1" applyAlignment="1">
      <alignment horizontal="center"/>
    </xf>
    <xf numFmtId="164" fontId="1" fillId="34" borderId="20" xfId="0" applyNumberFormat="1" applyFont="1" applyFill="1" applyBorder="1" applyAlignment="1">
      <alignment horizontal="left"/>
    </xf>
    <xf numFmtId="9" fontId="0" fillId="34" borderId="19" xfId="2" applyFont="1" applyFill="1" applyBorder="1" applyAlignment="1">
      <alignment horizontal="center"/>
    </xf>
    <xf numFmtId="164" fontId="1" fillId="34" borderId="24" xfId="0" applyNumberFormat="1" applyFont="1" applyFill="1" applyBorder="1" applyAlignment="1">
      <alignment horizontal="left"/>
    </xf>
    <xf numFmtId="9" fontId="0" fillId="34" borderId="23" xfId="2" applyFont="1" applyFill="1" applyBorder="1" applyAlignment="1">
      <alignment horizontal="center"/>
    </xf>
    <xf numFmtId="164" fontId="1" fillId="34" borderId="11" xfId="0" applyNumberFormat="1" applyFont="1" applyFill="1" applyBorder="1" applyAlignment="1">
      <alignment horizontal="left"/>
    </xf>
    <xf numFmtId="9" fontId="0" fillId="34" borderId="10" xfId="2" applyFont="1" applyFill="1" applyBorder="1" applyAlignment="1">
      <alignment horizontal="center"/>
    </xf>
    <xf numFmtId="164" fontId="1" fillId="35" borderId="20" xfId="0" applyNumberFormat="1" applyFont="1" applyFill="1" applyBorder="1" applyAlignment="1">
      <alignment horizontal="left"/>
    </xf>
    <xf numFmtId="9" fontId="0" fillId="35" borderId="19" xfId="2" applyFont="1" applyFill="1" applyBorder="1" applyAlignment="1">
      <alignment horizontal="center"/>
    </xf>
    <xf numFmtId="0" fontId="0" fillId="18" borderId="19" xfId="0" applyFill="1" applyBorder="1"/>
    <xf numFmtId="164" fontId="1" fillId="35" borderId="24" xfId="0" applyNumberFormat="1" applyFont="1" applyFill="1" applyBorder="1" applyAlignment="1">
      <alignment horizontal="left"/>
    </xf>
    <xf numFmtId="9" fontId="0" fillId="35" borderId="23" xfId="2" applyFont="1" applyFill="1" applyBorder="1" applyAlignment="1">
      <alignment horizontal="center"/>
    </xf>
    <xf numFmtId="0" fontId="0" fillId="33" borderId="23" xfId="0" applyFill="1" applyBorder="1" applyAlignment="1">
      <alignment horizontal="center"/>
    </xf>
    <xf numFmtId="0" fontId="0" fillId="18" borderId="23" xfId="0" applyFill="1" applyBorder="1"/>
    <xf numFmtId="164" fontId="1" fillId="35" borderId="11" xfId="0" applyNumberFormat="1" applyFont="1" applyFill="1" applyBorder="1" applyAlignment="1">
      <alignment horizontal="left"/>
    </xf>
    <xf numFmtId="9" fontId="0" fillId="35" borderId="10" xfId="2" applyFont="1" applyFill="1" applyBorder="1" applyAlignment="1">
      <alignment horizontal="center"/>
    </xf>
    <xf numFmtId="0" fontId="0" fillId="33" borderId="10" xfId="0" applyFill="1" applyBorder="1" applyAlignment="1">
      <alignment horizontal="center"/>
    </xf>
    <xf numFmtId="164" fontId="1" fillId="36" borderId="20" xfId="0" applyNumberFormat="1" applyFont="1" applyFill="1" applyBorder="1" applyAlignment="1">
      <alignment horizontal="left"/>
    </xf>
    <xf numFmtId="9" fontId="1" fillId="36" borderId="19" xfId="2" applyFont="1" applyFill="1" applyBorder="1" applyAlignment="1">
      <alignment horizontal="center"/>
    </xf>
    <xf numFmtId="0" fontId="0" fillId="33" borderId="19" xfId="0" applyFill="1" applyBorder="1" applyAlignment="1">
      <alignment horizontal="center"/>
    </xf>
    <xf numFmtId="164" fontId="1" fillId="36" borderId="24" xfId="0" applyNumberFormat="1" applyFont="1" applyFill="1" applyBorder="1" applyAlignment="1">
      <alignment horizontal="left"/>
    </xf>
    <xf numFmtId="9" fontId="1" fillId="36" borderId="23" xfId="2" applyFont="1" applyFill="1" applyBorder="1" applyAlignment="1">
      <alignment horizontal="center"/>
    </xf>
    <xf numFmtId="0" fontId="0" fillId="34" borderId="23" xfId="0" applyFill="1" applyBorder="1" applyAlignment="1">
      <alignment horizontal="center"/>
    </xf>
    <xf numFmtId="164" fontId="27" fillId="36" borderId="24" xfId="0" applyNumberFormat="1" applyFont="1" applyFill="1" applyBorder="1" applyAlignment="1">
      <alignment horizontal="left"/>
    </xf>
    <xf numFmtId="9" fontId="27" fillId="36" borderId="23" xfId="2" applyFont="1" applyFill="1" applyBorder="1" applyAlignment="1">
      <alignment horizontal="center"/>
    </xf>
    <xf numFmtId="0" fontId="0" fillId="35" borderId="23" xfId="0" applyFill="1" applyBorder="1" applyAlignment="1">
      <alignment horizontal="center"/>
    </xf>
    <xf numFmtId="164" fontId="1" fillId="32" borderId="51" xfId="0" applyNumberFormat="1" applyFont="1" applyFill="1" applyBorder="1" applyAlignment="1">
      <alignment horizontal="left"/>
    </xf>
    <xf numFmtId="164" fontId="1" fillId="32" borderId="37" xfId="0" applyNumberFormat="1" applyFont="1" applyFill="1" applyBorder="1" applyAlignment="1">
      <alignment horizontal="center"/>
    </xf>
    <xf numFmtId="164" fontId="1" fillId="33" borderId="51" xfId="0" applyNumberFormat="1" applyFont="1" applyFill="1" applyBorder="1" applyAlignment="1">
      <alignment horizontal="left"/>
    </xf>
    <xf numFmtId="164" fontId="1" fillId="33" borderId="37" xfId="0" applyNumberFormat="1" applyFont="1" applyFill="1" applyBorder="1" applyAlignment="1">
      <alignment horizontal="center"/>
    </xf>
    <xf numFmtId="0" fontId="0" fillId="11" borderId="23" xfId="0" applyFill="1" applyBorder="1" applyAlignment="1">
      <alignment horizontal="center"/>
    </xf>
    <xf numFmtId="164" fontId="1" fillId="34" borderId="51" xfId="0" applyNumberFormat="1" applyFont="1" applyFill="1" applyBorder="1" applyAlignment="1">
      <alignment horizontal="left"/>
    </xf>
    <xf numFmtId="164" fontId="1" fillId="34" borderId="37" xfId="0" applyNumberFormat="1" applyFont="1" applyFill="1" applyBorder="1" applyAlignment="1">
      <alignment horizontal="center"/>
    </xf>
    <xf numFmtId="164" fontId="1" fillId="35" borderId="51" xfId="0" applyNumberFormat="1" applyFont="1" applyFill="1" applyBorder="1" applyAlignment="1">
      <alignment horizontal="left"/>
    </xf>
    <xf numFmtId="164" fontId="1" fillId="35" borderId="37" xfId="0" applyNumberFormat="1" applyFont="1" applyFill="1" applyBorder="1" applyAlignment="1">
      <alignment horizontal="center"/>
    </xf>
    <xf numFmtId="164" fontId="27" fillId="36" borderId="11" xfId="0" applyNumberFormat="1" applyFont="1" applyFill="1" applyBorder="1" applyAlignment="1">
      <alignment horizontal="left"/>
    </xf>
    <xf numFmtId="9" fontId="27" fillId="36" borderId="10" xfId="2" applyFont="1" applyFill="1" applyBorder="1" applyAlignment="1">
      <alignment horizontal="center"/>
    </xf>
    <xf numFmtId="0" fontId="0" fillId="11" borderId="10" xfId="0" applyFill="1" applyBorder="1" applyAlignment="1">
      <alignment horizontal="center"/>
    </xf>
    <xf numFmtId="164" fontId="28" fillId="36" borderId="32" xfId="0" applyNumberFormat="1" applyFont="1" applyFill="1" applyBorder="1" applyAlignment="1">
      <alignment horizontal="left"/>
    </xf>
    <xf numFmtId="164" fontId="1" fillId="36" borderId="51" xfId="0" applyNumberFormat="1" applyFont="1" applyFill="1" applyBorder="1" applyAlignment="1">
      <alignment horizontal="left"/>
    </xf>
    <xf numFmtId="164" fontId="1" fillId="36" borderId="37" xfId="0" applyNumberFormat="1" applyFont="1" applyFill="1" applyBorder="1" applyAlignment="1">
      <alignment horizontal="center"/>
    </xf>
    <xf numFmtId="0" fontId="29" fillId="0" borderId="0" xfId="0" applyFont="1"/>
    <xf numFmtId="0" fontId="1" fillId="5" borderId="51" xfId="0" applyFont="1" applyFill="1" applyBorder="1" applyAlignment="1">
      <alignment horizontal="center"/>
    </xf>
    <xf numFmtId="9" fontId="1" fillId="5" borderId="36" xfId="2" applyFont="1" applyFill="1" applyBorder="1" applyAlignment="1">
      <alignment horizontal="center"/>
    </xf>
    <xf numFmtId="0" fontId="1" fillId="5" borderId="36" xfId="0" applyFont="1" applyFill="1" applyBorder="1" applyAlignment="1">
      <alignment horizontal="center"/>
    </xf>
    <xf numFmtId="0" fontId="1" fillId="5" borderId="36" xfId="0" applyFont="1" applyFill="1" applyBorder="1"/>
    <xf numFmtId="0" fontId="0" fillId="0" borderId="37" xfId="0" applyBorder="1" applyAlignment="1">
      <alignment horizontal="center"/>
    </xf>
    <xf numFmtId="0" fontId="30" fillId="0" borderId="0" xfId="0" applyFont="1"/>
    <xf numFmtId="9" fontId="30" fillId="0" borderId="0" xfId="2" applyFont="1" applyAlignment="1">
      <alignment horizontal="center"/>
    </xf>
    <xf numFmtId="0" fontId="30" fillId="0" borderId="0" xfId="0" applyFont="1" applyAlignment="1">
      <alignment horizontal="center"/>
    </xf>
    <xf numFmtId="14" fontId="10" fillId="0" borderId="0" xfId="0" applyNumberFormat="1" applyFont="1" applyAlignment="1">
      <alignment horizontal="center"/>
    </xf>
    <xf numFmtId="9" fontId="22" fillId="16" borderId="10" xfId="2" applyFont="1" applyFill="1" applyBorder="1" applyAlignment="1">
      <alignment horizontal="center"/>
    </xf>
    <xf numFmtId="9" fontId="22" fillId="16" borderId="34" xfId="2" applyFont="1" applyFill="1" applyBorder="1" applyAlignment="1">
      <alignment horizontal="center"/>
    </xf>
    <xf numFmtId="164" fontId="22" fillId="36" borderId="11" xfId="0" applyNumberFormat="1" applyFont="1" applyFill="1" applyBorder="1" applyAlignment="1">
      <alignment horizontal="left"/>
    </xf>
    <xf numFmtId="9" fontId="31" fillId="16" borderId="23" xfId="2" applyFont="1" applyFill="1" applyBorder="1" applyAlignment="1">
      <alignment horizontal="center"/>
    </xf>
    <xf numFmtId="9" fontId="1" fillId="5" borderId="52" xfId="2" applyFont="1" applyFill="1" applyBorder="1" applyAlignment="1">
      <alignment horizontal="center"/>
    </xf>
    <xf numFmtId="0" fontId="1" fillId="5" borderId="23" xfId="0" applyFont="1" applyFill="1" applyBorder="1"/>
    <xf numFmtId="14" fontId="10" fillId="0" borderId="0" xfId="0" applyNumberFormat="1" applyFont="1" applyAlignment="1">
      <alignment horizontal="left"/>
    </xf>
    <xf numFmtId="0" fontId="0" fillId="0" borderId="0" xfId="0" applyAlignment="1">
      <alignment vertical="top" wrapText="1"/>
    </xf>
    <xf numFmtId="0" fontId="0" fillId="0" borderId="0" xfId="0" applyAlignment="1">
      <alignment wrapText="1"/>
    </xf>
    <xf numFmtId="0" fontId="32" fillId="6" borderId="53" xfId="0" applyFont="1" applyFill="1" applyBorder="1" applyAlignment="1">
      <alignment horizontal="left" vertical="center" wrapText="1" indent="2"/>
    </xf>
    <xf numFmtId="0" fontId="32" fillId="6" borderId="55" xfId="0" applyFont="1" applyFill="1" applyBorder="1" applyAlignment="1">
      <alignment horizontal="left" vertical="center" wrapText="1" indent="2"/>
    </xf>
    <xf numFmtId="0" fontId="0" fillId="6" borderId="13" xfId="0" applyFill="1" applyBorder="1" applyAlignment="1">
      <alignment horizontal="left" vertical="center" wrapText="1" indent="2"/>
    </xf>
    <xf numFmtId="0" fontId="0" fillId="0" borderId="20" xfId="0" applyBorder="1" applyAlignment="1">
      <alignment vertical="top" wrapText="1"/>
    </xf>
    <xf numFmtId="0" fontId="0" fillId="0" borderId="18" xfId="0" applyBorder="1" applyAlignment="1">
      <alignment vertical="top"/>
    </xf>
    <xf numFmtId="0" fontId="0" fillId="0" borderId="24" xfId="0" applyBorder="1" applyAlignment="1">
      <alignment vertical="top" wrapText="1"/>
    </xf>
    <xf numFmtId="0" fontId="0" fillId="0" borderId="22" xfId="0" applyBorder="1" applyAlignment="1">
      <alignment vertical="top"/>
    </xf>
    <xf numFmtId="0" fontId="0" fillId="6" borderId="11" xfId="0" applyFill="1" applyBorder="1"/>
    <xf numFmtId="0" fontId="1" fillId="6" borderId="9" xfId="0" applyFont="1" applyFill="1" applyBorder="1"/>
    <xf numFmtId="0" fontId="0" fillId="0" borderId="20" xfId="0" applyBorder="1"/>
    <xf numFmtId="0" fontId="0" fillId="0" borderId="18" xfId="0" applyBorder="1"/>
    <xf numFmtId="0" fontId="0" fillId="0" borderId="24" xfId="0" applyBorder="1"/>
    <xf numFmtId="0" fontId="0" fillId="0" borderId="22" xfId="0" applyBorder="1"/>
    <xf numFmtId="0" fontId="0" fillId="0" borderId="24" xfId="0" applyBorder="1" applyAlignment="1">
      <alignment horizontal="left" vertical="top" wrapText="1"/>
    </xf>
    <xf numFmtId="0" fontId="0" fillId="0" borderId="20" xfId="0" applyBorder="1" applyAlignment="1">
      <alignment horizontal="left" vertical="top" wrapText="1"/>
    </xf>
    <xf numFmtId="0" fontId="1" fillId="13" borderId="18" xfId="0" applyFont="1" applyFill="1" applyBorder="1" applyAlignment="1">
      <alignment horizontal="left" vertical="center"/>
    </xf>
    <xf numFmtId="0" fontId="1" fillId="12" borderId="22" xfId="0" applyFont="1" applyFill="1" applyBorder="1" applyAlignment="1">
      <alignment horizontal="left" vertical="center" wrapText="1"/>
    </xf>
    <xf numFmtId="0" fontId="1" fillId="11" borderId="22" xfId="0" applyFont="1" applyFill="1" applyBorder="1" applyAlignment="1">
      <alignment horizontal="left" vertical="center"/>
    </xf>
    <xf numFmtId="0" fontId="1" fillId="37" borderId="22" xfId="0" applyFont="1" applyFill="1" applyBorder="1" applyAlignment="1">
      <alignment horizontal="left" vertical="center" wrapText="1"/>
    </xf>
    <xf numFmtId="0" fontId="0" fillId="6" borderId="31" xfId="0" applyFill="1" applyBorder="1" applyAlignment="1">
      <alignment wrapText="1"/>
    </xf>
    <xf numFmtId="0" fontId="1" fillId="6" borderId="30" xfId="0" applyFont="1" applyFill="1" applyBorder="1" applyAlignment="1">
      <alignment vertical="center"/>
    </xf>
    <xf numFmtId="0" fontId="0" fillId="6" borderId="11" xfId="0" applyFill="1" applyBorder="1" applyAlignment="1">
      <alignment wrapText="1"/>
    </xf>
    <xf numFmtId="0" fontId="1" fillId="6" borderId="9" xfId="0" applyFont="1" applyFill="1" applyBorder="1" applyAlignment="1">
      <alignment vertical="center"/>
    </xf>
    <xf numFmtId="0" fontId="1" fillId="6" borderId="23" xfId="0" applyFont="1" applyFill="1" applyBorder="1"/>
    <xf numFmtId="0" fontId="34" fillId="38" borderId="23" xfId="0" applyFont="1" applyFill="1" applyBorder="1" applyAlignment="1">
      <alignment horizontal="center"/>
    </xf>
    <xf numFmtId="0" fontId="35" fillId="39" borderId="10" xfId="0" applyFont="1" applyFill="1" applyBorder="1" applyAlignment="1">
      <alignment horizontal="center"/>
    </xf>
    <xf numFmtId="0" fontId="35" fillId="0" borderId="23" xfId="0" applyFont="1" applyBorder="1" applyAlignment="1">
      <alignment horizontal="center"/>
    </xf>
    <xf numFmtId="0" fontId="35" fillId="39" borderId="23" xfId="0" applyFont="1" applyFill="1" applyBorder="1" applyAlignment="1">
      <alignment horizontal="center"/>
    </xf>
    <xf numFmtId="0" fontId="13" fillId="0" borderId="14" xfId="0" applyFont="1" applyBorder="1" applyAlignment="1">
      <alignment horizontal="center" wrapText="1"/>
    </xf>
    <xf numFmtId="0" fontId="13" fillId="0" borderId="28" xfId="0" applyFont="1" applyBorder="1" applyAlignment="1">
      <alignment horizont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4" fillId="8" borderId="1" xfId="0" applyFont="1" applyFill="1" applyBorder="1" applyAlignment="1">
      <alignment horizontal="center" vertical="center"/>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1" xfId="0" applyFont="1" applyBorder="1" applyAlignment="1">
      <alignment horizontal="center" vertical="center"/>
    </xf>
    <xf numFmtId="9" fontId="1" fillId="0" borderId="23" xfId="2" applyFont="1" applyBorder="1" applyAlignment="1">
      <alignment horizontal="center"/>
    </xf>
    <xf numFmtId="0" fontId="26" fillId="23" borderId="26" xfId="0" applyFont="1" applyFill="1" applyBorder="1" applyAlignment="1">
      <alignment horizontal="center"/>
    </xf>
    <xf numFmtId="0" fontId="26" fillId="19" borderId="6" xfId="0" applyFont="1" applyFill="1" applyBorder="1" applyAlignment="1">
      <alignment horizontal="center"/>
    </xf>
    <xf numFmtId="0" fontId="26" fillId="19" borderId="7" xfId="0" applyFont="1" applyFill="1" applyBorder="1" applyAlignment="1">
      <alignment horizontal="center"/>
    </xf>
    <xf numFmtId="0" fontId="26" fillId="19" borderId="8" xfId="0" applyFont="1" applyFill="1" applyBorder="1" applyAlignment="1">
      <alignment horizontal="center"/>
    </xf>
    <xf numFmtId="0" fontId="1" fillId="31" borderId="8" xfId="0" applyFont="1" applyFill="1" applyBorder="1" applyAlignment="1">
      <alignment horizontal="center"/>
    </xf>
    <xf numFmtId="0" fontId="1" fillId="31" borderId="23" xfId="0" applyFont="1" applyFill="1" applyBorder="1" applyAlignment="1">
      <alignment horizontal="center"/>
    </xf>
    <xf numFmtId="0" fontId="1" fillId="18" borderId="23" xfId="0" applyFont="1" applyFill="1" applyBorder="1" applyAlignment="1">
      <alignment horizontal="center"/>
    </xf>
    <xf numFmtId="0" fontId="26" fillId="26" borderId="39" xfId="0" applyFont="1" applyFill="1" applyBorder="1" applyAlignment="1">
      <alignment horizontal="center" wrapText="1"/>
    </xf>
    <xf numFmtId="0" fontId="26" fillId="26" borderId="38" xfId="0" applyFont="1" applyFill="1" applyBorder="1" applyAlignment="1">
      <alignment horizontal="center" wrapText="1"/>
    </xf>
    <xf numFmtId="0" fontId="26" fillId="25" borderId="26" xfId="0" applyFont="1" applyFill="1" applyBorder="1" applyAlignment="1">
      <alignment horizontal="center"/>
    </xf>
    <xf numFmtId="0" fontId="26" fillId="24" borderId="26" xfId="0" applyFont="1" applyFill="1" applyBorder="1" applyAlignment="1">
      <alignment horizontal="center"/>
    </xf>
    <xf numFmtId="0" fontId="26" fillId="30" borderId="49" xfId="0" applyFont="1" applyFill="1" applyBorder="1" applyAlignment="1">
      <alignment horizontal="center"/>
    </xf>
    <xf numFmtId="0" fontId="26" fillId="30" borderId="48" xfId="0" applyFont="1" applyFill="1" applyBorder="1" applyAlignment="1">
      <alignment horizontal="center"/>
    </xf>
    <xf numFmtId="0" fontId="26" fillId="30" borderId="47" xfId="0" applyFont="1" applyFill="1" applyBorder="1" applyAlignment="1">
      <alignment horizontal="center"/>
    </xf>
    <xf numFmtId="0" fontId="26" fillId="22" borderId="46" xfId="0" applyFont="1" applyFill="1" applyBorder="1" applyAlignment="1">
      <alignment horizontal="center"/>
    </xf>
    <xf numFmtId="0" fontId="26" fillId="22" borderId="39" xfId="0" applyFont="1" applyFill="1" applyBorder="1" applyAlignment="1">
      <alignment horizontal="center"/>
    </xf>
    <xf numFmtId="0" fontId="26" fillId="22" borderId="45" xfId="0" applyFont="1" applyFill="1" applyBorder="1" applyAlignment="1">
      <alignment horizontal="center"/>
    </xf>
    <xf numFmtId="0" fontId="26" fillId="29" borderId="44" xfId="0" applyFont="1" applyFill="1" applyBorder="1" applyAlignment="1">
      <alignment horizontal="center"/>
    </xf>
    <xf numFmtId="0" fontId="26" fillId="29" borderId="43" xfId="0" applyFont="1" applyFill="1" applyBorder="1" applyAlignment="1">
      <alignment horizontal="center"/>
    </xf>
    <xf numFmtId="0" fontId="26" fillId="28" borderId="42" xfId="0" applyFont="1" applyFill="1" applyBorder="1" applyAlignment="1">
      <alignment horizontal="center"/>
    </xf>
    <xf numFmtId="0" fontId="26" fillId="28" borderId="41" xfId="0" applyFont="1" applyFill="1" applyBorder="1" applyAlignment="1">
      <alignment horizontal="center"/>
    </xf>
    <xf numFmtId="0" fontId="26" fillId="27" borderId="40" xfId="0" applyFont="1" applyFill="1" applyBorder="1" applyAlignment="1">
      <alignment horizontal="center" wrapText="1"/>
    </xf>
    <xf numFmtId="0" fontId="26" fillId="27" borderId="39" xfId="0" applyFont="1" applyFill="1" applyBorder="1" applyAlignment="1">
      <alignment horizontal="center" wrapText="1"/>
    </xf>
    <xf numFmtId="0" fontId="0" fillId="0" borderId="0" xfId="0" applyAlignment="1">
      <alignment horizontal="center"/>
    </xf>
    <xf numFmtId="0" fontId="0" fillId="6" borderId="12" xfId="0" applyFill="1" applyBorder="1" applyAlignment="1">
      <alignment horizontal="left" vertical="center" wrapText="1"/>
    </xf>
    <xf numFmtId="0" fontId="0" fillId="6" borderId="21" xfId="0" applyFill="1" applyBorder="1" applyAlignment="1">
      <alignment horizontal="left" vertical="center" wrapText="1"/>
    </xf>
    <xf numFmtId="0" fontId="0" fillId="6" borderId="54" xfId="0" applyFill="1" applyBorder="1" applyAlignment="1">
      <alignment horizontal="left" vertical="center" wrapText="1"/>
    </xf>
  </cellXfs>
  <cellStyles count="8">
    <cellStyle name="Bad" xfId="4" builtinId="27"/>
    <cellStyle name="Comma" xfId="1" builtinId="3"/>
    <cellStyle name="Comma 2" xfId="6" xr:uid="{EAAD29F8-FCF1-4992-A920-664360C33FA0}"/>
    <cellStyle name="Currency 2" xfId="7" xr:uid="{87E96733-160E-43E3-A580-9CE2CDC00E53}"/>
    <cellStyle name="Good" xfId="3" builtinId="26"/>
    <cellStyle name="Neutral" xfId="5" builtinId="28"/>
    <cellStyle name="Normal" xfId="0" builtinId="0"/>
    <cellStyle name="Percent" xfId="2"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514350</xdr:colOff>
      <xdr:row>11</xdr:row>
      <xdr:rowOff>85725</xdr:rowOff>
    </xdr:from>
    <xdr:ext cx="9809524" cy="7580952"/>
    <xdr:pic>
      <xdr:nvPicPr>
        <xdr:cNvPr id="2" name="Picture 1">
          <a:extLst>
            <a:ext uri="{FF2B5EF4-FFF2-40B4-BE49-F238E27FC236}">
              <a16:creationId xmlns:a16="http://schemas.microsoft.com/office/drawing/2014/main" id="{31CDD9A4-BB3C-4C34-ABB9-D377C8BC3306}"/>
            </a:ext>
          </a:extLst>
        </xdr:cNvPr>
        <xdr:cNvPicPr>
          <a:picLocks noChangeAspect="1"/>
        </xdr:cNvPicPr>
      </xdr:nvPicPr>
      <xdr:blipFill>
        <a:blip xmlns:r="http://schemas.openxmlformats.org/officeDocument/2006/relationships" r:embed="rId1"/>
        <a:stretch>
          <a:fillRect/>
        </a:stretch>
      </xdr:blipFill>
      <xdr:spPr>
        <a:xfrm>
          <a:off x="4781550" y="2181225"/>
          <a:ext cx="9809524" cy="758095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61"/>
  <sheetViews>
    <sheetView tabSelected="1" zoomScaleNormal="100" workbookViewId="0">
      <pane xSplit="4" ySplit="6" topLeftCell="E7" activePane="bottomRight" state="frozen"/>
      <selection pane="topRight" activeCell="E1" sqref="E1"/>
      <selection pane="bottomLeft" activeCell="A7" sqref="A7"/>
      <selection pane="bottomRight" activeCell="C2" sqref="C2"/>
    </sheetView>
  </sheetViews>
  <sheetFormatPr defaultColWidth="9.140625" defaultRowHeight="15" x14ac:dyDescent="0.25"/>
  <cols>
    <col min="1" max="1" width="10.42578125" style="5" customWidth="1"/>
    <col min="2" max="2" width="12.5703125" style="1" customWidth="1"/>
    <col min="3" max="3" width="19.140625" style="1" bestFit="1" customWidth="1"/>
    <col min="4" max="4" width="16.85546875" style="1" bestFit="1" customWidth="1"/>
    <col min="5" max="5" width="8" style="5" customWidth="1"/>
    <col min="6" max="6" width="3.28515625" style="1" customWidth="1"/>
    <col min="7" max="7" width="10.42578125" style="5" customWidth="1"/>
    <col min="8" max="10" width="9.28515625" style="5" customWidth="1"/>
    <col min="11" max="11" width="26.5703125" style="5" bestFit="1" customWidth="1"/>
    <col min="12" max="12" width="8.140625" style="5" customWidth="1"/>
    <col min="13" max="13" width="4.42578125" style="5" customWidth="1"/>
    <col min="14" max="14" width="9.28515625" style="5" customWidth="1"/>
    <col min="15" max="15" width="13.85546875" style="5" customWidth="1"/>
    <col min="16" max="16" width="10.28515625" style="5" customWidth="1"/>
    <col min="17" max="17" width="13.28515625" style="5" customWidth="1"/>
    <col min="18" max="18" width="10.28515625" style="5" customWidth="1"/>
    <col min="19" max="19" width="1.7109375" style="5" customWidth="1"/>
    <col min="20" max="22" width="10.28515625" style="5" customWidth="1"/>
    <col min="23" max="23" width="4" customWidth="1"/>
    <col min="24" max="24" width="7.28515625" style="5" customWidth="1"/>
    <col min="25" max="25" width="7.140625" style="5" customWidth="1"/>
    <col min="26" max="26" width="9.28515625" style="5" bestFit="1" customWidth="1"/>
    <col min="27" max="27" width="5.5703125" style="5" customWidth="1"/>
    <col min="28" max="28" width="5.7109375" style="5" customWidth="1"/>
    <col min="29" max="29" width="8.140625" style="5" customWidth="1"/>
    <col min="30" max="30" width="7.7109375" style="5" customWidth="1"/>
    <col min="31" max="31" width="5.42578125" customWidth="1"/>
    <col min="32" max="32" width="9.5703125" style="5" customWidth="1"/>
    <col min="33" max="33" width="5.28515625" customWidth="1"/>
    <col min="34" max="34" width="9.5703125" style="5" customWidth="1"/>
    <col min="35" max="35" width="11.5703125" style="5" customWidth="1"/>
    <col min="36" max="16384" width="9.140625" style="1"/>
  </cols>
  <sheetData>
    <row r="1" spans="1:38" ht="15.75" thickBot="1" x14ac:dyDescent="0.3">
      <c r="A1" s="2" t="s">
        <v>372</v>
      </c>
      <c r="B1" s="3"/>
      <c r="C1" s="3"/>
      <c r="D1" s="3"/>
      <c r="E1" s="4"/>
      <c r="F1" s="5"/>
      <c r="H1" s="4"/>
      <c r="Q1" s="6" t="s">
        <v>373</v>
      </c>
      <c r="R1" s="6" t="s">
        <v>373</v>
      </c>
      <c r="S1" s="7"/>
      <c r="T1" s="6" t="s">
        <v>373</v>
      </c>
      <c r="U1" s="6" t="s">
        <v>373</v>
      </c>
      <c r="V1" s="6" t="s">
        <v>373</v>
      </c>
      <c r="Z1" s="5" t="s">
        <v>374</v>
      </c>
      <c r="AC1" s="8" t="s">
        <v>2</v>
      </c>
      <c r="AD1" s="9" t="s">
        <v>375</v>
      </c>
      <c r="AE1" s="48" t="s">
        <v>376</v>
      </c>
      <c r="AF1" s="10"/>
      <c r="AH1"/>
      <c r="AI1"/>
      <c r="AJ1"/>
      <c r="AK1" s="5"/>
      <c r="AL1" s="5"/>
    </row>
    <row r="2" spans="1:38" x14ac:dyDescent="0.25">
      <c r="A2" s="11">
        <v>45411</v>
      </c>
      <c r="F2" s="5"/>
      <c r="G2" s="362" t="s">
        <v>377</v>
      </c>
      <c r="H2" s="363"/>
      <c r="I2" s="363"/>
      <c r="J2" s="363"/>
      <c r="K2" s="363"/>
      <c r="L2" s="363"/>
      <c r="M2" s="363"/>
      <c r="N2" s="363"/>
      <c r="O2" s="363"/>
      <c r="P2" s="363"/>
      <c r="Q2" s="363"/>
      <c r="R2" s="363"/>
      <c r="S2" s="363"/>
      <c r="T2" s="363"/>
      <c r="U2" s="363"/>
      <c r="V2" s="364"/>
      <c r="X2" s="365" t="s">
        <v>378</v>
      </c>
      <c r="Y2" s="366"/>
      <c r="Z2" s="366"/>
      <c r="AA2" s="366"/>
      <c r="AB2" s="366"/>
      <c r="AC2" s="366"/>
      <c r="AD2" s="367"/>
      <c r="AJ2" s="5"/>
      <c r="AK2" s="5"/>
      <c r="AL2" s="5"/>
    </row>
    <row r="3" spans="1:38" ht="15" customHeight="1" thickBot="1" x14ac:dyDescent="0.3">
      <c r="F3" s="5"/>
      <c r="G3" s="12"/>
      <c r="K3" s="6"/>
      <c r="O3" s="5" t="s">
        <v>379</v>
      </c>
      <c r="P3" s="5" t="s">
        <v>380</v>
      </c>
      <c r="Q3" s="6" t="s">
        <v>381</v>
      </c>
      <c r="R3" s="6" t="s">
        <v>382</v>
      </c>
      <c r="S3" s="7"/>
      <c r="T3" s="6" t="s">
        <v>383</v>
      </c>
      <c r="U3" s="6" t="s">
        <v>384</v>
      </c>
      <c r="V3" s="13" t="s">
        <v>385</v>
      </c>
      <c r="X3" s="14"/>
      <c r="AC3" s="5" t="s">
        <v>386</v>
      </c>
      <c r="AD3" s="15" t="s">
        <v>387</v>
      </c>
      <c r="AJ3" s="5"/>
      <c r="AK3" s="5"/>
      <c r="AL3" s="5"/>
    </row>
    <row r="4" spans="1:38" ht="37.5" customHeight="1" x14ac:dyDescent="0.25">
      <c r="A4" s="368" t="s">
        <v>388</v>
      </c>
      <c r="B4" s="369"/>
      <c r="C4" s="369"/>
      <c r="D4" s="369"/>
      <c r="E4" s="370"/>
      <c r="F4" s="16"/>
      <c r="G4" s="371" t="s">
        <v>389</v>
      </c>
      <c r="H4" s="372"/>
      <c r="I4" s="17" t="s">
        <v>390</v>
      </c>
      <c r="J4" s="372" t="s">
        <v>9</v>
      </c>
      <c r="K4" s="372"/>
      <c r="L4" s="18" t="s">
        <v>11</v>
      </c>
      <c r="M4" s="7"/>
      <c r="N4" s="373" t="s">
        <v>391</v>
      </c>
      <c r="O4" s="374"/>
      <c r="P4" s="375"/>
      <c r="Q4" s="19" t="s">
        <v>392</v>
      </c>
      <c r="R4" s="20" t="s">
        <v>393</v>
      </c>
      <c r="S4" s="7"/>
      <c r="T4" s="371" t="s">
        <v>394</v>
      </c>
      <c r="U4" s="372"/>
      <c r="V4" s="376"/>
      <c r="X4" s="373" t="s">
        <v>395</v>
      </c>
      <c r="Y4" s="374"/>
      <c r="Z4" s="374"/>
      <c r="AA4" s="374"/>
      <c r="AB4" s="374"/>
      <c r="AC4" s="374"/>
      <c r="AD4" s="375"/>
      <c r="AF4" s="355" t="s">
        <v>396</v>
      </c>
      <c r="AH4" s="357" t="s">
        <v>397</v>
      </c>
      <c r="AI4" s="358"/>
    </row>
    <row r="5" spans="1:38" ht="53.25" customHeight="1" x14ac:dyDescent="0.25">
      <c r="A5" s="359"/>
      <c r="B5" s="360"/>
      <c r="C5" s="360"/>
      <c r="D5" s="360"/>
      <c r="E5" s="361"/>
      <c r="F5" s="5"/>
      <c r="G5" s="37" t="s">
        <v>398</v>
      </c>
      <c r="H5" s="38" t="s">
        <v>399</v>
      </c>
      <c r="I5" s="39" t="s">
        <v>400</v>
      </c>
      <c r="J5" s="40" t="s">
        <v>9</v>
      </c>
      <c r="K5" s="40" t="s">
        <v>10</v>
      </c>
      <c r="L5" s="41" t="s">
        <v>11</v>
      </c>
      <c r="M5" s="7"/>
      <c r="N5" s="42" t="s">
        <v>401</v>
      </c>
      <c r="O5" s="40" t="s">
        <v>402</v>
      </c>
      <c r="P5" s="43" t="s">
        <v>403</v>
      </c>
      <c r="Q5" s="21" t="s">
        <v>404</v>
      </c>
      <c r="R5" s="22" t="s">
        <v>17</v>
      </c>
      <c r="S5" s="7"/>
      <c r="T5" s="44" t="s">
        <v>19</v>
      </c>
      <c r="U5" s="45" t="s">
        <v>20</v>
      </c>
      <c r="V5" s="46" t="s">
        <v>21</v>
      </c>
      <c r="X5" s="23" t="s">
        <v>405</v>
      </c>
      <c r="Y5" s="24" t="s">
        <v>406</v>
      </c>
      <c r="Z5" s="25" t="s">
        <v>407</v>
      </c>
      <c r="AA5" s="24" t="s">
        <v>408</v>
      </c>
      <c r="AB5" s="24" t="s">
        <v>409</v>
      </c>
      <c r="AC5" s="26" t="s">
        <v>410</v>
      </c>
      <c r="AD5" s="27" t="s">
        <v>28</v>
      </c>
      <c r="AF5" s="356"/>
      <c r="AH5" s="28" t="s">
        <v>411</v>
      </c>
      <c r="AI5" s="29" t="s">
        <v>412</v>
      </c>
      <c r="AJ5" s="30"/>
      <c r="AK5" s="31"/>
      <c r="AL5" s="31"/>
    </row>
    <row r="6" spans="1:38" ht="14.25" customHeight="1" thickBot="1" x14ac:dyDescent="0.3">
      <c r="A6" s="32" t="s">
        <v>5553</v>
      </c>
      <c r="B6" s="33" t="s">
        <v>1</v>
      </c>
      <c r="C6" s="33" t="s">
        <v>2</v>
      </c>
      <c r="D6" s="33"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2" t="s">
        <v>18</v>
      </c>
      <c r="T6" s="32" t="s">
        <v>19</v>
      </c>
      <c r="U6" s="32" t="s">
        <v>20</v>
      </c>
      <c r="V6" s="32" t="s">
        <v>21</v>
      </c>
      <c r="X6" s="32" t="s">
        <v>22</v>
      </c>
      <c r="Y6" s="32" t="s">
        <v>23</v>
      </c>
      <c r="Z6" s="32" t="s">
        <v>24</v>
      </c>
      <c r="AA6" s="32" t="s">
        <v>25</v>
      </c>
      <c r="AB6" s="32" t="s">
        <v>26</v>
      </c>
      <c r="AC6" s="32" t="s">
        <v>27</v>
      </c>
      <c r="AD6" s="32" t="s">
        <v>28</v>
      </c>
      <c r="AF6" s="34" t="s">
        <v>413</v>
      </c>
      <c r="AH6" s="35" t="s">
        <v>414</v>
      </c>
      <c r="AI6" s="36" t="s">
        <v>415</v>
      </c>
    </row>
    <row r="7" spans="1:38" x14ac:dyDescent="0.25">
      <c r="A7" s="352">
        <v>540001</v>
      </c>
      <c r="B7" s="55" t="s">
        <v>34</v>
      </c>
      <c r="C7" s="55" t="s">
        <v>30</v>
      </c>
      <c r="D7" s="55" t="s">
        <v>35</v>
      </c>
      <c r="E7" s="54">
        <v>7</v>
      </c>
      <c r="F7" s="55"/>
      <c r="G7" s="54">
        <v>0</v>
      </c>
      <c r="H7" s="54">
        <v>0</v>
      </c>
      <c r="I7" s="54">
        <v>200</v>
      </c>
      <c r="J7" s="54">
        <v>98</v>
      </c>
      <c r="K7" s="54">
        <v>0</v>
      </c>
      <c r="L7" s="54">
        <v>105</v>
      </c>
      <c r="M7" s="54"/>
      <c r="N7" s="54">
        <v>305</v>
      </c>
      <c r="O7" s="54">
        <v>98</v>
      </c>
      <c r="P7" s="54">
        <v>403</v>
      </c>
      <c r="Q7" s="54">
        <v>298</v>
      </c>
      <c r="R7" s="54">
        <f t="shared" ref="R7:R12" si="0" xml:space="preserve"> O7 - L7</f>
        <v>-7</v>
      </c>
      <c r="S7" s="54"/>
      <c r="T7" s="54">
        <v>0</v>
      </c>
      <c r="U7" s="54">
        <v>0</v>
      </c>
      <c r="V7" s="54">
        <v>0</v>
      </c>
      <c r="X7" s="54">
        <v>299</v>
      </c>
      <c r="Y7" s="54">
        <v>3</v>
      </c>
      <c r="Z7" s="54">
        <v>0</v>
      </c>
      <c r="AA7" s="54">
        <v>0</v>
      </c>
      <c r="AB7" s="54">
        <v>0</v>
      </c>
      <c r="AC7" s="54">
        <v>3</v>
      </c>
      <c r="AD7" s="54">
        <v>302</v>
      </c>
      <c r="AF7" s="56">
        <f t="shared" ref="AF7:AF12" si="1" xml:space="preserve"> N7 - AD7</f>
        <v>3</v>
      </c>
      <c r="AH7" s="61">
        <f t="shared" ref="AH7:AH70" si="2">IF(OR($D7 = "SPLIT",$T7 = "N/A"),"",COUNTIFS($D$7:$D$361,$D7,T$7:T$361,"&gt;"&amp;T7)+1)</f>
        <v>44</v>
      </c>
      <c r="AI7" s="62">
        <f t="shared" ref="AI7:AI70" si="3">IF(OR($D7 = "SPLIT",$Q7 = "N/A"),"",COUNTIFS($D$7:$D$361,$D7,Q$7:Q$361,"&gt;"&amp;Q7)+1)</f>
        <v>46</v>
      </c>
    </row>
    <row r="8" spans="1:38" x14ac:dyDescent="0.25">
      <c r="A8" s="353">
        <v>540002</v>
      </c>
      <c r="B8" s="58" t="s">
        <v>29</v>
      </c>
      <c r="C8" s="58" t="s">
        <v>30</v>
      </c>
      <c r="D8" s="58" t="s">
        <v>31</v>
      </c>
      <c r="E8" s="57">
        <v>7</v>
      </c>
      <c r="F8" s="58"/>
      <c r="G8" s="57">
        <v>0</v>
      </c>
      <c r="H8" s="57">
        <v>5</v>
      </c>
      <c r="I8" s="57">
        <v>44</v>
      </c>
      <c r="J8" s="57">
        <v>7</v>
      </c>
      <c r="K8" s="57">
        <v>0</v>
      </c>
      <c r="L8" s="57">
        <v>53</v>
      </c>
      <c r="M8" s="57"/>
      <c r="N8" s="57">
        <v>102</v>
      </c>
      <c r="O8" s="57">
        <v>7</v>
      </c>
      <c r="P8" s="57">
        <v>109</v>
      </c>
      <c r="Q8" s="57">
        <v>56</v>
      </c>
      <c r="R8" s="57">
        <f t="shared" si="0"/>
        <v>-46</v>
      </c>
      <c r="S8" s="57"/>
      <c r="T8" s="57">
        <v>5</v>
      </c>
      <c r="U8" s="57">
        <v>6</v>
      </c>
      <c r="V8" s="57">
        <v>-1</v>
      </c>
      <c r="X8" s="57">
        <v>0</v>
      </c>
      <c r="Y8" s="57">
        <v>96</v>
      </c>
      <c r="Z8" s="57">
        <v>6</v>
      </c>
      <c r="AA8" s="57">
        <v>0</v>
      </c>
      <c r="AB8" s="57">
        <v>0</v>
      </c>
      <c r="AC8" s="57">
        <v>102</v>
      </c>
      <c r="AD8" s="57">
        <v>102</v>
      </c>
      <c r="AF8" s="59">
        <f t="shared" si="1"/>
        <v>0</v>
      </c>
      <c r="AH8" s="63">
        <f t="shared" si="2"/>
        <v>65</v>
      </c>
      <c r="AI8" s="64">
        <f t="shared" si="3"/>
        <v>95</v>
      </c>
    </row>
    <row r="9" spans="1:38" x14ac:dyDescent="0.25">
      <c r="A9" s="353">
        <v>540003</v>
      </c>
      <c r="B9" s="58" t="s">
        <v>32</v>
      </c>
      <c r="C9" s="58" t="s">
        <v>30</v>
      </c>
      <c r="D9" s="58" t="s">
        <v>31</v>
      </c>
      <c r="E9" s="57">
        <v>7</v>
      </c>
      <c r="F9" s="58"/>
      <c r="G9" s="57">
        <v>0</v>
      </c>
      <c r="H9" s="57">
        <v>0</v>
      </c>
      <c r="I9" s="57">
        <v>10</v>
      </c>
      <c r="J9" s="57">
        <v>5</v>
      </c>
      <c r="K9" s="57">
        <v>0</v>
      </c>
      <c r="L9" s="57">
        <v>3</v>
      </c>
      <c r="M9" s="57"/>
      <c r="N9" s="57">
        <v>13</v>
      </c>
      <c r="O9" s="57">
        <v>5</v>
      </c>
      <c r="P9" s="57">
        <v>18</v>
      </c>
      <c r="Q9" s="57">
        <v>15</v>
      </c>
      <c r="R9" s="57">
        <f t="shared" si="0"/>
        <v>2</v>
      </c>
      <c r="S9" s="57"/>
      <c r="T9" s="57">
        <v>0</v>
      </c>
      <c r="U9" s="57">
        <v>0</v>
      </c>
      <c r="V9" s="57">
        <v>0</v>
      </c>
      <c r="X9" s="57">
        <v>13</v>
      </c>
      <c r="Y9" s="57">
        <v>0</v>
      </c>
      <c r="Z9" s="57">
        <v>0</v>
      </c>
      <c r="AA9" s="57">
        <v>0</v>
      </c>
      <c r="AB9" s="57">
        <v>0</v>
      </c>
      <c r="AC9" s="57">
        <v>0</v>
      </c>
      <c r="AD9" s="57">
        <v>13</v>
      </c>
      <c r="AF9" s="59">
        <f t="shared" si="1"/>
        <v>0</v>
      </c>
      <c r="AH9" s="63">
        <f t="shared" si="2"/>
        <v>109</v>
      </c>
      <c r="AI9" s="64">
        <f t="shared" si="3"/>
        <v>171</v>
      </c>
    </row>
    <row r="10" spans="1:38" x14ac:dyDescent="0.25">
      <c r="A10" s="353">
        <v>540004</v>
      </c>
      <c r="B10" s="58" t="s">
        <v>33</v>
      </c>
      <c r="C10" s="58" t="s">
        <v>30</v>
      </c>
      <c r="D10" s="58" t="s">
        <v>31</v>
      </c>
      <c r="E10" s="57">
        <v>7</v>
      </c>
      <c r="F10" s="58"/>
      <c r="G10" s="57">
        <v>0</v>
      </c>
      <c r="H10" s="57">
        <v>17</v>
      </c>
      <c r="I10" s="57">
        <v>167</v>
      </c>
      <c r="J10" s="57">
        <v>30</v>
      </c>
      <c r="K10" s="57">
        <v>0</v>
      </c>
      <c r="L10" s="57">
        <v>60</v>
      </c>
      <c r="M10" s="57"/>
      <c r="N10" s="57">
        <v>244</v>
      </c>
      <c r="O10" s="57">
        <v>30</v>
      </c>
      <c r="P10" s="57">
        <v>274</v>
      </c>
      <c r="Q10" s="57">
        <v>214</v>
      </c>
      <c r="R10" s="57">
        <f t="shared" si="0"/>
        <v>-30</v>
      </c>
      <c r="S10" s="57"/>
      <c r="T10" s="57">
        <v>17</v>
      </c>
      <c r="U10" s="57">
        <v>21</v>
      </c>
      <c r="V10" s="57">
        <v>-4</v>
      </c>
      <c r="X10" s="57">
        <v>1</v>
      </c>
      <c r="Y10" s="57">
        <v>221</v>
      </c>
      <c r="Z10" s="57">
        <v>21</v>
      </c>
      <c r="AA10" s="57">
        <v>0</v>
      </c>
      <c r="AB10" s="57">
        <v>0</v>
      </c>
      <c r="AC10" s="57">
        <v>242</v>
      </c>
      <c r="AD10" s="57">
        <v>243</v>
      </c>
      <c r="AF10" s="59">
        <f t="shared" si="1"/>
        <v>1</v>
      </c>
      <c r="AH10" s="63">
        <f t="shared" si="2"/>
        <v>39</v>
      </c>
      <c r="AI10" s="64">
        <f t="shared" si="3"/>
        <v>29</v>
      </c>
    </row>
    <row r="11" spans="1:38" x14ac:dyDescent="0.25">
      <c r="A11" s="351">
        <v>54001</v>
      </c>
      <c r="B11" s="52"/>
      <c r="C11" s="52" t="s">
        <v>30</v>
      </c>
      <c r="D11" s="52" t="s">
        <v>2</v>
      </c>
      <c r="E11" s="51">
        <v>7</v>
      </c>
      <c r="F11" s="52"/>
      <c r="G11" s="51">
        <v>0</v>
      </c>
      <c r="H11" s="51">
        <v>22</v>
      </c>
      <c r="I11" s="51">
        <v>421</v>
      </c>
      <c r="J11" s="51">
        <v>140</v>
      </c>
      <c r="K11" s="51">
        <v>0</v>
      </c>
      <c r="L11" s="51">
        <v>221</v>
      </c>
      <c r="M11" s="51"/>
      <c r="N11" s="51">
        <v>664</v>
      </c>
      <c r="O11" s="51">
        <v>140</v>
      </c>
      <c r="P11" s="51">
        <v>804</v>
      </c>
      <c r="Q11" s="51">
        <v>583</v>
      </c>
      <c r="R11" s="51">
        <f t="shared" si="0"/>
        <v>-81</v>
      </c>
      <c r="S11" s="51"/>
      <c r="T11" s="51">
        <v>22</v>
      </c>
      <c r="U11" s="51">
        <v>27</v>
      </c>
      <c r="V11" s="51">
        <v>-5</v>
      </c>
      <c r="X11" s="51">
        <v>313</v>
      </c>
      <c r="Y11" s="51">
        <v>320</v>
      </c>
      <c r="Z11" s="51">
        <v>27</v>
      </c>
      <c r="AA11" s="51">
        <v>0</v>
      </c>
      <c r="AB11" s="51">
        <v>0</v>
      </c>
      <c r="AC11" s="51">
        <v>347</v>
      </c>
      <c r="AD11" s="51">
        <v>660</v>
      </c>
      <c r="AF11" s="53">
        <f t="shared" si="1"/>
        <v>4</v>
      </c>
      <c r="AH11" s="65">
        <f t="shared" si="2"/>
        <v>36</v>
      </c>
      <c r="AI11" s="66">
        <f t="shared" si="3"/>
        <v>38</v>
      </c>
    </row>
    <row r="12" spans="1:38" x14ac:dyDescent="0.25">
      <c r="A12" s="354">
        <v>540282</v>
      </c>
      <c r="B12" s="55" t="s">
        <v>40</v>
      </c>
      <c r="C12" s="55" t="s">
        <v>37</v>
      </c>
      <c r="D12" s="55" t="s">
        <v>35</v>
      </c>
      <c r="E12" s="54">
        <v>9</v>
      </c>
      <c r="F12" s="55"/>
      <c r="G12" s="54">
        <v>0</v>
      </c>
      <c r="H12" s="54">
        <v>7</v>
      </c>
      <c r="I12" s="54">
        <v>315</v>
      </c>
      <c r="J12" s="54">
        <v>91</v>
      </c>
      <c r="K12" s="54">
        <v>0</v>
      </c>
      <c r="L12" s="54">
        <v>217</v>
      </c>
      <c r="M12" s="54"/>
      <c r="N12" s="54">
        <v>539</v>
      </c>
      <c r="O12" s="54">
        <v>91</v>
      </c>
      <c r="P12" s="54">
        <v>630</v>
      </c>
      <c r="Q12" s="54">
        <v>413</v>
      </c>
      <c r="R12" s="54">
        <f t="shared" si="0"/>
        <v>-126</v>
      </c>
      <c r="S12" s="54"/>
      <c r="T12" s="54">
        <v>7</v>
      </c>
      <c r="U12" s="54">
        <v>9</v>
      </c>
      <c r="V12" s="54">
        <v>-2</v>
      </c>
      <c r="X12" s="54">
        <v>158</v>
      </c>
      <c r="Y12" s="54">
        <v>369</v>
      </c>
      <c r="Z12" s="54">
        <v>9</v>
      </c>
      <c r="AA12" s="54">
        <v>0</v>
      </c>
      <c r="AB12" s="54">
        <v>0</v>
      </c>
      <c r="AC12" s="54">
        <v>378</v>
      </c>
      <c r="AD12" s="54">
        <v>536</v>
      </c>
      <c r="AF12" s="56">
        <f t="shared" si="1"/>
        <v>3</v>
      </c>
      <c r="AH12" s="61">
        <f t="shared" si="2"/>
        <v>34</v>
      </c>
      <c r="AI12" s="62">
        <f t="shared" si="3"/>
        <v>39</v>
      </c>
    </row>
    <row r="13" spans="1:38" x14ac:dyDescent="0.25">
      <c r="A13" s="353">
        <v>545550</v>
      </c>
      <c r="B13" s="58" t="s">
        <v>38</v>
      </c>
      <c r="C13" s="58" t="s">
        <v>37</v>
      </c>
      <c r="D13" s="58" t="s">
        <v>31</v>
      </c>
      <c r="E13" s="57">
        <v>9</v>
      </c>
      <c r="F13" s="58"/>
      <c r="G13" s="57" t="s">
        <v>39</v>
      </c>
      <c r="H13" s="57" t="s">
        <v>39</v>
      </c>
      <c r="I13" s="57" t="s">
        <v>39</v>
      </c>
      <c r="J13" s="57" t="s">
        <v>39</v>
      </c>
      <c r="K13" s="57" t="s">
        <v>39</v>
      </c>
      <c r="L13" s="57" t="s">
        <v>39</v>
      </c>
      <c r="M13" s="57"/>
      <c r="N13" s="57" t="s">
        <v>39</v>
      </c>
      <c r="O13" s="57" t="s">
        <v>39</v>
      </c>
      <c r="P13" s="57" t="s">
        <v>39</v>
      </c>
      <c r="Q13" s="57" t="s">
        <v>39</v>
      </c>
      <c r="R13" s="57" t="s">
        <v>39</v>
      </c>
      <c r="S13" s="57"/>
      <c r="T13" s="57" t="s">
        <v>39</v>
      </c>
      <c r="U13" s="57" t="s">
        <v>39</v>
      </c>
      <c r="V13" s="57" t="s">
        <v>39</v>
      </c>
      <c r="X13" s="57" t="s">
        <v>39</v>
      </c>
      <c r="Y13" s="57" t="s">
        <v>39</v>
      </c>
      <c r="Z13" s="57" t="s">
        <v>39</v>
      </c>
      <c r="AA13" s="57" t="s">
        <v>39</v>
      </c>
      <c r="AB13" s="57" t="s">
        <v>39</v>
      </c>
      <c r="AC13" s="57" t="s">
        <v>39</v>
      </c>
      <c r="AD13" s="57" t="s">
        <v>39</v>
      </c>
      <c r="AF13" s="59" t="s">
        <v>39</v>
      </c>
      <c r="AH13" s="63" t="str">
        <f t="shared" si="2"/>
        <v/>
      </c>
      <c r="AI13" s="64" t="str">
        <f t="shared" si="3"/>
        <v/>
      </c>
    </row>
    <row r="14" spans="1:38" x14ac:dyDescent="0.25">
      <c r="A14" s="353">
        <v>540006</v>
      </c>
      <c r="B14" s="58" t="s">
        <v>36</v>
      </c>
      <c r="C14" s="58" t="s">
        <v>37</v>
      </c>
      <c r="D14" s="58" t="s">
        <v>31</v>
      </c>
      <c r="E14" s="57">
        <v>9</v>
      </c>
      <c r="F14" s="58"/>
      <c r="G14" s="57">
        <v>0</v>
      </c>
      <c r="H14" s="57">
        <v>7</v>
      </c>
      <c r="I14" s="57">
        <v>38</v>
      </c>
      <c r="J14" s="57">
        <v>9</v>
      </c>
      <c r="K14" s="57">
        <v>0</v>
      </c>
      <c r="L14" s="57">
        <v>21</v>
      </c>
      <c r="M14" s="57"/>
      <c r="N14" s="57">
        <v>66</v>
      </c>
      <c r="O14" s="57">
        <v>9</v>
      </c>
      <c r="P14" s="57">
        <v>75</v>
      </c>
      <c r="Q14" s="57">
        <v>54</v>
      </c>
      <c r="R14" s="57">
        <f t="shared" ref="R14:R23" si="4" xml:space="preserve"> O14 - L14</f>
        <v>-12</v>
      </c>
      <c r="S14" s="57"/>
      <c r="T14" s="57">
        <v>7</v>
      </c>
      <c r="U14" s="57">
        <v>7</v>
      </c>
      <c r="V14" s="57">
        <v>0</v>
      </c>
      <c r="X14" s="57">
        <v>2</v>
      </c>
      <c r="Y14" s="57">
        <v>57</v>
      </c>
      <c r="Z14" s="57">
        <v>7</v>
      </c>
      <c r="AA14" s="57">
        <v>0</v>
      </c>
      <c r="AB14" s="57">
        <v>0</v>
      </c>
      <c r="AC14" s="57">
        <v>64</v>
      </c>
      <c r="AD14" s="57">
        <v>66</v>
      </c>
      <c r="AF14" s="59">
        <f t="shared" ref="AF14:AF23" si="5" xml:space="preserve"> N14 - AD14</f>
        <v>0</v>
      </c>
      <c r="AH14" s="63">
        <f t="shared" si="2"/>
        <v>56</v>
      </c>
      <c r="AI14" s="64">
        <f t="shared" si="3"/>
        <v>98</v>
      </c>
    </row>
    <row r="15" spans="1:38" x14ac:dyDescent="0.25">
      <c r="A15" s="351">
        <v>54003</v>
      </c>
      <c r="B15" s="52"/>
      <c r="C15" s="52" t="s">
        <v>37</v>
      </c>
      <c r="D15" s="52" t="s">
        <v>2</v>
      </c>
      <c r="E15" s="51">
        <v>9</v>
      </c>
      <c r="F15" s="52"/>
      <c r="G15" s="51">
        <v>0</v>
      </c>
      <c r="H15" s="51">
        <v>14</v>
      </c>
      <c r="I15" s="51">
        <v>353</v>
      </c>
      <c r="J15" s="51">
        <v>100</v>
      </c>
      <c r="K15" s="51">
        <v>0</v>
      </c>
      <c r="L15" s="51">
        <v>238</v>
      </c>
      <c r="M15" s="51"/>
      <c r="N15" s="51">
        <v>605</v>
      </c>
      <c r="O15" s="51">
        <v>100</v>
      </c>
      <c r="P15" s="51">
        <v>705</v>
      </c>
      <c r="Q15" s="51">
        <v>467</v>
      </c>
      <c r="R15" s="51">
        <f t="shared" si="4"/>
        <v>-138</v>
      </c>
      <c r="S15" s="51"/>
      <c r="T15" s="51">
        <v>14</v>
      </c>
      <c r="U15" s="51">
        <v>16</v>
      </c>
      <c r="V15" s="51">
        <v>-2</v>
      </c>
      <c r="X15" s="51">
        <v>160</v>
      </c>
      <c r="Y15" s="51">
        <v>426</v>
      </c>
      <c r="Z15" s="51">
        <v>16</v>
      </c>
      <c r="AA15" s="51">
        <v>0</v>
      </c>
      <c r="AB15" s="51">
        <v>0</v>
      </c>
      <c r="AC15" s="51">
        <v>442</v>
      </c>
      <c r="AD15" s="51">
        <v>602</v>
      </c>
      <c r="AF15" s="53">
        <f t="shared" si="5"/>
        <v>3</v>
      </c>
      <c r="AH15" s="65">
        <f t="shared" si="2"/>
        <v>39</v>
      </c>
      <c r="AI15" s="66">
        <f t="shared" si="3"/>
        <v>47</v>
      </c>
    </row>
    <row r="16" spans="1:38" x14ac:dyDescent="0.25">
      <c r="A16" s="354">
        <v>540007</v>
      </c>
      <c r="B16" s="55" t="s">
        <v>46</v>
      </c>
      <c r="C16" s="55" t="s">
        <v>42</v>
      </c>
      <c r="D16" s="55" t="s">
        <v>35</v>
      </c>
      <c r="E16" s="54">
        <v>3</v>
      </c>
      <c r="F16" s="55"/>
      <c r="G16" s="54">
        <v>0</v>
      </c>
      <c r="H16" s="54">
        <v>417</v>
      </c>
      <c r="I16" s="54">
        <v>1489</v>
      </c>
      <c r="J16" s="54">
        <v>666</v>
      </c>
      <c r="K16" s="54">
        <v>0</v>
      </c>
      <c r="L16" s="54">
        <v>723</v>
      </c>
      <c r="M16" s="54"/>
      <c r="N16" s="54">
        <v>2629</v>
      </c>
      <c r="O16" s="54">
        <v>666</v>
      </c>
      <c r="P16" s="54">
        <v>3295</v>
      </c>
      <c r="Q16" s="54">
        <v>2572</v>
      </c>
      <c r="R16" s="54">
        <f t="shared" si="4"/>
        <v>-57</v>
      </c>
      <c r="S16" s="54"/>
      <c r="T16" s="54">
        <v>417</v>
      </c>
      <c r="U16" s="54">
        <v>416</v>
      </c>
      <c r="V16" s="54">
        <v>1</v>
      </c>
      <c r="X16" s="54">
        <v>573</v>
      </c>
      <c r="Y16" s="54">
        <v>1610</v>
      </c>
      <c r="Z16" s="54">
        <v>416</v>
      </c>
      <c r="AA16" s="54">
        <v>0</v>
      </c>
      <c r="AB16" s="54">
        <v>0</v>
      </c>
      <c r="AC16" s="54">
        <v>2026</v>
      </c>
      <c r="AD16" s="54">
        <v>2599</v>
      </c>
      <c r="AF16" s="56">
        <f t="shared" si="5"/>
        <v>30</v>
      </c>
      <c r="AH16" s="61">
        <f t="shared" si="2"/>
        <v>4</v>
      </c>
      <c r="AI16" s="62">
        <f t="shared" si="3"/>
        <v>4</v>
      </c>
    </row>
    <row r="17" spans="1:35" x14ac:dyDescent="0.25">
      <c r="A17" s="353">
        <v>540230</v>
      </c>
      <c r="B17" s="58" t="s">
        <v>44</v>
      </c>
      <c r="C17" s="58" t="s">
        <v>42</v>
      </c>
      <c r="D17" s="58" t="s">
        <v>31</v>
      </c>
      <c r="E17" s="57">
        <v>3</v>
      </c>
      <c r="F17" s="58"/>
      <c r="G17" s="57">
        <v>0</v>
      </c>
      <c r="H17" s="57">
        <v>59</v>
      </c>
      <c r="I17" s="57">
        <v>52</v>
      </c>
      <c r="J17" s="57">
        <v>4</v>
      </c>
      <c r="K17" s="57">
        <v>0</v>
      </c>
      <c r="L17" s="57">
        <v>17</v>
      </c>
      <c r="M17" s="57"/>
      <c r="N17" s="57">
        <v>128</v>
      </c>
      <c r="O17" s="57">
        <v>4</v>
      </c>
      <c r="P17" s="57">
        <v>132</v>
      </c>
      <c r="Q17" s="57">
        <v>115</v>
      </c>
      <c r="R17" s="57">
        <f t="shared" si="4"/>
        <v>-13</v>
      </c>
      <c r="S17" s="57"/>
      <c r="T17" s="57">
        <v>59</v>
      </c>
      <c r="U17" s="57">
        <v>56</v>
      </c>
      <c r="V17" s="57">
        <v>3</v>
      </c>
      <c r="X17" s="57">
        <v>4</v>
      </c>
      <c r="Y17" s="57">
        <v>68</v>
      </c>
      <c r="Z17" s="57">
        <v>56</v>
      </c>
      <c r="AA17" s="57">
        <v>0</v>
      </c>
      <c r="AB17" s="57">
        <v>0</v>
      </c>
      <c r="AC17" s="57">
        <v>124</v>
      </c>
      <c r="AD17" s="57">
        <v>128</v>
      </c>
      <c r="AF17" s="59">
        <f t="shared" si="5"/>
        <v>0</v>
      </c>
      <c r="AH17" s="63">
        <f t="shared" si="2"/>
        <v>14</v>
      </c>
      <c r="AI17" s="64">
        <f t="shared" si="3"/>
        <v>55</v>
      </c>
    </row>
    <row r="18" spans="1:35" x14ac:dyDescent="0.25">
      <c r="A18" s="353">
        <v>540008</v>
      </c>
      <c r="B18" s="58" t="s">
        <v>41</v>
      </c>
      <c r="C18" s="58" t="s">
        <v>42</v>
      </c>
      <c r="D18" s="58" t="s">
        <v>31</v>
      </c>
      <c r="E18" s="57">
        <v>3</v>
      </c>
      <c r="F18" s="58"/>
      <c r="G18" s="57">
        <v>0</v>
      </c>
      <c r="H18" s="57">
        <v>29</v>
      </c>
      <c r="I18" s="57">
        <v>219</v>
      </c>
      <c r="J18" s="57">
        <v>13</v>
      </c>
      <c r="K18" s="57">
        <v>0</v>
      </c>
      <c r="L18" s="57">
        <v>35</v>
      </c>
      <c r="M18" s="57"/>
      <c r="N18" s="57">
        <v>283</v>
      </c>
      <c r="O18" s="57">
        <v>13</v>
      </c>
      <c r="P18" s="57">
        <v>296</v>
      </c>
      <c r="Q18" s="57">
        <v>261</v>
      </c>
      <c r="R18" s="57">
        <f t="shared" si="4"/>
        <v>-22</v>
      </c>
      <c r="S18" s="57"/>
      <c r="T18" s="57">
        <v>29</v>
      </c>
      <c r="U18" s="57">
        <v>22</v>
      </c>
      <c r="V18" s="57">
        <v>7</v>
      </c>
      <c r="X18" s="57">
        <v>0</v>
      </c>
      <c r="Y18" s="57">
        <v>259</v>
      </c>
      <c r="Z18" s="57">
        <v>22</v>
      </c>
      <c r="AA18" s="57">
        <v>0</v>
      </c>
      <c r="AB18" s="57">
        <v>0</v>
      </c>
      <c r="AC18" s="57">
        <v>281</v>
      </c>
      <c r="AD18" s="57">
        <v>281</v>
      </c>
      <c r="AF18" s="59">
        <f t="shared" si="5"/>
        <v>2</v>
      </c>
      <c r="AH18" s="63">
        <f t="shared" si="2"/>
        <v>23</v>
      </c>
      <c r="AI18" s="64">
        <f t="shared" si="3"/>
        <v>24</v>
      </c>
    </row>
    <row r="19" spans="1:35" x14ac:dyDescent="0.25">
      <c r="A19" s="353">
        <v>540238</v>
      </c>
      <c r="B19" s="58" t="s">
        <v>45</v>
      </c>
      <c r="C19" s="58" t="s">
        <v>42</v>
      </c>
      <c r="D19" s="58" t="s">
        <v>31</v>
      </c>
      <c r="E19" s="57">
        <v>3</v>
      </c>
      <c r="F19" s="58"/>
      <c r="G19" s="57">
        <v>0</v>
      </c>
      <c r="H19" s="57">
        <v>0</v>
      </c>
      <c r="I19" s="57">
        <v>53</v>
      </c>
      <c r="J19" s="57">
        <v>0</v>
      </c>
      <c r="K19" s="57">
        <v>0</v>
      </c>
      <c r="L19" s="57">
        <v>24</v>
      </c>
      <c r="M19" s="57"/>
      <c r="N19" s="57">
        <v>77</v>
      </c>
      <c r="O19" s="57">
        <v>0</v>
      </c>
      <c r="P19" s="57">
        <v>77</v>
      </c>
      <c r="Q19" s="57">
        <v>53</v>
      </c>
      <c r="R19" s="57">
        <f t="shared" si="4"/>
        <v>-24</v>
      </c>
      <c r="S19" s="57"/>
      <c r="T19" s="57">
        <v>0</v>
      </c>
      <c r="U19" s="57">
        <v>0</v>
      </c>
      <c r="V19" s="57">
        <v>0</v>
      </c>
      <c r="X19" s="57">
        <v>0</v>
      </c>
      <c r="Y19" s="57">
        <v>77</v>
      </c>
      <c r="Z19" s="57">
        <v>0</v>
      </c>
      <c r="AA19" s="57">
        <v>0</v>
      </c>
      <c r="AB19" s="57">
        <v>0</v>
      </c>
      <c r="AC19" s="57">
        <v>77</v>
      </c>
      <c r="AD19" s="57">
        <v>77</v>
      </c>
      <c r="AF19" s="59">
        <f t="shared" si="5"/>
        <v>0</v>
      </c>
      <c r="AH19" s="63">
        <f t="shared" si="2"/>
        <v>109</v>
      </c>
      <c r="AI19" s="64">
        <f t="shared" si="3"/>
        <v>99</v>
      </c>
    </row>
    <row r="20" spans="1:35" x14ac:dyDescent="0.25">
      <c r="A20" s="353">
        <v>540229</v>
      </c>
      <c r="B20" s="58" t="s">
        <v>43</v>
      </c>
      <c r="C20" s="58" t="s">
        <v>42</v>
      </c>
      <c r="D20" s="58" t="s">
        <v>31</v>
      </c>
      <c r="E20" s="57">
        <v>3</v>
      </c>
      <c r="F20" s="58"/>
      <c r="G20" s="57">
        <v>0</v>
      </c>
      <c r="H20" s="57">
        <v>7</v>
      </c>
      <c r="I20" s="57">
        <v>59</v>
      </c>
      <c r="J20" s="57">
        <v>27</v>
      </c>
      <c r="K20" s="57">
        <v>0</v>
      </c>
      <c r="L20" s="57">
        <v>33</v>
      </c>
      <c r="M20" s="57"/>
      <c r="N20" s="57">
        <v>99</v>
      </c>
      <c r="O20" s="57">
        <v>27</v>
      </c>
      <c r="P20" s="57">
        <v>126</v>
      </c>
      <c r="Q20" s="57">
        <v>93</v>
      </c>
      <c r="R20" s="57">
        <f t="shared" si="4"/>
        <v>-6</v>
      </c>
      <c r="S20" s="57"/>
      <c r="T20" s="57">
        <v>7</v>
      </c>
      <c r="U20" s="57">
        <v>10</v>
      </c>
      <c r="V20" s="57">
        <v>-3</v>
      </c>
      <c r="X20" s="57">
        <v>0</v>
      </c>
      <c r="Y20" s="57">
        <v>88</v>
      </c>
      <c r="Z20" s="57">
        <v>10</v>
      </c>
      <c r="AA20" s="57">
        <v>0</v>
      </c>
      <c r="AB20" s="57">
        <v>0</v>
      </c>
      <c r="AC20" s="57">
        <v>98</v>
      </c>
      <c r="AD20" s="57">
        <v>98</v>
      </c>
      <c r="AF20" s="59">
        <f t="shared" si="5"/>
        <v>1</v>
      </c>
      <c r="AH20" s="63">
        <f t="shared" si="2"/>
        <v>56</v>
      </c>
      <c r="AI20" s="64">
        <f t="shared" si="3"/>
        <v>66</v>
      </c>
    </row>
    <row r="21" spans="1:35" x14ac:dyDescent="0.25">
      <c r="A21" s="351">
        <v>54005</v>
      </c>
      <c r="B21" s="52"/>
      <c r="C21" s="52" t="s">
        <v>42</v>
      </c>
      <c r="D21" s="52" t="s">
        <v>2</v>
      </c>
      <c r="E21" s="51">
        <v>3</v>
      </c>
      <c r="F21" s="52"/>
      <c r="G21" s="51">
        <v>0</v>
      </c>
      <c r="H21" s="51">
        <v>512</v>
      </c>
      <c r="I21" s="51">
        <v>1872</v>
      </c>
      <c r="J21" s="51">
        <v>710</v>
      </c>
      <c r="K21" s="51">
        <v>0</v>
      </c>
      <c r="L21" s="51">
        <v>832</v>
      </c>
      <c r="M21" s="51"/>
      <c r="N21" s="51">
        <v>3216</v>
      </c>
      <c r="O21" s="51">
        <v>710</v>
      </c>
      <c r="P21" s="51">
        <v>3926</v>
      </c>
      <c r="Q21" s="51">
        <v>3094</v>
      </c>
      <c r="R21" s="51">
        <f t="shared" si="4"/>
        <v>-122</v>
      </c>
      <c r="S21" s="51"/>
      <c r="T21" s="51">
        <v>512</v>
      </c>
      <c r="U21" s="51">
        <v>504</v>
      </c>
      <c r="V21" s="51">
        <v>8</v>
      </c>
      <c r="X21" s="51">
        <v>577</v>
      </c>
      <c r="Y21" s="51">
        <v>2102</v>
      </c>
      <c r="Z21" s="51">
        <v>504</v>
      </c>
      <c r="AA21" s="51">
        <v>0</v>
      </c>
      <c r="AB21" s="51">
        <v>0</v>
      </c>
      <c r="AC21" s="51">
        <v>2606</v>
      </c>
      <c r="AD21" s="51">
        <v>3183</v>
      </c>
      <c r="AF21" s="53">
        <f t="shared" si="5"/>
        <v>33</v>
      </c>
      <c r="AH21" s="65">
        <f t="shared" si="2"/>
        <v>5</v>
      </c>
      <c r="AI21" s="66">
        <f t="shared" si="3"/>
        <v>5</v>
      </c>
    </row>
    <row r="22" spans="1:35" x14ac:dyDescent="0.25">
      <c r="A22" s="354">
        <v>540009</v>
      </c>
      <c r="B22" s="55" t="s">
        <v>52</v>
      </c>
      <c r="C22" s="55" t="s">
        <v>48</v>
      </c>
      <c r="D22" s="55" t="s">
        <v>35</v>
      </c>
      <c r="E22" s="54">
        <v>7</v>
      </c>
      <c r="F22" s="55"/>
      <c r="G22" s="54">
        <v>0</v>
      </c>
      <c r="H22" s="54">
        <v>0</v>
      </c>
      <c r="I22" s="54">
        <v>581</v>
      </c>
      <c r="J22" s="54">
        <v>9</v>
      </c>
      <c r="K22" s="54">
        <v>0</v>
      </c>
      <c r="L22" s="54">
        <v>145</v>
      </c>
      <c r="M22" s="54"/>
      <c r="N22" s="54">
        <v>726</v>
      </c>
      <c r="O22" s="54">
        <v>9</v>
      </c>
      <c r="P22" s="54">
        <v>735</v>
      </c>
      <c r="Q22" s="54">
        <v>590</v>
      </c>
      <c r="R22" s="54">
        <f t="shared" si="4"/>
        <v>-136</v>
      </c>
      <c r="S22" s="54"/>
      <c r="T22" s="54">
        <v>0</v>
      </c>
      <c r="U22" s="54">
        <v>0</v>
      </c>
      <c r="V22" s="54">
        <v>0</v>
      </c>
      <c r="X22" s="54">
        <v>534</v>
      </c>
      <c r="Y22" s="54">
        <v>192</v>
      </c>
      <c r="Z22" s="54">
        <v>0</v>
      </c>
      <c r="AA22" s="54">
        <v>0</v>
      </c>
      <c r="AB22" s="54">
        <v>0</v>
      </c>
      <c r="AC22" s="54">
        <v>192</v>
      </c>
      <c r="AD22" s="54">
        <v>726</v>
      </c>
      <c r="AF22" s="56">
        <f t="shared" si="5"/>
        <v>0</v>
      </c>
      <c r="AH22" s="61">
        <f t="shared" si="2"/>
        <v>44</v>
      </c>
      <c r="AI22" s="62">
        <f t="shared" si="3"/>
        <v>29</v>
      </c>
    </row>
    <row r="23" spans="1:35" x14ac:dyDescent="0.25">
      <c r="A23" s="353">
        <v>540010</v>
      </c>
      <c r="B23" s="58" t="s">
        <v>47</v>
      </c>
      <c r="C23" s="58" t="s">
        <v>48</v>
      </c>
      <c r="D23" s="58" t="s">
        <v>31</v>
      </c>
      <c r="E23" s="57">
        <v>7</v>
      </c>
      <c r="F23" s="58"/>
      <c r="G23" s="57">
        <v>0</v>
      </c>
      <c r="H23" s="57">
        <v>0</v>
      </c>
      <c r="I23" s="57">
        <v>7</v>
      </c>
      <c r="J23" s="57">
        <v>1</v>
      </c>
      <c r="K23" s="57">
        <v>0</v>
      </c>
      <c r="L23" s="57">
        <v>12</v>
      </c>
      <c r="M23" s="57"/>
      <c r="N23" s="57">
        <v>19</v>
      </c>
      <c r="O23" s="57">
        <v>1</v>
      </c>
      <c r="P23" s="57">
        <v>20</v>
      </c>
      <c r="Q23" s="57">
        <v>8</v>
      </c>
      <c r="R23" s="57">
        <f t="shared" si="4"/>
        <v>-11</v>
      </c>
      <c r="S23" s="57"/>
      <c r="T23" s="57">
        <v>0</v>
      </c>
      <c r="U23" s="57">
        <v>0</v>
      </c>
      <c r="V23" s="57">
        <v>0</v>
      </c>
      <c r="X23" s="57">
        <v>0</v>
      </c>
      <c r="Y23" s="57">
        <v>19</v>
      </c>
      <c r="Z23" s="57">
        <v>0</v>
      </c>
      <c r="AA23" s="57">
        <v>0</v>
      </c>
      <c r="AB23" s="57">
        <v>0</v>
      </c>
      <c r="AC23" s="57">
        <v>19</v>
      </c>
      <c r="AD23" s="57">
        <v>19</v>
      </c>
      <c r="AF23" s="59">
        <f t="shared" si="5"/>
        <v>0</v>
      </c>
      <c r="AH23" s="63">
        <f t="shared" si="2"/>
        <v>109</v>
      </c>
      <c r="AI23" s="64">
        <f t="shared" si="3"/>
        <v>186</v>
      </c>
    </row>
    <row r="24" spans="1:35" x14ac:dyDescent="0.25">
      <c r="A24" s="353">
        <v>540235</v>
      </c>
      <c r="B24" s="58" t="s">
        <v>49</v>
      </c>
      <c r="C24" s="58" t="s">
        <v>48</v>
      </c>
      <c r="D24" s="58" t="s">
        <v>31</v>
      </c>
      <c r="E24" s="57">
        <v>7</v>
      </c>
      <c r="F24" s="58"/>
      <c r="G24" s="57" t="s">
        <v>39</v>
      </c>
      <c r="H24" s="57" t="s">
        <v>39</v>
      </c>
      <c r="I24" s="57" t="s">
        <v>39</v>
      </c>
      <c r="J24" s="57" t="s">
        <v>39</v>
      </c>
      <c r="K24" s="57" t="s">
        <v>39</v>
      </c>
      <c r="L24" s="57" t="s">
        <v>39</v>
      </c>
      <c r="M24" s="57"/>
      <c r="N24" s="57" t="s">
        <v>39</v>
      </c>
      <c r="O24" s="57" t="s">
        <v>39</v>
      </c>
      <c r="P24" s="57" t="s">
        <v>39</v>
      </c>
      <c r="Q24" s="57" t="s">
        <v>39</v>
      </c>
      <c r="R24" s="57" t="s">
        <v>39</v>
      </c>
      <c r="S24" s="57"/>
      <c r="T24" s="57" t="s">
        <v>39</v>
      </c>
      <c r="U24" s="57" t="s">
        <v>39</v>
      </c>
      <c r="V24" s="57" t="s">
        <v>39</v>
      </c>
      <c r="X24" s="57" t="s">
        <v>39</v>
      </c>
      <c r="Y24" s="57" t="s">
        <v>39</v>
      </c>
      <c r="Z24" s="57" t="s">
        <v>39</v>
      </c>
      <c r="AA24" s="57" t="s">
        <v>39</v>
      </c>
      <c r="AB24" s="57" t="s">
        <v>39</v>
      </c>
      <c r="AC24" s="57" t="s">
        <v>39</v>
      </c>
      <c r="AD24" s="57" t="s">
        <v>39</v>
      </c>
      <c r="AF24" s="59" t="s">
        <v>39</v>
      </c>
      <c r="AH24" s="63" t="str">
        <f t="shared" si="2"/>
        <v/>
      </c>
      <c r="AI24" s="64" t="str">
        <f t="shared" si="3"/>
        <v/>
      </c>
    </row>
    <row r="25" spans="1:35" x14ac:dyDescent="0.25">
      <c r="A25" s="353">
        <v>540237</v>
      </c>
      <c r="B25" s="58" t="s">
        <v>51</v>
      </c>
      <c r="C25" s="58" t="s">
        <v>48</v>
      </c>
      <c r="D25" s="58" t="s">
        <v>31</v>
      </c>
      <c r="E25" s="57">
        <v>7</v>
      </c>
      <c r="F25" s="58"/>
      <c r="G25" s="57">
        <v>0</v>
      </c>
      <c r="H25" s="57">
        <v>0</v>
      </c>
      <c r="I25" s="57">
        <v>4</v>
      </c>
      <c r="J25" s="57">
        <v>4</v>
      </c>
      <c r="K25" s="57">
        <v>0</v>
      </c>
      <c r="L25" s="57">
        <v>34</v>
      </c>
      <c r="M25" s="57"/>
      <c r="N25" s="57">
        <v>38</v>
      </c>
      <c r="O25" s="57">
        <v>4</v>
      </c>
      <c r="P25" s="57">
        <v>42</v>
      </c>
      <c r="Q25" s="57">
        <v>8</v>
      </c>
      <c r="R25" s="57">
        <f t="shared" ref="R25:R33" si="6" xml:space="preserve"> O25 - L25</f>
        <v>-30</v>
      </c>
      <c r="S25" s="57"/>
      <c r="T25" s="57">
        <v>0</v>
      </c>
      <c r="U25" s="57">
        <v>0</v>
      </c>
      <c r="V25" s="57">
        <v>0</v>
      </c>
      <c r="X25" s="57">
        <v>1</v>
      </c>
      <c r="Y25" s="57">
        <v>37</v>
      </c>
      <c r="Z25" s="57">
        <v>0</v>
      </c>
      <c r="AA25" s="57">
        <v>0</v>
      </c>
      <c r="AB25" s="57">
        <v>0</v>
      </c>
      <c r="AC25" s="57">
        <v>37</v>
      </c>
      <c r="AD25" s="57">
        <v>38</v>
      </c>
      <c r="AF25" s="59">
        <f t="shared" ref="AF25:AF33" si="7" xml:space="preserve"> N25 - AD25</f>
        <v>0</v>
      </c>
      <c r="AH25" s="63">
        <f t="shared" si="2"/>
        <v>109</v>
      </c>
      <c r="AI25" s="64">
        <f t="shared" si="3"/>
        <v>186</v>
      </c>
    </row>
    <row r="26" spans="1:35" x14ac:dyDescent="0.25">
      <c r="A26" s="353">
        <v>540236</v>
      </c>
      <c r="B26" s="58" t="s">
        <v>50</v>
      </c>
      <c r="C26" s="58" t="s">
        <v>48</v>
      </c>
      <c r="D26" s="58" t="s">
        <v>31</v>
      </c>
      <c r="E26" s="57">
        <v>7</v>
      </c>
      <c r="F26" s="58"/>
      <c r="G26" s="57">
        <v>0</v>
      </c>
      <c r="H26" s="57">
        <v>0</v>
      </c>
      <c r="I26" s="57">
        <v>2</v>
      </c>
      <c r="J26" s="57">
        <v>0</v>
      </c>
      <c r="K26" s="57">
        <v>0</v>
      </c>
      <c r="L26" s="57">
        <v>25</v>
      </c>
      <c r="M26" s="57"/>
      <c r="N26" s="57">
        <v>27</v>
      </c>
      <c r="O26" s="57">
        <v>0</v>
      </c>
      <c r="P26" s="57">
        <v>27</v>
      </c>
      <c r="Q26" s="57">
        <v>2</v>
      </c>
      <c r="R26" s="57">
        <f t="shared" si="6"/>
        <v>-25</v>
      </c>
      <c r="S26" s="57"/>
      <c r="T26" s="57">
        <v>0</v>
      </c>
      <c r="U26" s="57">
        <v>0</v>
      </c>
      <c r="V26" s="57">
        <v>0</v>
      </c>
      <c r="X26" s="57">
        <v>0</v>
      </c>
      <c r="Y26" s="57">
        <v>27</v>
      </c>
      <c r="Z26" s="57">
        <v>0</v>
      </c>
      <c r="AA26" s="57">
        <v>0</v>
      </c>
      <c r="AB26" s="57">
        <v>0</v>
      </c>
      <c r="AC26" s="57">
        <v>27</v>
      </c>
      <c r="AD26" s="57">
        <v>27</v>
      </c>
      <c r="AF26" s="59">
        <f t="shared" si="7"/>
        <v>0</v>
      </c>
      <c r="AH26" s="63">
        <f t="shared" si="2"/>
        <v>109</v>
      </c>
      <c r="AI26" s="64">
        <f t="shared" si="3"/>
        <v>195</v>
      </c>
    </row>
    <row r="27" spans="1:35" x14ac:dyDescent="0.25">
      <c r="A27" s="351">
        <v>54007</v>
      </c>
      <c r="B27" s="52"/>
      <c r="C27" s="52" t="s">
        <v>48</v>
      </c>
      <c r="D27" s="52" t="s">
        <v>2</v>
      </c>
      <c r="E27" s="51">
        <v>7</v>
      </c>
      <c r="F27" s="52"/>
      <c r="G27" s="51">
        <v>0</v>
      </c>
      <c r="H27" s="51">
        <v>0</v>
      </c>
      <c r="I27" s="51">
        <v>594</v>
      </c>
      <c r="J27" s="51">
        <v>14</v>
      </c>
      <c r="K27" s="51">
        <v>0</v>
      </c>
      <c r="L27" s="51">
        <v>216</v>
      </c>
      <c r="M27" s="51"/>
      <c r="N27" s="51">
        <v>810</v>
      </c>
      <c r="O27" s="51">
        <v>14</v>
      </c>
      <c r="P27" s="51">
        <v>824</v>
      </c>
      <c r="Q27" s="51">
        <v>608</v>
      </c>
      <c r="R27" s="51">
        <f t="shared" si="6"/>
        <v>-202</v>
      </c>
      <c r="S27" s="51"/>
      <c r="T27" s="51">
        <v>0</v>
      </c>
      <c r="U27" s="51">
        <v>0</v>
      </c>
      <c r="V27" s="51">
        <v>0</v>
      </c>
      <c r="X27" s="51">
        <v>535</v>
      </c>
      <c r="Y27" s="51">
        <v>275</v>
      </c>
      <c r="Z27" s="51">
        <v>0</v>
      </c>
      <c r="AA27" s="51">
        <v>0</v>
      </c>
      <c r="AB27" s="51">
        <v>0</v>
      </c>
      <c r="AC27" s="51">
        <v>275</v>
      </c>
      <c r="AD27" s="51">
        <v>810</v>
      </c>
      <c r="AF27" s="53">
        <f t="shared" si="7"/>
        <v>0</v>
      </c>
      <c r="AH27" s="65">
        <f t="shared" si="2"/>
        <v>47</v>
      </c>
      <c r="AI27" s="66">
        <f t="shared" si="3"/>
        <v>37</v>
      </c>
    </row>
    <row r="28" spans="1:35" x14ac:dyDescent="0.25">
      <c r="A28" s="354">
        <v>540011</v>
      </c>
      <c r="B28" s="55" t="s">
        <v>61</v>
      </c>
      <c r="C28" s="55" t="s">
        <v>54</v>
      </c>
      <c r="D28" s="55" t="s">
        <v>35</v>
      </c>
      <c r="E28" s="54">
        <v>11</v>
      </c>
      <c r="F28" s="55"/>
      <c r="G28" s="54">
        <v>0</v>
      </c>
      <c r="H28" s="54">
        <v>6</v>
      </c>
      <c r="I28" s="54">
        <v>57</v>
      </c>
      <c r="J28" s="54">
        <v>31</v>
      </c>
      <c r="K28" s="54">
        <v>0</v>
      </c>
      <c r="L28" s="54">
        <v>70</v>
      </c>
      <c r="M28" s="54"/>
      <c r="N28" s="54">
        <v>133</v>
      </c>
      <c r="O28" s="54">
        <v>31</v>
      </c>
      <c r="P28" s="54">
        <v>164</v>
      </c>
      <c r="Q28" s="54">
        <v>94</v>
      </c>
      <c r="R28" s="54">
        <f t="shared" si="6"/>
        <v>-39</v>
      </c>
      <c r="S28" s="54"/>
      <c r="T28" s="54">
        <v>6</v>
      </c>
      <c r="U28" s="54">
        <v>3</v>
      </c>
      <c r="V28" s="54">
        <v>3</v>
      </c>
      <c r="X28" s="54">
        <v>36</v>
      </c>
      <c r="Y28" s="54">
        <v>92</v>
      </c>
      <c r="Z28" s="54">
        <v>3</v>
      </c>
      <c r="AA28" s="54">
        <v>0</v>
      </c>
      <c r="AB28" s="54">
        <v>0</v>
      </c>
      <c r="AC28" s="54">
        <v>95</v>
      </c>
      <c r="AD28" s="54">
        <v>131</v>
      </c>
      <c r="AF28" s="56">
        <f t="shared" si="7"/>
        <v>2</v>
      </c>
      <c r="AH28" s="61">
        <f t="shared" si="2"/>
        <v>35</v>
      </c>
      <c r="AI28" s="62">
        <f t="shared" si="3"/>
        <v>55</v>
      </c>
    </row>
    <row r="29" spans="1:35" x14ac:dyDescent="0.25">
      <c r="A29" s="353">
        <v>540014</v>
      </c>
      <c r="B29" s="58" t="s">
        <v>56</v>
      </c>
      <c r="C29" s="58" t="s">
        <v>54</v>
      </c>
      <c r="D29" s="58" t="s">
        <v>57</v>
      </c>
      <c r="E29" s="57">
        <v>11</v>
      </c>
      <c r="F29" s="58"/>
      <c r="G29" s="57">
        <v>0</v>
      </c>
      <c r="H29" s="57">
        <v>0</v>
      </c>
      <c r="I29" s="57">
        <v>25</v>
      </c>
      <c r="J29" s="57">
        <v>6</v>
      </c>
      <c r="K29" s="57">
        <v>0</v>
      </c>
      <c r="L29" s="57">
        <v>13</v>
      </c>
      <c r="M29" s="57"/>
      <c r="N29" s="57">
        <v>38</v>
      </c>
      <c r="O29" s="57">
        <v>6</v>
      </c>
      <c r="P29" s="57">
        <v>44</v>
      </c>
      <c r="Q29" s="57">
        <v>31</v>
      </c>
      <c r="R29" s="57">
        <f t="shared" si="6"/>
        <v>-7</v>
      </c>
      <c r="S29" s="57"/>
      <c r="T29" s="57">
        <v>0</v>
      </c>
      <c r="U29" s="57">
        <v>0</v>
      </c>
      <c r="V29" s="57">
        <v>0</v>
      </c>
      <c r="X29" s="57">
        <v>0</v>
      </c>
      <c r="Y29" s="57">
        <v>38</v>
      </c>
      <c r="Z29" s="57">
        <v>0</v>
      </c>
      <c r="AA29" s="57">
        <v>0</v>
      </c>
      <c r="AB29" s="57">
        <v>0</v>
      </c>
      <c r="AC29" s="57">
        <v>38</v>
      </c>
      <c r="AD29" s="57">
        <v>38</v>
      </c>
      <c r="AF29" s="59">
        <f t="shared" si="7"/>
        <v>0</v>
      </c>
      <c r="AH29" s="63" t="str">
        <f t="shared" si="2"/>
        <v/>
      </c>
      <c r="AI29" s="64" t="str">
        <f t="shared" si="3"/>
        <v/>
      </c>
    </row>
    <row r="30" spans="1:35" x14ac:dyDescent="0.25">
      <c r="A30" s="353">
        <v>540093</v>
      </c>
      <c r="B30" s="58" t="s">
        <v>59</v>
      </c>
      <c r="C30" s="58" t="s">
        <v>54</v>
      </c>
      <c r="D30" s="58" t="s">
        <v>31</v>
      </c>
      <c r="E30" s="57">
        <v>11</v>
      </c>
      <c r="F30" s="58"/>
      <c r="G30" s="57">
        <v>0</v>
      </c>
      <c r="H30" s="57">
        <v>0</v>
      </c>
      <c r="I30" s="57">
        <v>2</v>
      </c>
      <c r="J30" s="57">
        <v>0</v>
      </c>
      <c r="K30" s="57">
        <v>0</v>
      </c>
      <c r="L30" s="57">
        <v>5</v>
      </c>
      <c r="M30" s="57"/>
      <c r="N30" s="57">
        <v>7</v>
      </c>
      <c r="O30" s="57">
        <v>0</v>
      </c>
      <c r="P30" s="57">
        <v>7</v>
      </c>
      <c r="Q30" s="57">
        <v>2</v>
      </c>
      <c r="R30" s="57">
        <f t="shared" si="6"/>
        <v>-5</v>
      </c>
      <c r="S30" s="57"/>
      <c r="T30" s="57">
        <v>0</v>
      </c>
      <c r="U30" s="57">
        <v>0</v>
      </c>
      <c r="V30" s="57">
        <v>0</v>
      </c>
      <c r="X30" s="57">
        <v>0</v>
      </c>
      <c r="Y30" s="57">
        <v>7</v>
      </c>
      <c r="Z30" s="57">
        <v>0</v>
      </c>
      <c r="AA30" s="57">
        <v>0</v>
      </c>
      <c r="AB30" s="57">
        <v>0</v>
      </c>
      <c r="AC30" s="57">
        <v>7</v>
      </c>
      <c r="AD30" s="57">
        <v>7</v>
      </c>
      <c r="AF30" s="59">
        <f t="shared" si="7"/>
        <v>0</v>
      </c>
      <c r="AH30" s="63">
        <f t="shared" si="2"/>
        <v>109</v>
      </c>
      <c r="AI30" s="64">
        <f t="shared" si="3"/>
        <v>195</v>
      </c>
    </row>
    <row r="31" spans="1:35" x14ac:dyDescent="0.25">
      <c r="A31" s="353">
        <v>540012</v>
      </c>
      <c r="B31" s="58" t="s">
        <v>53</v>
      </c>
      <c r="C31" s="58" t="s">
        <v>54</v>
      </c>
      <c r="D31" s="58" t="s">
        <v>31</v>
      </c>
      <c r="E31" s="57">
        <v>11</v>
      </c>
      <c r="F31" s="58"/>
      <c r="G31" s="57">
        <v>0</v>
      </c>
      <c r="H31" s="57">
        <v>0</v>
      </c>
      <c r="I31" s="57">
        <v>2</v>
      </c>
      <c r="J31" s="57">
        <v>0</v>
      </c>
      <c r="K31" s="57">
        <v>0</v>
      </c>
      <c r="L31" s="57">
        <v>3</v>
      </c>
      <c r="M31" s="57"/>
      <c r="N31" s="57">
        <v>5</v>
      </c>
      <c r="O31" s="57">
        <v>0</v>
      </c>
      <c r="P31" s="57">
        <v>5</v>
      </c>
      <c r="Q31" s="57">
        <v>2</v>
      </c>
      <c r="R31" s="57">
        <f t="shared" si="6"/>
        <v>-3</v>
      </c>
      <c r="S31" s="57"/>
      <c r="T31" s="57">
        <v>0</v>
      </c>
      <c r="U31" s="57">
        <v>0</v>
      </c>
      <c r="V31" s="57">
        <v>0</v>
      </c>
      <c r="X31" s="57">
        <v>5</v>
      </c>
      <c r="Y31" s="57">
        <v>0</v>
      </c>
      <c r="Z31" s="57">
        <v>0</v>
      </c>
      <c r="AA31" s="57">
        <v>0</v>
      </c>
      <c r="AB31" s="57">
        <v>0</v>
      </c>
      <c r="AC31" s="57">
        <v>0</v>
      </c>
      <c r="AD31" s="57">
        <v>5</v>
      </c>
      <c r="AF31" s="59">
        <f t="shared" si="7"/>
        <v>0</v>
      </c>
      <c r="AH31" s="63">
        <f t="shared" si="2"/>
        <v>109</v>
      </c>
      <c r="AI31" s="64">
        <f t="shared" si="3"/>
        <v>195</v>
      </c>
    </row>
    <row r="32" spans="1:35" x14ac:dyDescent="0.25">
      <c r="A32" s="353">
        <v>540013</v>
      </c>
      <c r="B32" s="58" t="s">
        <v>55</v>
      </c>
      <c r="C32" s="58" t="s">
        <v>54</v>
      </c>
      <c r="D32" s="58" t="s">
        <v>31</v>
      </c>
      <c r="E32" s="57">
        <v>11</v>
      </c>
      <c r="F32" s="58"/>
      <c r="G32" s="57">
        <v>0</v>
      </c>
      <c r="H32" s="57">
        <v>0</v>
      </c>
      <c r="I32" s="57">
        <v>49</v>
      </c>
      <c r="J32" s="57">
        <v>15</v>
      </c>
      <c r="K32" s="57">
        <v>0</v>
      </c>
      <c r="L32" s="57">
        <v>18</v>
      </c>
      <c r="M32" s="57"/>
      <c r="N32" s="57">
        <v>67</v>
      </c>
      <c r="O32" s="57">
        <v>15</v>
      </c>
      <c r="P32" s="57">
        <v>82</v>
      </c>
      <c r="Q32" s="57">
        <v>64</v>
      </c>
      <c r="R32" s="57">
        <f t="shared" si="6"/>
        <v>-3</v>
      </c>
      <c r="S32" s="57"/>
      <c r="T32" s="57">
        <v>0</v>
      </c>
      <c r="U32" s="57">
        <v>0</v>
      </c>
      <c r="V32" s="57">
        <v>0</v>
      </c>
      <c r="X32" s="57">
        <v>0</v>
      </c>
      <c r="Y32" s="57">
        <v>66</v>
      </c>
      <c r="Z32" s="57">
        <v>0</v>
      </c>
      <c r="AA32" s="57">
        <v>0</v>
      </c>
      <c r="AB32" s="57">
        <v>0</v>
      </c>
      <c r="AC32" s="57">
        <v>66</v>
      </c>
      <c r="AD32" s="57">
        <v>66</v>
      </c>
      <c r="AF32" s="59">
        <f t="shared" si="7"/>
        <v>1</v>
      </c>
      <c r="AH32" s="63">
        <f t="shared" si="2"/>
        <v>109</v>
      </c>
      <c r="AI32" s="64">
        <f t="shared" si="3"/>
        <v>89</v>
      </c>
    </row>
    <row r="33" spans="1:35" x14ac:dyDescent="0.25">
      <c r="A33" s="353">
        <v>540015</v>
      </c>
      <c r="B33" s="58" t="s">
        <v>58</v>
      </c>
      <c r="C33" s="58" t="s">
        <v>54</v>
      </c>
      <c r="D33" s="58" t="s">
        <v>31</v>
      </c>
      <c r="E33" s="57">
        <v>11</v>
      </c>
      <c r="F33" s="58"/>
      <c r="G33" s="57">
        <v>0</v>
      </c>
      <c r="H33" s="57">
        <v>5</v>
      </c>
      <c r="I33" s="57">
        <v>704</v>
      </c>
      <c r="J33" s="57">
        <v>7</v>
      </c>
      <c r="K33" s="57">
        <v>0</v>
      </c>
      <c r="L33" s="57">
        <v>81</v>
      </c>
      <c r="M33" s="57"/>
      <c r="N33" s="57">
        <v>790</v>
      </c>
      <c r="O33" s="57">
        <v>7</v>
      </c>
      <c r="P33" s="57">
        <v>797</v>
      </c>
      <c r="Q33" s="57">
        <v>716</v>
      </c>
      <c r="R33" s="57">
        <f t="shared" si="6"/>
        <v>-74</v>
      </c>
      <c r="S33" s="57"/>
      <c r="T33" s="57">
        <v>5</v>
      </c>
      <c r="U33" s="57">
        <v>1</v>
      </c>
      <c r="V33" s="57">
        <v>4</v>
      </c>
      <c r="X33" s="57">
        <v>0</v>
      </c>
      <c r="Y33" s="57">
        <v>789</v>
      </c>
      <c r="Z33" s="57">
        <v>1</v>
      </c>
      <c r="AA33" s="57">
        <v>0</v>
      </c>
      <c r="AB33" s="57">
        <v>0</v>
      </c>
      <c r="AC33" s="57">
        <v>790</v>
      </c>
      <c r="AD33" s="57">
        <v>790</v>
      </c>
      <c r="AF33" s="59">
        <f t="shared" si="7"/>
        <v>0</v>
      </c>
      <c r="AH33" s="63">
        <f t="shared" si="2"/>
        <v>65</v>
      </c>
      <c r="AI33" s="64">
        <f t="shared" si="3"/>
        <v>7</v>
      </c>
    </row>
    <row r="34" spans="1:35" x14ac:dyDescent="0.25">
      <c r="A34" s="353">
        <v>540084</v>
      </c>
      <c r="B34" s="58" t="s">
        <v>60</v>
      </c>
      <c r="C34" s="58" t="s">
        <v>54</v>
      </c>
      <c r="D34" s="58" t="s">
        <v>31</v>
      </c>
      <c r="E34" s="57">
        <v>11</v>
      </c>
      <c r="F34" s="58"/>
      <c r="G34" s="57" t="s">
        <v>39</v>
      </c>
      <c r="H34" s="57" t="s">
        <v>39</v>
      </c>
      <c r="I34" s="57" t="s">
        <v>39</v>
      </c>
      <c r="J34" s="57" t="s">
        <v>39</v>
      </c>
      <c r="K34" s="57" t="s">
        <v>39</v>
      </c>
      <c r="L34" s="57" t="s">
        <v>39</v>
      </c>
      <c r="M34" s="57"/>
      <c r="N34" s="57" t="s">
        <v>39</v>
      </c>
      <c r="O34" s="57" t="s">
        <v>39</v>
      </c>
      <c r="P34" s="57" t="s">
        <v>39</v>
      </c>
      <c r="Q34" s="57" t="s">
        <v>39</v>
      </c>
      <c r="R34" s="57" t="s">
        <v>39</v>
      </c>
      <c r="S34" s="57"/>
      <c r="T34" s="57" t="s">
        <v>39</v>
      </c>
      <c r="U34" s="57" t="s">
        <v>39</v>
      </c>
      <c r="V34" s="57" t="s">
        <v>39</v>
      </c>
      <c r="X34" s="57" t="s">
        <v>39</v>
      </c>
      <c r="Y34" s="57" t="s">
        <v>39</v>
      </c>
      <c r="Z34" s="57" t="s">
        <v>39</v>
      </c>
      <c r="AA34" s="57" t="s">
        <v>39</v>
      </c>
      <c r="AB34" s="57" t="s">
        <v>39</v>
      </c>
      <c r="AC34" s="57" t="s">
        <v>39</v>
      </c>
      <c r="AD34" s="57" t="s">
        <v>39</v>
      </c>
      <c r="AF34" s="59" t="s">
        <v>39</v>
      </c>
      <c r="AH34" s="63" t="str">
        <f t="shared" si="2"/>
        <v/>
      </c>
      <c r="AI34" s="64" t="str">
        <f t="shared" si="3"/>
        <v/>
      </c>
    </row>
    <row r="35" spans="1:35" x14ac:dyDescent="0.25">
      <c r="A35" s="351">
        <v>54009</v>
      </c>
      <c r="B35" s="52"/>
      <c r="C35" s="52" t="s">
        <v>54</v>
      </c>
      <c r="D35" s="52" t="s">
        <v>2</v>
      </c>
      <c r="E35" s="51">
        <v>11</v>
      </c>
      <c r="F35" s="52"/>
      <c r="G35" s="51">
        <v>0</v>
      </c>
      <c r="H35" s="51">
        <v>11</v>
      </c>
      <c r="I35" s="51">
        <v>839</v>
      </c>
      <c r="J35" s="51">
        <v>59</v>
      </c>
      <c r="K35" s="51">
        <v>0</v>
      </c>
      <c r="L35" s="51">
        <v>190</v>
      </c>
      <c r="M35" s="51"/>
      <c r="N35" s="51">
        <v>1040</v>
      </c>
      <c r="O35" s="51">
        <v>59</v>
      </c>
      <c r="P35" s="51">
        <v>1099</v>
      </c>
      <c r="Q35" s="51">
        <v>909</v>
      </c>
      <c r="R35" s="51">
        <f t="shared" ref="R35:R53" si="8" xml:space="preserve"> O35 - L35</f>
        <v>-131</v>
      </c>
      <c r="S35" s="51"/>
      <c r="T35" s="51">
        <v>11</v>
      </c>
      <c r="U35" s="51">
        <v>4</v>
      </c>
      <c r="V35" s="51">
        <v>7</v>
      </c>
      <c r="X35" s="51">
        <v>41</v>
      </c>
      <c r="Y35" s="51">
        <v>992</v>
      </c>
      <c r="Z35" s="51">
        <v>4</v>
      </c>
      <c r="AA35" s="51">
        <v>0</v>
      </c>
      <c r="AB35" s="51">
        <v>0</v>
      </c>
      <c r="AC35" s="51">
        <v>996</v>
      </c>
      <c r="AD35" s="51">
        <v>1037</v>
      </c>
      <c r="AF35" s="53">
        <f t="shared" ref="AF35:AF53" si="9" xml:space="preserve"> N35 - AD35</f>
        <v>3</v>
      </c>
      <c r="AH35" s="65">
        <f t="shared" si="2"/>
        <v>40</v>
      </c>
      <c r="AI35" s="66">
        <f t="shared" si="3"/>
        <v>29</v>
      </c>
    </row>
    <row r="36" spans="1:35" x14ac:dyDescent="0.25">
      <c r="A36" s="354">
        <v>540016</v>
      </c>
      <c r="B36" s="55" t="s">
        <v>66</v>
      </c>
      <c r="C36" s="55" t="s">
        <v>63</v>
      </c>
      <c r="D36" s="55" t="s">
        <v>35</v>
      </c>
      <c r="E36" s="54">
        <v>2</v>
      </c>
      <c r="F36" s="55"/>
      <c r="G36" s="54">
        <v>0</v>
      </c>
      <c r="H36" s="54">
        <v>87</v>
      </c>
      <c r="I36" s="54">
        <v>1213</v>
      </c>
      <c r="J36" s="54">
        <v>189</v>
      </c>
      <c r="K36" s="54">
        <v>0</v>
      </c>
      <c r="L36" s="54">
        <v>416</v>
      </c>
      <c r="M36" s="54"/>
      <c r="N36" s="54">
        <v>1716</v>
      </c>
      <c r="O36" s="54">
        <v>189</v>
      </c>
      <c r="P36" s="54">
        <v>1905</v>
      </c>
      <c r="Q36" s="54">
        <v>1489</v>
      </c>
      <c r="R36" s="54">
        <f t="shared" si="8"/>
        <v>-227</v>
      </c>
      <c r="S36" s="54"/>
      <c r="T36" s="54">
        <v>87</v>
      </c>
      <c r="U36" s="54">
        <v>65</v>
      </c>
      <c r="V36" s="54">
        <v>22</v>
      </c>
      <c r="X36" s="54">
        <v>716</v>
      </c>
      <c r="Y36" s="54">
        <v>915</v>
      </c>
      <c r="Z36" s="54">
        <v>65</v>
      </c>
      <c r="AA36" s="54">
        <v>0</v>
      </c>
      <c r="AB36" s="54">
        <v>0</v>
      </c>
      <c r="AC36" s="54">
        <v>980</v>
      </c>
      <c r="AD36" s="54">
        <v>1696</v>
      </c>
      <c r="AF36" s="56">
        <f t="shared" si="9"/>
        <v>20</v>
      </c>
      <c r="AH36" s="61">
        <f t="shared" si="2"/>
        <v>17</v>
      </c>
      <c r="AI36" s="62">
        <f t="shared" si="3"/>
        <v>11</v>
      </c>
    </row>
    <row r="37" spans="1:35" x14ac:dyDescent="0.25">
      <c r="A37" s="353">
        <v>540018</v>
      </c>
      <c r="B37" s="58" t="s">
        <v>62</v>
      </c>
      <c r="C37" s="58" t="s">
        <v>63</v>
      </c>
      <c r="D37" s="58" t="s">
        <v>57</v>
      </c>
      <c r="E37" s="57">
        <v>2</v>
      </c>
      <c r="F37" s="58"/>
      <c r="G37" s="57">
        <v>0</v>
      </c>
      <c r="H37" s="57">
        <v>58</v>
      </c>
      <c r="I37" s="57">
        <v>385</v>
      </c>
      <c r="J37" s="57">
        <v>438</v>
      </c>
      <c r="K37" s="57">
        <v>0</v>
      </c>
      <c r="L37" s="57">
        <v>101</v>
      </c>
      <c r="M37" s="57"/>
      <c r="N37" s="57">
        <v>544</v>
      </c>
      <c r="O37" s="57">
        <v>438</v>
      </c>
      <c r="P37" s="57">
        <v>982</v>
      </c>
      <c r="Q37" s="57">
        <v>881</v>
      </c>
      <c r="R37" s="57">
        <f t="shared" si="8"/>
        <v>337</v>
      </c>
      <c r="S37" s="57"/>
      <c r="T37" s="57">
        <v>58</v>
      </c>
      <c r="U37" s="57">
        <v>53</v>
      </c>
      <c r="V37" s="57">
        <v>5</v>
      </c>
      <c r="X37" s="57">
        <v>4</v>
      </c>
      <c r="Y37" s="57">
        <v>485</v>
      </c>
      <c r="Z37" s="57">
        <v>53</v>
      </c>
      <c r="AA37" s="57">
        <v>0</v>
      </c>
      <c r="AB37" s="57">
        <v>0</v>
      </c>
      <c r="AC37" s="57">
        <v>538</v>
      </c>
      <c r="AD37" s="57">
        <v>542</v>
      </c>
      <c r="AF37" s="59">
        <f t="shared" si="9"/>
        <v>2</v>
      </c>
      <c r="AH37" s="63" t="str">
        <f t="shared" si="2"/>
        <v/>
      </c>
      <c r="AI37" s="64" t="str">
        <f t="shared" si="3"/>
        <v/>
      </c>
    </row>
    <row r="38" spans="1:35" x14ac:dyDescent="0.25">
      <c r="A38" s="353">
        <v>540017</v>
      </c>
      <c r="B38" s="58" t="s">
        <v>64</v>
      </c>
      <c r="C38" s="58" t="s">
        <v>63</v>
      </c>
      <c r="D38" s="58" t="s">
        <v>31</v>
      </c>
      <c r="E38" s="57">
        <v>2</v>
      </c>
      <c r="F38" s="58"/>
      <c r="G38" s="57">
        <v>0</v>
      </c>
      <c r="H38" s="57">
        <v>0</v>
      </c>
      <c r="I38" s="57">
        <v>24</v>
      </c>
      <c r="J38" s="57">
        <v>7</v>
      </c>
      <c r="K38" s="57">
        <v>0</v>
      </c>
      <c r="L38" s="57">
        <v>12</v>
      </c>
      <c r="M38" s="57"/>
      <c r="N38" s="57">
        <v>36</v>
      </c>
      <c r="O38" s="57">
        <v>7</v>
      </c>
      <c r="P38" s="57">
        <v>43</v>
      </c>
      <c r="Q38" s="57">
        <v>31</v>
      </c>
      <c r="R38" s="57">
        <f t="shared" si="8"/>
        <v>-5</v>
      </c>
      <c r="S38" s="57"/>
      <c r="T38" s="57">
        <v>0</v>
      </c>
      <c r="U38" s="57">
        <v>0</v>
      </c>
      <c r="V38" s="57">
        <v>0</v>
      </c>
      <c r="X38" s="57">
        <v>15</v>
      </c>
      <c r="Y38" s="57">
        <v>21</v>
      </c>
      <c r="Z38" s="57">
        <v>0</v>
      </c>
      <c r="AA38" s="57">
        <v>0</v>
      </c>
      <c r="AB38" s="57">
        <v>0</v>
      </c>
      <c r="AC38" s="57">
        <v>21</v>
      </c>
      <c r="AD38" s="57">
        <v>36</v>
      </c>
      <c r="AF38" s="59">
        <f t="shared" si="9"/>
        <v>0</v>
      </c>
      <c r="AH38" s="63">
        <f t="shared" si="2"/>
        <v>109</v>
      </c>
      <c r="AI38" s="64">
        <f t="shared" si="3"/>
        <v>131</v>
      </c>
    </row>
    <row r="39" spans="1:35" x14ac:dyDescent="0.25">
      <c r="A39" s="353">
        <v>540019</v>
      </c>
      <c r="B39" s="58" t="s">
        <v>65</v>
      </c>
      <c r="C39" s="58" t="s">
        <v>63</v>
      </c>
      <c r="D39" s="58" t="s">
        <v>31</v>
      </c>
      <c r="E39" s="57">
        <v>2</v>
      </c>
      <c r="F39" s="58"/>
      <c r="G39" s="57">
        <v>0</v>
      </c>
      <c r="H39" s="57">
        <v>45</v>
      </c>
      <c r="I39" s="57">
        <v>352</v>
      </c>
      <c r="J39" s="57">
        <v>10</v>
      </c>
      <c r="K39" s="57">
        <v>0</v>
      </c>
      <c r="L39" s="57">
        <v>24</v>
      </c>
      <c r="M39" s="57"/>
      <c r="N39" s="57">
        <v>421</v>
      </c>
      <c r="O39" s="57">
        <v>10</v>
      </c>
      <c r="P39" s="57">
        <v>431</v>
      </c>
      <c r="Q39" s="57">
        <v>407</v>
      </c>
      <c r="R39" s="57">
        <f t="shared" si="8"/>
        <v>-14</v>
      </c>
      <c r="S39" s="57"/>
      <c r="T39" s="57">
        <v>45</v>
      </c>
      <c r="U39" s="57">
        <v>43</v>
      </c>
      <c r="V39" s="57">
        <v>2</v>
      </c>
      <c r="X39" s="57">
        <v>0</v>
      </c>
      <c r="Y39" s="57">
        <v>377</v>
      </c>
      <c r="Z39" s="57">
        <v>43</v>
      </c>
      <c r="AA39" s="57">
        <v>0</v>
      </c>
      <c r="AB39" s="57">
        <v>0</v>
      </c>
      <c r="AC39" s="57">
        <v>420</v>
      </c>
      <c r="AD39" s="57">
        <v>420</v>
      </c>
      <c r="AF39" s="59">
        <f t="shared" si="9"/>
        <v>1</v>
      </c>
      <c r="AH39" s="63">
        <f t="shared" si="2"/>
        <v>19</v>
      </c>
      <c r="AI39" s="64">
        <f t="shared" si="3"/>
        <v>10</v>
      </c>
    </row>
    <row r="40" spans="1:35" x14ac:dyDescent="0.25">
      <c r="A40" s="351">
        <v>54011</v>
      </c>
      <c r="B40" s="52"/>
      <c r="C40" s="52" t="s">
        <v>63</v>
      </c>
      <c r="D40" s="52" t="s">
        <v>2</v>
      </c>
      <c r="E40" s="51">
        <v>2</v>
      </c>
      <c r="F40" s="52"/>
      <c r="G40" s="51">
        <v>0</v>
      </c>
      <c r="H40" s="51">
        <v>190</v>
      </c>
      <c r="I40" s="51">
        <v>1974</v>
      </c>
      <c r="J40" s="51">
        <v>644</v>
      </c>
      <c r="K40" s="51">
        <v>0</v>
      </c>
      <c r="L40" s="51">
        <v>553</v>
      </c>
      <c r="M40" s="51"/>
      <c r="N40" s="51">
        <v>2717</v>
      </c>
      <c r="O40" s="51">
        <v>644</v>
      </c>
      <c r="P40" s="51">
        <v>3361</v>
      </c>
      <c r="Q40" s="51">
        <v>2808</v>
      </c>
      <c r="R40" s="51">
        <f t="shared" si="8"/>
        <v>91</v>
      </c>
      <c r="S40" s="51"/>
      <c r="T40" s="51">
        <v>190</v>
      </c>
      <c r="U40" s="51">
        <v>161</v>
      </c>
      <c r="V40" s="51">
        <v>29</v>
      </c>
      <c r="X40" s="51">
        <v>735</v>
      </c>
      <c r="Y40" s="51">
        <v>1798</v>
      </c>
      <c r="Z40" s="51">
        <v>161</v>
      </c>
      <c r="AA40" s="51">
        <v>0</v>
      </c>
      <c r="AB40" s="51">
        <v>0</v>
      </c>
      <c r="AC40" s="51">
        <v>1959</v>
      </c>
      <c r="AD40" s="51">
        <v>2694</v>
      </c>
      <c r="AF40" s="53">
        <f t="shared" si="9"/>
        <v>23</v>
      </c>
      <c r="AH40" s="65">
        <f t="shared" si="2"/>
        <v>12</v>
      </c>
      <c r="AI40" s="66">
        <f t="shared" si="3"/>
        <v>7</v>
      </c>
    </row>
    <row r="41" spans="1:35" x14ac:dyDescent="0.25">
      <c r="A41" s="354">
        <v>540020</v>
      </c>
      <c r="B41" s="55" t="s">
        <v>69</v>
      </c>
      <c r="C41" s="55" t="s">
        <v>68</v>
      </c>
      <c r="D41" s="55" t="s">
        <v>35</v>
      </c>
      <c r="E41" s="54">
        <v>5</v>
      </c>
      <c r="F41" s="55"/>
      <c r="G41" s="54">
        <v>0</v>
      </c>
      <c r="H41" s="54">
        <v>0</v>
      </c>
      <c r="I41" s="54">
        <v>405</v>
      </c>
      <c r="J41" s="54">
        <v>23</v>
      </c>
      <c r="K41" s="54">
        <v>0</v>
      </c>
      <c r="L41" s="54">
        <v>61</v>
      </c>
      <c r="M41" s="54"/>
      <c r="N41" s="54">
        <v>466</v>
      </c>
      <c r="O41" s="54">
        <v>23</v>
      </c>
      <c r="P41" s="54">
        <v>489</v>
      </c>
      <c r="Q41" s="54">
        <v>428</v>
      </c>
      <c r="R41" s="54">
        <f t="shared" si="8"/>
        <v>-38</v>
      </c>
      <c r="S41" s="54"/>
      <c r="T41" s="54">
        <v>0</v>
      </c>
      <c r="U41" s="54">
        <v>0</v>
      </c>
      <c r="V41" s="54">
        <v>0</v>
      </c>
      <c r="X41" s="54">
        <v>280</v>
      </c>
      <c r="Y41" s="54">
        <v>185</v>
      </c>
      <c r="Z41" s="54">
        <v>0</v>
      </c>
      <c r="AA41" s="54">
        <v>0</v>
      </c>
      <c r="AB41" s="54">
        <v>0</v>
      </c>
      <c r="AC41" s="54">
        <v>185</v>
      </c>
      <c r="AD41" s="54">
        <v>465</v>
      </c>
      <c r="AF41" s="56">
        <f t="shared" si="9"/>
        <v>1</v>
      </c>
      <c r="AH41" s="61">
        <f t="shared" si="2"/>
        <v>44</v>
      </c>
      <c r="AI41" s="62">
        <f t="shared" si="3"/>
        <v>37</v>
      </c>
    </row>
    <row r="42" spans="1:35" x14ac:dyDescent="0.25">
      <c r="A42" s="353">
        <v>540021</v>
      </c>
      <c r="B42" s="58" t="s">
        <v>67</v>
      </c>
      <c r="C42" s="58" t="s">
        <v>68</v>
      </c>
      <c r="D42" s="58" t="s">
        <v>31</v>
      </c>
      <c r="E42" s="57">
        <v>5</v>
      </c>
      <c r="F42" s="58"/>
      <c r="G42" s="57">
        <v>0</v>
      </c>
      <c r="H42" s="57">
        <v>0</v>
      </c>
      <c r="I42" s="57">
        <v>117</v>
      </c>
      <c r="J42" s="57">
        <v>3</v>
      </c>
      <c r="K42" s="57">
        <v>0</v>
      </c>
      <c r="L42" s="57">
        <v>14</v>
      </c>
      <c r="M42" s="57"/>
      <c r="N42" s="57">
        <v>131</v>
      </c>
      <c r="O42" s="57">
        <v>3</v>
      </c>
      <c r="P42" s="57">
        <v>134</v>
      </c>
      <c r="Q42" s="57">
        <v>120</v>
      </c>
      <c r="R42" s="57">
        <f t="shared" si="8"/>
        <v>-11</v>
      </c>
      <c r="S42" s="57"/>
      <c r="T42" s="57">
        <v>0</v>
      </c>
      <c r="U42" s="57">
        <v>0</v>
      </c>
      <c r="V42" s="57">
        <v>0</v>
      </c>
      <c r="X42" s="57">
        <v>0</v>
      </c>
      <c r="Y42" s="57">
        <v>131</v>
      </c>
      <c r="Z42" s="57">
        <v>0</v>
      </c>
      <c r="AA42" s="57">
        <v>0</v>
      </c>
      <c r="AB42" s="57">
        <v>0</v>
      </c>
      <c r="AC42" s="57">
        <v>131</v>
      </c>
      <c r="AD42" s="57">
        <v>131</v>
      </c>
      <c r="AF42" s="59">
        <f t="shared" si="9"/>
        <v>0</v>
      </c>
      <c r="AH42" s="63">
        <f t="shared" si="2"/>
        <v>109</v>
      </c>
      <c r="AI42" s="64">
        <f t="shared" si="3"/>
        <v>53</v>
      </c>
    </row>
    <row r="43" spans="1:35" x14ac:dyDescent="0.25">
      <c r="A43" s="351">
        <v>54013</v>
      </c>
      <c r="B43" s="52"/>
      <c r="C43" s="52" t="s">
        <v>68</v>
      </c>
      <c r="D43" s="52" t="s">
        <v>2</v>
      </c>
      <c r="E43" s="51">
        <v>5</v>
      </c>
      <c r="F43" s="52"/>
      <c r="G43" s="51">
        <v>0</v>
      </c>
      <c r="H43" s="51">
        <v>0</v>
      </c>
      <c r="I43" s="51">
        <v>522</v>
      </c>
      <c r="J43" s="51">
        <v>26</v>
      </c>
      <c r="K43" s="51">
        <v>0</v>
      </c>
      <c r="L43" s="51">
        <v>75</v>
      </c>
      <c r="M43" s="51"/>
      <c r="N43" s="51">
        <v>597</v>
      </c>
      <c r="O43" s="51">
        <v>26</v>
      </c>
      <c r="P43" s="51">
        <v>623</v>
      </c>
      <c r="Q43" s="51">
        <v>548</v>
      </c>
      <c r="R43" s="51">
        <f t="shared" si="8"/>
        <v>-49</v>
      </c>
      <c r="S43" s="51"/>
      <c r="T43" s="51">
        <v>0</v>
      </c>
      <c r="U43" s="51">
        <v>0</v>
      </c>
      <c r="V43" s="51">
        <v>0</v>
      </c>
      <c r="X43" s="51">
        <v>280</v>
      </c>
      <c r="Y43" s="51">
        <v>316</v>
      </c>
      <c r="Z43" s="51">
        <v>0</v>
      </c>
      <c r="AA43" s="51">
        <v>0</v>
      </c>
      <c r="AB43" s="51">
        <v>0</v>
      </c>
      <c r="AC43" s="51">
        <v>316</v>
      </c>
      <c r="AD43" s="51">
        <v>596</v>
      </c>
      <c r="AF43" s="53">
        <f t="shared" si="9"/>
        <v>1</v>
      </c>
      <c r="AH43" s="65">
        <f t="shared" si="2"/>
        <v>47</v>
      </c>
      <c r="AI43" s="66">
        <f t="shared" si="3"/>
        <v>41</v>
      </c>
    </row>
    <row r="44" spans="1:35" x14ac:dyDescent="0.25">
      <c r="A44" s="354">
        <v>540022</v>
      </c>
      <c r="B44" s="55" t="s">
        <v>72</v>
      </c>
      <c r="C44" s="55" t="s">
        <v>71</v>
      </c>
      <c r="D44" s="55" t="s">
        <v>35</v>
      </c>
      <c r="E44" s="54">
        <v>3</v>
      </c>
      <c r="F44" s="55"/>
      <c r="G44" s="54">
        <v>0</v>
      </c>
      <c r="H44" s="54">
        <v>4</v>
      </c>
      <c r="I44" s="54">
        <v>730</v>
      </c>
      <c r="J44" s="54">
        <v>34</v>
      </c>
      <c r="K44" s="54">
        <v>0</v>
      </c>
      <c r="L44" s="54">
        <v>216</v>
      </c>
      <c r="M44" s="54"/>
      <c r="N44" s="54">
        <v>950</v>
      </c>
      <c r="O44" s="54">
        <v>34</v>
      </c>
      <c r="P44" s="54">
        <v>984</v>
      </c>
      <c r="Q44" s="54">
        <v>768</v>
      </c>
      <c r="R44" s="54">
        <f t="shared" si="8"/>
        <v>-182</v>
      </c>
      <c r="S44" s="54"/>
      <c r="T44" s="54">
        <v>4</v>
      </c>
      <c r="U44" s="54">
        <v>3</v>
      </c>
      <c r="V44" s="54">
        <v>1</v>
      </c>
      <c r="X44" s="54">
        <v>356</v>
      </c>
      <c r="Y44" s="54">
        <v>588</v>
      </c>
      <c r="Z44" s="54">
        <v>3</v>
      </c>
      <c r="AA44" s="54">
        <v>0</v>
      </c>
      <c r="AB44" s="54">
        <v>0</v>
      </c>
      <c r="AC44" s="54">
        <v>591</v>
      </c>
      <c r="AD44" s="54">
        <v>947</v>
      </c>
      <c r="AF44" s="56">
        <f t="shared" si="9"/>
        <v>3</v>
      </c>
      <c r="AH44" s="61">
        <f t="shared" si="2"/>
        <v>38</v>
      </c>
      <c r="AI44" s="62">
        <f t="shared" si="3"/>
        <v>24</v>
      </c>
    </row>
    <row r="45" spans="1:35" x14ac:dyDescent="0.25">
      <c r="A45" s="353">
        <v>540023</v>
      </c>
      <c r="B45" s="58" t="s">
        <v>70</v>
      </c>
      <c r="C45" s="58" t="s">
        <v>71</v>
      </c>
      <c r="D45" s="58" t="s">
        <v>31</v>
      </c>
      <c r="E45" s="57">
        <v>3</v>
      </c>
      <c r="F45" s="58"/>
      <c r="G45" s="57">
        <v>0</v>
      </c>
      <c r="H45" s="57">
        <v>0</v>
      </c>
      <c r="I45" s="57">
        <v>21</v>
      </c>
      <c r="J45" s="57">
        <v>2</v>
      </c>
      <c r="K45" s="57">
        <v>0</v>
      </c>
      <c r="L45" s="57">
        <v>34</v>
      </c>
      <c r="M45" s="57"/>
      <c r="N45" s="57">
        <v>55</v>
      </c>
      <c r="O45" s="57">
        <v>2</v>
      </c>
      <c r="P45" s="57">
        <v>57</v>
      </c>
      <c r="Q45" s="57">
        <v>23</v>
      </c>
      <c r="R45" s="57">
        <f t="shared" si="8"/>
        <v>-32</v>
      </c>
      <c r="S45" s="57"/>
      <c r="T45" s="57">
        <v>0</v>
      </c>
      <c r="U45" s="57">
        <v>0</v>
      </c>
      <c r="V45" s="57">
        <v>0</v>
      </c>
      <c r="X45" s="57">
        <v>0</v>
      </c>
      <c r="Y45" s="57">
        <v>54</v>
      </c>
      <c r="Z45" s="57">
        <v>0</v>
      </c>
      <c r="AA45" s="57">
        <v>0</v>
      </c>
      <c r="AB45" s="57">
        <v>0</v>
      </c>
      <c r="AC45" s="57">
        <v>54</v>
      </c>
      <c r="AD45" s="57">
        <v>54</v>
      </c>
      <c r="AF45" s="59">
        <f t="shared" si="9"/>
        <v>1</v>
      </c>
      <c r="AH45" s="63">
        <f t="shared" si="2"/>
        <v>109</v>
      </c>
      <c r="AI45" s="64">
        <f t="shared" si="3"/>
        <v>149</v>
      </c>
    </row>
    <row r="46" spans="1:35" x14ac:dyDescent="0.25">
      <c r="A46" s="351">
        <v>54015</v>
      </c>
      <c r="B46" s="52"/>
      <c r="C46" s="52" t="s">
        <v>71</v>
      </c>
      <c r="D46" s="52" t="s">
        <v>2</v>
      </c>
      <c r="E46" s="51">
        <v>3</v>
      </c>
      <c r="F46" s="52"/>
      <c r="G46" s="51">
        <v>0</v>
      </c>
      <c r="H46" s="51">
        <v>4</v>
      </c>
      <c r="I46" s="51">
        <v>751</v>
      </c>
      <c r="J46" s="51">
        <v>36</v>
      </c>
      <c r="K46" s="51">
        <v>0</v>
      </c>
      <c r="L46" s="51">
        <v>250</v>
      </c>
      <c r="M46" s="51"/>
      <c r="N46" s="51">
        <v>1005</v>
      </c>
      <c r="O46" s="51">
        <v>36</v>
      </c>
      <c r="P46" s="51">
        <v>1041</v>
      </c>
      <c r="Q46" s="51">
        <v>791</v>
      </c>
      <c r="R46" s="51">
        <f t="shared" si="8"/>
        <v>-214</v>
      </c>
      <c r="S46" s="51"/>
      <c r="T46" s="51">
        <v>4</v>
      </c>
      <c r="U46" s="51">
        <v>3</v>
      </c>
      <c r="V46" s="51">
        <v>1</v>
      </c>
      <c r="X46" s="51">
        <v>356</v>
      </c>
      <c r="Y46" s="51">
        <v>642</v>
      </c>
      <c r="Z46" s="51">
        <v>3</v>
      </c>
      <c r="AA46" s="51">
        <v>0</v>
      </c>
      <c r="AB46" s="51">
        <v>0</v>
      </c>
      <c r="AC46" s="51">
        <v>645</v>
      </c>
      <c r="AD46" s="51">
        <v>1001</v>
      </c>
      <c r="AF46" s="53">
        <f t="shared" si="9"/>
        <v>4</v>
      </c>
      <c r="AH46" s="65">
        <f t="shared" si="2"/>
        <v>45</v>
      </c>
      <c r="AI46" s="66">
        <f t="shared" si="3"/>
        <v>32</v>
      </c>
    </row>
    <row r="47" spans="1:35" x14ac:dyDescent="0.25">
      <c r="A47" s="354">
        <v>540024</v>
      </c>
      <c r="B47" s="55" t="s">
        <v>75</v>
      </c>
      <c r="C47" s="55" t="s">
        <v>74</v>
      </c>
      <c r="D47" s="55" t="s">
        <v>35</v>
      </c>
      <c r="E47" s="54">
        <v>6</v>
      </c>
      <c r="F47" s="55"/>
      <c r="G47" s="54">
        <v>0</v>
      </c>
      <c r="H47" s="54">
        <v>0</v>
      </c>
      <c r="I47" s="54">
        <v>326</v>
      </c>
      <c r="J47" s="54">
        <v>43</v>
      </c>
      <c r="K47" s="54">
        <v>0</v>
      </c>
      <c r="L47" s="54">
        <v>379</v>
      </c>
      <c r="M47" s="54"/>
      <c r="N47" s="54">
        <v>705</v>
      </c>
      <c r="O47" s="54">
        <v>43</v>
      </c>
      <c r="P47" s="54">
        <v>748</v>
      </c>
      <c r="Q47" s="54">
        <v>369</v>
      </c>
      <c r="R47" s="54">
        <f t="shared" si="8"/>
        <v>-336</v>
      </c>
      <c r="S47" s="54"/>
      <c r="T47" s="54">
        <v>0</v>
      </c>
      <c r="U47" s="54">
        <v>0</v>
      </c>
      <c r="V47" s="54">
        <v>0</v>
      </c>
      <c r="X47" s="54">
        <v>528</v>
      </c>
      <c r="Y47" s="54">
        <v>175</v>
      </c>
      <c r="Z47" s="54">
        <v>0</v>
      </c>
      <c r="AA47" s="54">
        <v>0</v>
      </c>
      <c r="AB47" s="54">
        <v>0</v>
      </c>
      <c r="AC47" s="54">
        <v>175</v>
      </c>
      <c r="AD47" s="54">
        <v>703</v>
      </c>
      <c r="AF47" s="56">
        <f t="shared" si="9"/>
        <v>2</v>
      </c>
      <c r="AH47" s="61">
        <f t="shared" si="2"/>
        <v>44</v>
      </c>
      <c r="AI47" s="62">
        <f t="shared" si="3"/>
        <v>41</v>
      </c>
    </row>
    <row r="48" spans="1:35" x14ac:dyDescent="0.25">
      <c r="A48" s="353">
        <v>540025</v>
      </c>
      <c r="B48" s="58" t="s">
        <v>73</v>
      </c>
      <c r="C48" s="58" t="s">
        <v>74</v>
      </c>
      <c r="D48" s="58" t="s">
        <v>31</v>
      </c>
      <c r="E48" s="57">
        <v>6</v>
      </c>
      <c r="F48" s="58"/>
      <c r="G48" s="57">
        <v>0</v>
      </c>
      <c r="H48" s="57">
        <v>0</v>
      </c>
      <c r="I48" s="57">
        <v>12</v>
      </c>
      <c r="J48" s="57">
        <v>3</v>
      </c>
      <c r="K48" s="57">
        <v>0</v>
      </c>
      <c r="L48" s="57">
        <v>5</v>
      </c>
      <c r="M48" s="57"/>
      <c r="N48" s="57">
        <v>17</v>
      </c>
      <c r="O48" s="57">
        <v>3</v>
      </c>
      <c r="P48" s="57">
        <v>20</v>
      </c>
      <c r="Q48" s="57">
        <v>15</v>
      </c>
      <c r="R48" s="57">
        <f t="shared" si="8"/>
        <v>-2</v>
      </c>
      <c r="S48" s="57"/>
      <c r="T48" s="57">
        <v>0</v>
      </c>
      <c r="U48" s="57">
        <v>0</v>
      </c>
      <c r="V48" s="57">
        <v>0</v>
      </c>
      <c r="X48" s="57">
        <v>0</v>
      </c>
      <c r="Y48" s="57">
        <v>17</v>
      </c>
      <c r="Z48" s="57">
        <v>0</v>
      </c>
      <c r="AA48" s="57">
        <v>0</v>
      </c>
      <c r="AB48" s="57">
        <v>0</v>
      </c>
      <c r="AC48" s="57">
        <v>17</v>
      </c>
      <c r="AD48" s="57">
        <v>17</v>
      </c>
      <c r="AF48" s="59">
        <f t="shared" si="9"/>
        <v>0</v>
      </c>
      <c r="AH48" s="63">
        <f t="shared" si="2"/>
        <v>109</v>
      </c>
      <c r="AI48" s="64">
        <f t="shared" si="3"/>
        <v>171</v>
      </c>
    </row>
    <row r="49" spans="1:35" x14ac:dyDescent="0.25">
      <c r="A49" s="351">
        <v>54017</v>
      </c>
      <c r="B49" s="52"/>
      <c r="C49" s="52" t="s">
        <v>74</v>
      </c>
      <c r="D49" s="52" t="s">
        <v>2</v>
      </c>
      <c r="E49" s="51">
        <v>6</v>
      </c>
      <c r="F49" s="52"/>
      <c r="G49" s="51">
        <v>0</v>
      </c>
      <c r="H49" s="51">
        <v>0</v>
      </c>
      <c r="I49" s="51">
        <v>338</v>
      </c>
      <c r="J49" s="51">
        <v>46</v>
      </c>
      <c r="K49" s="51">
        <v>0</v>
      </c>
      <c r="L49" s="51">
        <v>384</v>
      </c>
      <c r="M49" s="51"/>
      <c r="N49" s="51">
        <v>722</v>
      </c>
      <c r="O49" s="51">
        <v>46</v>
      </c>
      <c r="P49" s="51">
        <v>768</v>
      </c>
      <c r="Q49" s="51">
        <v>384</v>
      </c>
      <c r="R49" s="51">
        <f t="shared" si="8"/>
        <v>-338</v>
      </c>
      <c r="S49" s="51"/>
      <c r="T49" s="51">
        <v>0</v>
      </c>
      <c r="U49" s="51">
        <v>0</v>
      </c>
      <c r="V49" s="51">
        <v>0</v>
      </c>
      <c r="X49" s="51">
        <v>528</v>
      </c>
      <c r="Y49" s="51">
        <v>192</v>
      </c>
      <c r="Z49" s="51">
        <v>0</v>
      </c>
      <c r="AA49" s="51">
        <v>0</v>
      </c>
      <c r="AB49" s="51">
        <v>0</v>
      </c>
      <c r="AC49" s="51">
        <v>192</v>
      </c>
      <c r="AD49" s="51">
        <v>720</v>
      </c>
      <c r="AF49" s="53">
        <f t="shared" si="9"/>
        <v>2</v>
      </c>
      <c r="AH49" s="65">
        <f t="shared" si="2"/>
        <v>47</v>
      </c>
      <c r="AI49" s="66">
        <f t="shared" si="3"/>
        <v>51</v>
      </c>
    </row>
    <row r="50" spans="1:35" x14ac:dyDescent="0.25">
      <c r="A50" s="354">
        <v>540026</v>
      </c>
      <c r="B50" s="55" t="s">
        <v>87</v>
      </c>
      <c r="C50" s="55" t="s">
        <v>77</v>
      </c>
      <c r="D50" s="55" t="s">
        <v>35</v>
      </c>
      <c r="E50" s="54">
        <v>4</v>
      </c>
      <c r="F50" s="55"/>
      <c r="G50" s="54">
        <v>0</v>
      </c>
      <c r="H50" s="54">
        <v>34</v>
      </c>
      <c r="I50" s="54">
        <v>587</v>
      </c>
      <c r="J50" s="54">
        <v>536</v>
      </c>
      <c r="K50" s="54">
        <v>0</v>
      </c>
      <c r="L50" s="54">
        <v>341</v>
      </c>
      <c r="M50" s="54"/>
      <c r="N50" s="54">
        <v>962</v>
      </c>
      <c r="O50" s="54">
        <v>536</v>
      </c>
      <c r="P50" s="54">
        <v>1498</v>
      </c>
      <c r="Q50" s="54">
        <v>1157</v>
      </c>
      <c r="R50" s="54">
        <f t="shared" si="8"/>
        <v>195</v>
      </c>
      <c r="S50" s="54"/>
      <c r="T50" s="54">
        <v>34</v>
      </c>
      <c r="U50" s="54">
        <v>33</v>
      </c>
      <c r="V50" s="54">
        <v>1</v>
      </c>
      <c r="X50" s="54">
        <v>657</v>
      </c>
      <c r="Y50" s="54">
        <v>263</v>
      </c>
      <c r="Z50" s="54">
        <v>33</v>
      </c>
      <c r="AA50" s="54">
        <v>0</v>
      </c>
      <c r="AB50" s="54">
        <v>0</v>
      </c>
      <c r="AC50" s="54">
        <v>296</v>
      </c>
      <c r="AD50" s="54">
        <v>953</v>
      </c>
      <c r="AF50" s="56">
        <f t="shared" si="9"/>
        <v>9</v>
      </c>
      <c r="AH50" s="61">
        <f t="shared" si="2"/>
        <v>24</v>
      </c>
      <c r="AI50" s="62">
        <f t="shared" si="3"/>
        <v>14</v>
      </c>
    </row>
    <row r="51" spans="1:35" x14ac:dyDescent="0.25">
      <c r="A51" s="353">
        <v>540029</v>
      </c>
      <c r="B51" s="58" t="s">
        <v>86</v>
      </c>
      <c r="C51" s="58" t="s">
        <v>77</v>
      </c>
      <c r="D51" s="58" t="s">
        <v>57</v>
      </c>
      <c r="E51" s="57">
        <v>4</v>
      </c>
      <c r="F51" s="58"/>
      <c r="G51" s="57">
        <v>0</v>
      </c>
      <c r="H51" s="57">
        <v>0</v>
      </c>
      <c r="I51" s="57">
        <v>0</v>
      </c>
      <c r="J51" s="57">
        <v>1</v>
      </c>
      <c r="K51" s="57">
        <v>0</v>
      </c>
      <c r="L51" s="57">
        <v>10</v>
      </c>
      <c r="M51" s="57"/>
      <c r="N51" s="57">
        <v>10</v>
      </c>
      <c r="O51" s="57">
        <v>1</v>
      </c>
      <c r="P51" s="57">
        <v>11</v>
      </c>
      <c r="Q51" s="57">
        <v>1</v>
      </c>
      <c r="R51" s="57">
        <f t="shared" si="8"/>
        <v>-9</v>
      </c>
      <c r="S51" s="57"/>
      <c r="T51" s="57">
        <v>0</v>
      </c>
      <c r="U51" s="57">
        <v>0</v>
      </c>
      <c r="V51" s="57">
        <v>0</v>
      </c>
      <c r="X51" s="57">
        <v>0</v>
      </c>
      <c r="Y51" s="57">
        <v>10</v>
      </c>
      <c r="Z51" s="57">
        <v>0</v>
      </c>
      <c r="AA51" s="57">
        <v>0</v>
      </c>
      <c r="AB51" s="57">
        <v>0</v>
      </c>
      <c r="AC51" s="57">
        <v>10</v>
      </c>
      <c r="AD51" s="57">
        <v>10</v>
      </c>
      <c r="AF51" s="59">
        <f t="shared" si="9"/>
        <v>0</v>
      </c>
      <c r="AH51" s="63" t="str">
        <f t="shared" si="2"/>
        <v/>
      </c>
      <c r="AI51" s="64" t="str">
        <f t="shared" si="3"/>
        <v/>
      </c>
    </row>
    <row r="52" spans="1:35" x14ac:dyDescent="0.25">
      <c r="A52" s="353">
        <v>540033</v>
      </c>
      <c r="B52" s="58" t="s">
        <v>78</v>
      </c>
      <c r="C52" s="58" t="s">
        <v>77</v>
      </c>
      <c r="D52" s="58" t="s">
        <v>57</v>
      </c>
      <c r="E52" s="57">
        <v>4</v>
      </c>
      <c r="F52" s="58"/>
      <c r="G52" s="57">
        <v>0</v>
      </c>
      <c r="H52" s="57">
        <v>8</v>
      </c>
      <c r="I52" s="57">
        <v>34</v>
      </c>
      <c r="J52" s="57">
        <v>11</v>
      </c>
      <c r="K52" s="57">
        <v>0</v>
      </c>
      <c r="L52" s="57">
        <v>21</v>
      </c>
      <c r="M52" s="57"/>
      <c r="N52" s="57">
        <v>63</v>
      </c>
      <c r="O52" s="57">
        <v>11</v>
      </c>
      <c r="P52" s="57">
        <v>74</v>
      </c>
      <c r="Q52" s="57">
        <v>53</v>
      </c>
      <c r="R52" s="57">
        <f t="shared" si="8"/>
        <v>-10</v>
      </c>
      <c r="S52" s="57"/>
      <c r="T52" s="57">
        <v>8</v>
      </c>
      <c r="U52" s="57">
        <v>16</v>
      </c>
      <c r="V52" s="57">
        <v>-8</v>
      </c>
      <c r="X52" s="57">
        <v>0</v>
      </c>
      <c r="Y52" s="57">
        <v>47</v>
      </c>
      <c r="Z52" s="57">
        <v>16</v>
      </c>
      <c r="AA52" s="57">
        <v>0</v>
      </c>
      <c r="AB52" s="57">
        <v>0</v>
      </c>
      <c r="AC52" s="57">
        <v>63</v>
      </c>
      <c r="AD52" s="57">
        <v>63</v>
      </c>
      <c r="AF52" s="59">
        <f t="shared" si="9"/>
        <v>0</v>
      </c>
      <c r="AH52" s="63" t="str">
        <f t="shared" si="2"/>
        <v/>
      </c>
      <c r="AI52" s="64" t="str">
        <f t="shared" si="3"/>
        <v/>
      </c>
    </row>
    <row r="53" spans="1:35" x14ac:dyDescent="0.25">
      <c r="A53" s="353">
        <v>540027</v>
      </c>
      <c r="B53" s="58" t="s">
        <v>85</v>
      </c>
      <c r="C53" s="58" t="s">
        <v>77</v>
      </c>
      <c r="D53" s="58" t="s">
        <v>31</v>
      </c>
      <c r="E53" s="57">
        <v>4</v>
      </c>
      <c r="F53" s="58"/>
      <c r="G53" s="57">
        <v>0</v>
      </c>
      <c r="H53" s="57">
        <v>0</v>
      </c>
      <c r="I53" s="57">
        <v>0</v>
      </c>
      <c r="J53" s="57">
        <v>0</v>
      </c>
      <c r="K53" s="57">
        <v>0</v>
      </c>
      <c r="L53" s="57">
        <v>1</v>
      </c>
      <c r="M53" s="57"/>
      <c r="N53" s="57">
        <v>1</v>
      </c>
      <c r="O53" s="57">
        <v>0</v>
      </c>
      <c r="P53" s="57">
        <v>1</v>
      </c>
      <c r="Q53" s="57">
        <v>0</v>
      </c>
      <c r="R53" s="57">
        <f t="shared" si="8"/>
        <v>-1</v>
      </c>
      <c r="S53" s="57"/>
      <c r="T53" s="57">
        <v>0</v>
      </c>
      <c r="U53" s="57">
        <v>0</v>
      </c>
      <c r="V53" s="57">
        <v>0</v>
      </c>
      <c r="X53" s="57">
        <v>1</v>
      </c>
      <c r="Y53" s="57">
        <v>0</v>
      </c>
      <c r="Z53" s="57">
        <v>0</v>
      </c>
      <c r="AA53" s="57">
        <v>0</v>
      </c>
      <c r="AB53" s="57">
        <v>0</v>
      </c>
      <c r="AC53" s="57">
        <v>0</v>
      </c>
      <c r="AD53" s="57">
        <v>1</v>
      </c>
      <c r="AF53" s="59">
        <f t="shared" si="9"/>
        <v>0</v>
      </c>
      <c r="AH53" s="63">
        <f t="shared" si="2"/>
        <v>109</v>
      </c>
      <c r="AI53" s="64">
        <f t="shared" si="3"/>
        <v>204</v>
      </c>
    </row>
    <row r="54" spans="1:35" x14ac:dyDescent="0.25">
      <c r="A54" s="353">
        <v>540293</v>
      </c>
      <c r="B54" s="58" t="s">
        <v>84</v>
      </c>
      <c r="C54" s="58" t="s">
        <v>77</v>
      </c>
      <c r="D54" s="58" t="s">
        <v>31</v>
      </c>
      <c r="E54" s="57">
        <v>4</v>
      </c>
      <c r="F54" s="58"/>
      <c r="G54" s="57" t="s">
        <v>39</v>
      </c>
      <c r="H54" s="57" t="s">
        <v>39</v>
      </c>
      <c r="I54" s="57" t="s">
        <v>39</v>
      </c>
      <c r="J54" s="57" t="s">
        <v>39</v>
      </c>
      <c r="K54" s="57" t="s">
        <v>39</v>
      </c>
      <c r="L54" s="57" t="s">
        <v>39</v>
      </c>
      <c r="M54" s="57"/>
      <c r="N54" s="57" t="s">
        <v>39</v>
      </c>
      <c r="O54" s="57" t="s">
        <v>39</v>
      </c>
      <c r="P54" s="57" t="s">
        <v>39</v>
      </c>
      <c r="Q54" s="57" t="s">
        <v>39</v>
      </c>
      <c r="R54" s="57" t="s">
        <v>39</v>
      </c>
      <c r="S54" s="57"/>
      <c r="T54" s="57" t="s">
        <v>39</v>
      </c>
      <c r="U54" s="57" t="s">
        <v>39</v>
      </c>
      <c r="V54" s="57" t="s">
        <v>39</v>
      </c>
      <c r="X54" s="57" t="s">
        <v>39</v>
      </c>
      <c r="Y54" s="57" t="s">
        <v>39</v>
      </c>
      <c r="Z54" s="57" t="s">
        <v>39</v>
      </c>
      <c r="AA54" s="57" t="s">
        <v>39</v>
      </c>
      <c r="AB54" s="57" t="s">
        <v>39</v>
      </c>
      <c r="AC54" s="57" t="s">
        <v>39</v>
      </c>
      <c r="AD54" s="57" t="s">
        <v>39</v>
      </c>
      <c r="AF54" s="59" t="s">
        <v>39</v>
      </c>
      <c r="AH54" s="63" t="str">
        <f t="shared" si="2"/>
        <v/>
      </c>
      <c r="AI54" s="64" t="str">
        <f t="shared" si="3"/>
        <v/>
      </c>
    </row>
    <row r="55" spans="1:35" x14ac:dyDescent="0.25">
      <c r="A55" s="353">
        <v>540294</v>
      </c>
      <c r="B55" s="58" t="s">
        <v>79</v>
      </c>
      <c r="C55" s="58" t="s">
        <v>77</v>
      </c>
      <c r="D55" s="58" t="s">
        <v>31</v>
      </c>
      <c r="E55" s="57">
        <v>4</v>
      </c>
      <c r="F55" s="58"/>
      <c r="G55" s="57">
        <v>0</v>
      </c>
      <c r="H55" s="57">
        <v>2</v>
      </c>
      <c r="I55" s="57">
        <v>20</v>
      </c>
      <c r="J55" s="57">
        <v>19</v>
      </c>
      <c r="K55" s="57">
        <v>0</v>
      </c>
      <c r="L55" s="57">
        <v>0</v>
      </c>
      <c r="M55" s="57"/>
      <c r="N55" s="57">
        <v>22</v>
      </c>
      <c r="O55" s="57">
        <v>19</v>
      </c>
      <c r="P55" s="57">
        <v>41</v>
      </c>
      <c r="Q55" s="57">
        <v>41</v>
      </c>
      <c r="R55" s="57">
        <f xml:space="preserve"> O55 - L55</f>
        <v>19</v>
      </c>
      <c r="S55" s="57"/>
      <c r="T55" s="57">
        <v>2</v>
      </c>
      <c r="U55" s="57">
        <v>0</v>
      </c>
      <c r="V55" s="57">
        <v>2</v>
      </c>
      <c r="X55" s="57">
        <v>0</v>
      </c>
      <c r="Y55" s="57">
        <v>22</v>
      </c>
      <c r="Z55" s="57">
        <v>0</v>
      </c>
      <c r="AA55" s="57">
        <v>0</v>
      </c>
      <c r="AB55" s="57">
        <v>0</v>
      </c>
      <c r="AC55" s="57">
        <v>22</v>
      </c>
      <c r="AD55" s="57">
        <v>22</v>
      </c>
      <c r="AF55" s="59">
        <f xml:space="preserve"> N55 - AD55</f>
        <v>0</v>
      </c>
      <c r="AH55" s="63">
        <f t="shared" si="2"/>
        <v>85</v>
      </c>
      <c r="AI55" s="64">
        <f t="shared" si="3"/>
        <v>116</v>
      </c>
    </row>
    <row r="56" spans="1:35" x14ac:dyDescent="0.25">
      <c r="A56" s="353">
        <v>540028</v>
      </c>
      <c r="B56" s="58" t="s">
        <v>80</v>
      </c>
      <c r="C56" s="58" t="s">
        <v>77</v>
      </c>
      <c r="D56" s="58" t="s">
        <v>31</v>
      </c>
      <c r="E56" s="57">
        <v>4</v>
      </c>
      <c r="F56" s="58"/>
      <c r="G56" s="57">
        <v>0</v>
      </c>
      <c r="H56" s="57">
        <v>0</v>
      </c>
      <c r="I56" s="57">
        <v>17</v>
      </c>
      <c r="J56" s="57">
        <v>3</v>
      </c>
      <c r="K56" s="57">
        <v>0</v>
      </c>
      <c r="L56" s="57">
        <v>3</v>
      </c>
      <c r="M56" s="57"/>
      <c r="N56" s="57">
        <v>20</v>
      </c>
      <c r="O56" s="57">
        <v>3</v>
      </c>
      <c r="P56" s="57">
        <v>23</v>
      </c>
      <c r="Q56" s="57">
        <v>20</v>
      </c>
      <c r="R56" s="57">
        <f xml:space="preserve"> O56 - L56</f>
        <v>0</v>
      </c>
      <c r="S56" s="57"/>
      <c r="T56" s="57">
        <v>0</v>
      </c>
      <c r="U56" s="57">
        <v>0</v>
      </c>
      <c r="V56" s="57">
        <v>0</v>
      </c>
      <c r="X56" s="57">
        <v>0</v>
      </c>
      <c r="Y56" s="57">
        <v>20</v>
      </c>
      <c r="Z56" s="57">
        <v>0</v>
      </c>
      <c r="AA56" s="57">
        <v>0</v>
      </c>
      <c r="AB56" s="57">
        <v>0</v>
      </c>
      <c r="AC56" s="57">
        <v>20</v>
      </c>
      <c r="AD56" s="57">
        <v>20</v>
      </c>
      <c r="AF56" s="59">
        <f xml:space="preserve"> N56 - AD56</f>
        <v>0</v>
      </c>
      <c r="AH56" s="63">
        <f t="shared" si="2"/>
        <v>109</v>
      </c>
      <c r="AI56" s="64">
        <f t="shared" si="3"/>
        <v>158</v>
      </c>
    </row>
    <row r="57" spans="1:35" x14ac:dyDescent="0.25">
      <c r="A57" s="353">
        <v>540280</v>
      </c>
      <c r="B57" s="58" t="s">
        <v>83</v>
      </c>
      <c r="C57" s="58" t="s">
        <v>77</v>
      </c>
      <c r="D57" s="58" t="s">
        <v>31</v>
      </c>
      <c r="E57" s="57">
        <v>4</v>
      </c>
      <c r="F57" s="58"/>
      <c r="G57" s="57">
        <v>0</v>
      </c>
      <c r="H57" s="57">
        <v>0</v>
      </c>
      <c r="I57" s="57">
        <v>33</v>
      </c>
      <c r="J57" s="57">
        <v>0</v>
      </c>
      <c r="K57" s="57">
        <v>0</v>
      </c>
      <c r="L57" s="57">
        <v>11</v>
      </c>
      <c r="M57" s="57"/>
      <c r="N57" s="57">
        <v>44</v>
      </c>
      <c r="O57" s="57">
        <v>0</v>
      </c>
      <c r="P57" s="57">
        <v>44</v>
      </c>
      <c r="Q57" s="57">
        <v>33</v>
      </c>
      <c r="R57" s="57">
        <f xml:space="preserve"> O57 - L57</f>
        <v>-11</v>
      </c>
      <c r="S57" s="57"/>
      <c r="T57" s="57">
        <v>0</v>
      </c>
      <c r="U57" s="57">
        <v>0</v>
      </c>
      <c r="V57" s="57">
        <v>0</v>
      </c>
      <c r="X57" s="57">
        <v>43</v>
      </c>
      <c r="Y57" s="57">
        <v>0</v>
      </c>
      <c r="Z57" s="57">
        <v>0</v>
      </c>
      <c r="AA57" s="57">
        <v>0</v>
      </c>
      <c r="AB57" s="57">
        <v>0</v>
      </c>
      <c r="AC57" s="57">
        <v>0</v>
      </c>
      <c r="AD57" s="57">
        <v>43</v>
      </c>
      <c r="AF57" s="59">
        <f xml:space="preserve"> N57 - AD57</f>
        <v>1</v>
      </c>
      <c r="AH57" s="63">
        <f t="shared" si="2"/>
        <v>109</v>
      </c>
      <c r="AI57" s="64">
        <f t="shared" si="3"/>
        <v>127</v>
      </c>
    </row>
    <row r="58" spans="1:35" x14ac:dyDescent="0.25">
      <c r="A58" s="353">
        <v>540031</v>
      </c>
      <c r="B58" s="58" t="s">
        <v>82</v>
      </c>
      <c r="C58" s="58" t="s">
        <v>77</v>
      </c>
      <c r="D58" s="58" t="s">
        <v>31</v>
      </c>
      <c r="E58" s="57">
        <v>4</v>
      </c>
      <c r="F58" s="58"/>
      <c r="G58" s="57">
        <v>0</v>
      </c>
      <c r="H58" s="57">
        <v>0</v>
      </c>
      <c r="I58" s="57">
        <v>25</v>
      </c>
      <c r="J58" s="57">
        <v>4</v>
      </c>
      <c r="K58" s="57">
        <v>0</v>
      </c>
      <c r="L58" s="57">
        <v>26</v>
      </c>
      <c r="M58" s="57"/>
      <c r="N58" s="57">
        <v>51</v>
      </c>
      <c r="O58" s="57">
        <v>4</v>
      </c>
      <c r="P58" s="57">
        <v>55</v>
      </c>
      <c r="Q58" s="57">
        <v>29</v>
      </c>
      <c r="R58" s="57">
        <f xml:space="preserve"> O58 - L58</f>
        <v>-22</v>
      </c>
      <c r="S58" s="57"/>
      <c r="T58" s="57">
        <v>0</v>
      </c>
      <c r="U58" s="57">
        <v>0</v>
      </c>
      <c r="V58" s="57">
        <v>0</v>
      </c>
      <c r="X58" s="57">
        <v>50</v>
      </c>
      <c r="Y58" s="57">
        <v>0</v>
      </c>
      <c r="Z58" s="57">
        <v>0</v>
      </c>
      <c r="AA58" s="57">
        <v>0</v>
      </c>
      <c r="AB58" s="57">
        <v>0</v>
      </c>
      <c r="AC58" s="57">
        <v>0</v>
      </c>
      <c r="AD58" s="57">
        <v>50</v>
      </c>
      <c r="AF58" s="59">
        <f xml:space="preserve"> N58 - AD58</f>
        <v>1</v>
      </c>
      <c r="AH58" s="63">
        <f t="shared" si="2"/>
        <v>109</v>
      </c>
      <c r="AI58" s="64">
        <f t="shared" si="3"/>
        <v>137</v>
      </c>
    </row>
    <row r="59" spans="1:35" x14ac:dyDescent="0.25">
      <c r="A59" s="353">
        <v>540032</v>
      </c>
      <c r="B59" s="58" t="s">
        <v>76</v>
      </c>
      <c r="C59" s="58" t="s">
        <v>77</v>
      </c>
      <c r="D59" s="58" t="s">
        <v>31</v>
      </c>
      <c r="E59" s="57">
        <v>4</v>
      </c>
      <c r="F59" s="58"/>
      <c r="G59" s="57">
        <v>0</v>
      </c>
      <c r="H59" s="57">
        <v>7</v>
      </c>
      <c r="I59" s="57">
        <v>29</v>
      </c>
      <c r="J59" s="57">
        <v>0</v>
      </c>
      <c r="K59" s="57">
        <v>0</v>
      </c>
      <c r="L59" s="57">
        <v>3</v>
      </c>
      <c r="M59" s="57"/>
      <c r="N59" s="57">
        <v>39</v>
      </c>
      <c r="O59" s="57">
        <v>0</v>
      </c>
      <c r="P59" s="57">
        <v>39</v>
      </c>
      <c r="Q59" s="57">
        <v>36</v>
      </c>
      <c r="R59" s="57">
        <f xml:space="preserve"> O59 - L59</f>
        <v>-3</v>
      </c>
      <c r="S59" s="57"/>
      <c r="T59" s="57">
        <v>7</v>
      </c>
      <c r="U59" s="57">
        <v>7</v>
      </c>
      <c r="V59" s="57">
        <v>0</v>
      </c>
      <c r="X59" s="57">
        <v>0</v>
      </c>
      <c r="Y59" s="57">
        <v>32</v>
      </c>
      <c r="Z59" s="57">
        <v>7</v>
      </c>
      <c r="AA59" s="57">
        <v>0</v>
      </c>
      <c r="AB59" s="57">
        <v>0</v>
      </c>
      <c r="AC59" s="57">
        <v>39</v>
      </c>
      <c r="AD59" s="57">
        <v>39</v>
      </c>
      <c r="AF59" s="59">
        <f xml:space="preserve"> N59 - AD59</f>
        <v>0</v>
      </c>
      <c r="AH59" s="63">
        <f t="shared" si="2"/>
        <v>56</v>
      </c>
      <c r="AI59" s="64">
        <f t="shared" si="3"/>
        <v>121</v>
      </c>
    </row>
    <row r="60" spans="1:35" x14ac:dyDescent="0.25">
      <c r="A60" s="353">
        <v>540050</v>
      </c>
      <c r="B60" s="58" t="s">
        <v>81</v>
      </c>
      <c r="C60" s="58" t="s">
        <v>77</v>
      </c>
      <c r="D60" s="58" t="s">
        <v>31</v>
      </c>
      <c r="E60" s="57">
        <v>4</v>
      </c>
      <c r="F60" s="58"/>
      <c r="G60" s="57" t="s">
        <v>39</v>
      </c>
      <c r="H60" s="57" t="s">
        <v>39</v>
      </c>
      <c r="I60" s="57" t="s">
        <v>39</v>
      </c>
      <c r="J60" s="57" t="s">
        <v>39</v>
      </c>
      <c r="K60" s="57" t="s">
        <v>39</v>
      </c>
      <c r="L60" s="57" t="s">
        <v>39</v>
      </c>
      <c r="M60" s="57"/>
      <c r="N60" s="57" t="s">
        <v>39</v>
      </c>
      <c r="O60" s="57" t="s">
        <v>39</v>
      </c>
      <c r="P60" s="57" t="s">
        <v>39</v>
      </c>
      <c r="Q60" s="57" t="s">
        <v>39</v>
      </c>
      <c r="R60" s="57" t="s">
        <v>39</v>
      </c>
      <c r="S60" s="57"/>
      <c r="T60" s="57" t="s">
        <v>39</v>
      </c>
      <c r="U60" s="57" t="s">
        <v>39</v>
      </c>
      <c r="V60" s="57" t="s">
        <v>39</v>
      </c>
      <c r="X60" s="57" t="s">
        <v>39</v>
      </c>
      <c r="Y60" s="57" t="s">
        <v>39</v>
      </c>
      <c r="Z60" s="57" t="s">
        <v>39</v>
      </c>
      <c r="AA60" s="57" t="s">
        <v>39</v>
      </c>
      <c r="AB60" s="57" t="s">
        <v>39</v>
      </c>
      <c r="AC60" s="57" t="s">
        <v>39</v>
      </c>
      <c r="AD60" s="57" t="s">
        <v>39</v>
      </c>
      <c r="AF60" s="59" t="s">
        <v>39</v>
      </c>
      <c r="AH60" s="63" t="str">
        <f t="shared" si="2"/>
        <v/>
      </c>
      <c r="AI60" s="64" t="str">
        <f t="shared" si="3"/>
        <v/>
      </c>
    </row>
    <row r="61" spans="1:35" x14ac:dyDescent="0.25">
      <c r="A61" s="351">
        <v>54019</v>
      </c>
      <c r="B61" s="52"/>
      <c r="C61" s="52" t="s">
        <v>77</v>
      </c>
      <c r="D61" s="52" t="s">
        <v>2</v>
      </c>
      <c r="E61" s="51">
        <v>4</v>
      </c>
      <c r="F61" s="52"/>
      <c r="G61" s="51">
        <v>0</v>
      </c>
      <c r="H61" s="51">
        <v>51</v>
      </c>
      <c r="I61" s="51">
        <v>745</v>
      </c>
      <c r="J61" s="51">
        <v>574</v>
      </c>
      <c r="K61" s="51">
        <v>0</v>
      </c>
      <c r="L61" s="51">
        <v>416</v>
      </c>
      <c r="M61" s="51"/>
      <c r="N61" s="51">
        <v>1212</v>
      </c>
      <c r="O61" s="51">
        <v>574</v>
      </c>
      <c r="P61" s="51">
        <v>1786</v>
      </c>
      <c r="Q61" s="51">
        <v>1370</v>
      </c>
      <c r="R61" s="51">
        <f t="shared" ref="R61:R72" si="10" xml:space="preserve"> O61 - L61</f>
        <v>158</v>
      </c>
      <c r="S61" s="51"/>
      <c r="T61" s="51">
        <v>51</v>
      </c>
      <c r="U61" s="51">
        <v>56</v>
      </c>
      <c r="V61" s="51">
        <v>-5</v>
      </c>
      <c r="X61" s="51">
        <v>751</v>
      </c>
      <c r="Y61" s="51">
        <v>394</v>
      </c>
      <c r="Z61" s="51">
        <v>56</v>
      </c>
      <c r="AA61" s="51">
        <v>0</v>
      </c>
      <c r="AB61" s="51">
        <v>0</v>
      </c>
      <c r="AC61" s="51">
        <v>450</v>
      </c>
      <c r="AD61" s="51">
        <v>1201</v>
      </c>
      <c r="AF61" s="53">
        <f t="shared" ref="AF61:AF72" si="11" xml:space="preserve"> N61 - AD61</f>
        <v>11</v>
      </c>
      <c r="AH61" s="65">
        <f t="shared" si="2"/>
        <v>31</v>
      </c>
      <c r="AI61" s="66">
        <f t="shared" si="3"/>
        <v>21</v>
      </c>
    </row>
    <row r="62" spans="1:35" x14ac:dyDescent="0.25">
      <c r="A62" s="354">
        <v>540035</v>
      </c>
      <c r="B62" s="55" t="s">
        <v>91</v>
      </c>
      <c r="C62" s="55" t="s">
        <v>89</v>
      </c>
      <c r="D62" s="55" t="s">
        <v>35</v>
      </c>
      <c r="E62" s="54">
        <v>7</v>
      </c>
      <c r="F62" s="55"/>
      <c r="G62" s="54">
        <v>0</v>
      </c>
      <c r="H62" s="54">
        <v>0</v>
      </c>
      <c r="I62" s="54">
        <v>335</v>
      </c>
      <c r="J62" s="54">
        <v>7</v>
      </c>
      <c r="K62" s="54">
        <v>0</v>
      </c>
      <c r="L62" s="54">
        <v>17</v>
      </c>
      <c r="M62" s="54"/>
      <c r="N62" s="54">
        <v>352</v>
      </c>
      <c r="O62" s="54">
        <v>7</v>
      </c>
      <c r="P62" s="54">
        <v>359</v>
      </c>
      <c r="Q62" s="54">
        <v>342</v>
      </c>
      <c r="R62" s="54">
        <f t="shared" si="10"/>
        <v>-10</v>
      </c>
      <c r="S62" s="54"/>
      <c r="T62" s="54">
        <v>0</v>
      </c>
      <c r="U62" s="54">
        <v>0</v>
      </c>
      <c r="V62" s="54">
        <v>0</v>
      </c>
      <c r="X62" s="54">
        <v>196</v>
      </c>
      <c r="Y62" s="54">
        <v>156</v>
      </c>
      <c r="Z62" s="54">
        <v>0</v>
      </c>
      <c r="AA62" s="54">
        <v>0</v>
      </c>
      <c r="AB62" s="54">
        <v>0</v>
      </c>
      <c r="AC62" s="54">
        <v>156</v>
      </c>
      <c r="AD62" s="54">
        <v>352</v>
      </c>
      <c r="AF62" s="56">
        <f t="shared" si="11"/>
        <v>0</v>
      </c>
      <c r="AH62" s="61">
        <f t="shared" si="2"/>
        <v>44</v>
      </c>
      <c r="AI62" s="62">
        <f t="shared" si="3"/>
        <v>44</v>
      </c>
    </row>
    <row r="63" spans="1:35" x14ac:dyDescent="0.25">
      <c r="A63" s="353">
        <v>540036</v>
      </c>
      <c r="B63" s="58" t="s">
        <v>90</v>
      </c>
      <c r="C63" s="58" t="s">
        <v>89</v>
      </c>
      <c r="D63" s="58" t="s">
        <v>31</v>
      </c>
      <c r="E63" s="57">
        <v>7</v>
      </c>
      <c r="F63" s="58"/>
      <c r="G63" s="57">
        <v>0</v>
      </c>
      <c r="H63" s="57">
        <v>0</v>
      </c>
      <c r="I63" s="57">
        <v>122</v>
      </c>
      <c r="J63" s="57">
        <v>2</v>
      </c>
      <c r="K63" s="57">
        <v>0</v>
      </c>
      <c r="L63" s="57">
        <v>6</v>
      </c>
      <c r="M63" s="57"/>
      <c r="N63" s="57">
        <v>128</v>
      </c>
      <c r="O63" s="57">
        <v>2</v>
      </c>
      <c r="P63" s="57">
        <v>130</v>
      </c>
      <c r="Q63" s="57">
        <v>124</v>
      </c>
      <c r="R63" s="57">
        <f t="shared" si="10"/>
        <v>-4</v>
      </c>
      <c r="S63" s="57"/>
      <c r="T63" s="57">
        <v>0</v>
      </c>
      <c r="U63" s="57">
        <v>0</v>
      </c>
      <c r="V63" s="57">
        <v>0</v>
      </c>
      <c r="X63" s="57">
        <v>0</v>
      </c>
      <c r="Y63" s="57">
        <v>128</v>
      </c>
      <c r="Z63" s="57">
        <v>0</v>
      </c>
      <c r="AA63" s="57">
        <v>0</v>
      </c>
      <c r="AB63" s="57">
        <v>0</v>
      </c>
      <c r="AC63" s="57">
        <v>128</v>
      </c>
      <c r="AD63" s="57">
        <v>128</v>
      </c>
      <c r="AF63" s="59">
        <f t="shared" si="11"/>
        <v>0</v>
      </c>
      <c r="AH63" s="63">
        <f t="shared" si="2"/>
        <v>109</v>
      </c>
      <c r="AI63" s="64">
        <f t="shared" si="3"/>
        <v>50</v>
      </c>
    </row>
    <row r="64" spans="1:35" x14ac:dyDescent="0.25">
      <c r="A64" s="353">
        <v>540037</v>
      </c>
      <c r="B64" s="58" t="s">
        <v>88</v>
      </c>
      <c r="C64" s="58" t="s">
        <v>89</v>
      </c>
      <c r="D64" s="58" t="s">
        <v>31</v>
      </c>
      <c r="E64" s="57">
        <v>7</v>
      </c>
      <c r="F64" s="58"/>
      <c r="G64" s="57">
        <v>0</v>
      </c>
      <c r="H64" s="57">
        <v>0</v>
      </c>
      <c r="I64" s="57">
        <v>16</v>
      </c>
      <c r="J64" s="57">
        <v>3</v>
      </c>
      <c r="K64" s="57">
        <v>0</v>
      </c>
      <c r="L64" s="57">
        <v>2</v>
      </c>
      <c r="M64" s="57"/>
      <c r="N64" s="57">
        <v>18</v>
      </c>
      <c r="O64" s="57">
        <v>3</v>
      </c>
      <c r="P64" s="57">
        <v>21</v>
      </c>
      <c r="Q64" s="57">
        <v>19</v>
      </c>
      <c r="R64" s="57">
        <f t="shared" si="10"/>
        <v>1</v>
      </c>
      <c r="S64" s="57"/>
      <c r="T64" s="57">
        <v>0</v>
      </c>
      <c r="U64" s="57">
        <v>0</v>
      </c>
      <c r="V64" s="57">
        <v>0</v>
      </c>
      <c r="X64" s="57">
        <v>0</v>
      </c>
      <c r="Y64" s="57">
        <v>18</v>
      </c>
      <c r="Z64" s="57">
        <v>0</v>
      </c>
      <c r="AA64" s="57">
        <v>0</v>
      </c>
      <c r="AB64" s="57">
        <v>0</v>
      </c>
      <c r="AC64" s="57">
        <v>18</v>
      </c>
      <c r="AD64" s="57">
        <v>18</v>
      </c>
      <c r="AF64" s="59">
        <f t="shared" si="11"/>
        <v>0</v>
      </c>
      <c r="AH64" s="63">
        <f t="shared" si="2"/>
        <v>109</v>
      </c>
      <c r="AI64" s="64">
        <f t="shared" si="3"/>
        <v>161</v>
      </c>
    </row>
    <row r="65" spans="1:35" x14ac:dyDescent="0.25">
      <c r="A65" s="351">
        <v>54021</v>
      </c>
      <c r="B65" s="52"/>
      <c r="C65" s="52" t="s">
        <v>89</v>
      </c>
      <c r="D65" s="52" t="s">
        <v>2</v>
      </c>
      <c r="E65" s="51">
        <v>7</v>
      </c>
      <c r="F65" s="52"/>
      <c r="G65" s="51">
        <v>0</v>
      </c>
      <c r="H65" s="51">
        <v>0</v>
      </c>
      <c r="I65" s="51">
        <v>473</v>
      </c>
      <c r="J65" s="51">
        <v>12</v>
      </c>
      <c r="K65" s="51">
        <v>0</v>
      </c>
      <c r="L65" s="51">
        <v>25</v>
      </c>
      <c r="M65" s="51"/>
      <c r="N65" s="51">
        <v>498</v>
      </c>
      <c r="O65" s="51">
        <v>12</v>
      </c>
      <c r="P65" s="51">
        <v>510</v>
      </c>
      <c r="Q65" s="51">
        <v>485</v>
      </c>
      <c r="R65" s="51">
        <f t="shared" si="10"/>
        <v>-13</v>
      </c>
      <c r="S65" s="51"/>
      <c r="T65" s="51">
        <v>0</v>
      </c>
      <c r="U65" s="51">
        <v>0</v>
      </c>
      <c r="V65" s="51">
        <v>0</v>
      </c>
      <c r="X65" s="51">
        <v>196</v>
      </c>
      <c r="Y65" s="51">
        <v>302</v>
      </c>
      <c r="Z65" s="51">
        <v>0</v>
      </c>
      <c r="AA65" s="51">
        <v>0</v>
      </c>
      <c r="AB65" s="51">
        <v>0</v>
      </c>
      <c r="AC65" s="51">
        <v>302</v>
      </c>
      <c r="AD65" s="51">
        <v>498</v>
      </c>
      <c r="AF65" s="53">
        <f t="shared" si="11"/>
        <v>0</v>
      </c>
      <c r="AH65" s="65">
        <f t="shared" si="2"/>
        <v>47</v>
      </c>
      <c r="AI65" s="66">
        <f t="shared" si="3"/>
        <v>43</v>
      </c>
    </row>
    <row r="66" spans="1:35" x14ac:dyDescent="0.25">
      <c r="A66" s="354">
        <v>540038</v>
      </c>
      <c r="B66" s="55" t="s">
        <v>95</v>
      </c>
      <c r="C66" s="55" t="s">
        <v>93</v>
      </c>
      <c r="D66" s="55" t="s">
        <v>35</v>
      </c>
      <c r="E66" s="54">
        <v>8</v>
      </c>
      <c r="F66" s="55"/>
      <c r="G66" s="54">
        <v>0</v>
      </c>
      <c r="H66" s="54">
        <v>0</v>
      </c>
      <c r="I66" s="54">
        <v>258</v>
      </c>
      <c r="J66" s="54">
        <v>0</v>
      </c>
      <c r="K66" s="54">
        <v>0</v>
      </c>
      <c r="L66" s="54">
        <v>14</v>
      </c>
      <c r="M66" s="54"/>
      <c r="N66" s="54">
        <v>272</v>
      </c>
      <c r="O66" s="54">
        <v>0</v>
      </c>
      <c r="P66" s="54">
        <v>272</v>
      </c>
      <c r="Q66" s="54">
        <v>258</v>
      </c>
      <c r="R66" s="54">
        <f t="shared" si="10"/>
        <v>-14</v>
      </c>
      <c r="S66" s="54"/>
      <c r="T66" s="54">
        <v>0</v>
      </c>
      <c r="U66" s="54">
        <v>0</v>
      </c>
      <c r="V66" s="54">
        <v>0</v>
      </c>
      <c r="X66" s="54">
        <v>251</v>
      </c>
      <c r="Y66" s="54">
        <v>13</v>
      </c>
      <c r="Z66" s="54">
        <v>0</v>
      </c>
      <c r="AA66" s="54">
        <v>0</v>
      </c>
      <c r="AB66" s="54">
        <v>0</v>
      </c>
      <c r="AC66" s="54">
        <v>13</v>
      </c>
      <c r="AD66" s="54">
        <v>264</v>
      </c>
      <c r="AF66" s="56">
        <f t="shared" si="11"/>
        <v>8</v>
      </c>
      <c r="AH66" s="61">
        <f t="shared" si="2"/>
        <v>44</v>
      </c>
      <c r="AI66" s="62">
        <f t="shared" si="3"/>
        <v>49</v>
      </c>
    </row>
    <row r="67" spans="1:35" x14ac:dyDescent="0.25">
      <c r="A67" s="353">
        <v>540240</v>
      </c>
      <c r="B67" s="58" t="s">
        <v>92</v>
      </c>
      <c r="C67" s="58" t="s">
        <v>93</v>
      </c>
      <c r="D67" s="58" t="s">
        <v>31</v>
      </c>
      <c r="E67" s="57">
        <v>8</v>
      </c>
      <c r="F67" s="58"/>
      <c r="G67" s="57">
        <v>0</v>
      </c>
      <c r="H67" s="57">
        <v>0</v>
      </c>
      <c r="I67" s="57">
        <v>22</v>
      </c>
      <c r="J67" s="57">
        <v>0</v>
      </c>
      <c r="K67" s="57">
        <v>0</v>
      </c>
      <c r="L67" s="57">
        <v>1</v>
      </c>
      <c r="M67" s="57"/>
      <c r="N67" s="57">
        <v>23</v>
      </c>
      <c r="O67" s="57">
        <v>0</v>
      </c>
      <c r="P67" s="57">
        <v>23</v>
      </c>
      <c r="Q67" s="57">
        <v>22</v>
      </c>
      <c r="R67" s="57">
        <f t="shared" si="10"/>
        <v>-1</v>
      </c>
      <c r="S67" s="57"/>
      <c r="T67" s="57">
        <v>0</v>
      </c>
      <c r="U67" s="57">
        <v>0</v>
      </c>
      <c r="V67" s="57">
        <v>0</v>
      </c>
      <c r="X67" s="57">
        <v>0</v>
      </c>
      <c r="Y67" s="57">
        <v>23</v>
      </c>
      <c r="Z67" s="57">
        <v>0</v>
      </c>
      <c r="AA67" s="57">
        <v>0</v>
      </c>
      <c r="AB67" s="57">
        <v>0</v>
      </c>
      <c r="AC67" s="57">
        <v>23</v>
      </c>
      <c r="AD67" s="57">
        <v>23</v>
      </c>
      <c r="AF67" s="59">
        <f t="shared" si="11"/>
        <v>0</v>
      </c>
      <c r="AH67" s="63">
        <f t="shared" si="2"/>
        <v>109</v>
      </c>
      <c r="AI67" s="64">
        <f t="shared" si="3"/>
        <v>151</v>
      </c>
    </row>
    <row r="68" spans="1:35" x14ac:dyDescent="0.25">
      <c r="A68" s="353">
        <v>540039</v>
      </c>
      <c r="B68" s="58" t="s">
        <v>94</v>
      </c>
      <c r="C68" s="58" t="s">
        <v>93</v>
      </c>
      <c r="D68" s="58" t="s">
        <v>31</v>
      </c>
      <c r="E68" s="57">
        <v>8</v>
      </c>
      <c r="F68" s="58"/>
      <c r="G68" s="57">
        <v>0</v>
      </c>
      <c r="H68" s="57">
        <v>0</v>
      </c>
      <c r="I68" s="57">
        <v>14</v>
      </c>
      <c r="J68" s="57">
        <v>6</v>
      </c>
      <c r="K68" s="57">
        <v>0</v>
      </c>
      <c r="L68" s="57">
        <v>3</v>
      </c>
      <c r="M68" s="57"/>
      <c r="N68" s="57">
        <v>17</v>
      </c>
      <c r="O68" s="57">
        <v>6</v>
      </c>
      <c r="P68" s="57">
        <v>23</v>
      </c>
      <c r="Q68" s="57">
        <v>20</v>
      </c>
      <c r="R68" s="57">
        <f t="shared" si="10"/>
        <v>3</v>
      </c>
      <c r="S68" s="57"/>
      <c r="T68" s="57">
        <v>0</v>
      </c>
      <c r="U68" s="57">
        <v>0</v>
      </c>
      <c r="V68" s="57">
        <v>0</v>
      </c>
      <c r="X68" s="57">
        <v>5</v>
      </c>
      <c r="Y68" s="57">
        <v>5</v>
      </c>
      <c r="Z68" s="57">
        <v>0</v>
      </c>
      <c r="AA68" s="57">
        <v>0</v>
      </c>
      <c r="AB68" s="57">
        <v>13</v>
      </c>
      <c r="AC68" s="57">
        <v>18</v>
      </c>
      <c r="AD68" s="57">
        <v>23</v>
      </c>
      <c r="AF68" s="59">
        <f t="shared" si="11"/>
        <v>-6</v>
      </c>
      <c r="AH68" s="63">
        <f t="shared" si="2"/>
        <v>109</v>
      </c>
      <c r="AI68" s="64">
        <f t="shared" si="3"/>
        <v>158</v>
      </c>
    </row>
    <row r="69" spans="1:35" x14ac:dyDescent="0.25">
      <c r="A69" s="351">
        <v>54023</v>
      </c>
      <c r="B69" s="52"/>
      <c r="C69" s="52" t="s">
        <v>93</v>
      </c>
      <c r="D69" s="52" t="s">
        <v>2</v>
      </c>
      <c r="E69" s="51">
        <v>8</v>
      </c>
      <c r="F69" s="52"/>
      <c r="G69" s="51">
        <v>0</v>
      </c>
      <c r="H69" s="51">
        <v>0</v>
      </c>
      <c r="I69" s="51">
        <v>294</v>
      </c>
      <c r="J69" s="51">
        <v>6</v>
      </c>
      <c r="K69" s="51">
        <v>0</v>
      </c>
      <c r="L69" s="51">
        <v>18</v>
      </c>
      <c r="M69" s="51"/>
      <c r="N69" s="51">
        <v>312</v>
      </c>
      <c r="O69" s="51">
        <v>6</v>
      </c>
      <c r="P69" s="51">
        <v>318</v>
      </c>
      <c r="Q69" s="51">
        <v>300</v>
      </c>
      <c r="R69" s="51">
        <f t="shared" si="10"/>
        <v>-12</v>
      </c>
      <c r="S69" s="51"/>
      <c r="T69" s="51">
        <v>0</v>
      </c>
      <c r="U69" s="51">
        <v>0</v>
      </c>
      <c r="V69" s="51">
        <v>0</v>
      </c>
      <c r="X69" s="51">
        <v>256</v>
      </c>
      <c r="Y69" s="51">
        <v>41</v>
      </c>
      <c r="Z69" s="51">
        <v>0</v>
      </c>
      <c r="AA69" s="51">
        <v>0</v>
      </c>
      <c r="AB69" s="51">
        <v>13</v>
      </c>
      <c r="AC69" s="51">
        <v>54</v>
      </c>
      <c r="AD69" s="51">
        <v>310</v>
      </c>
      <c r="AF69" s="53">
        <f t="shared" si="11"/>
        <v>2</v>
      </c>
      <c r="AH69" s="65">
        <f t="shared" si="2"/>
        <v>47</v>
      </c>
      <c r="AI69" s="66">
        <f t="shared" si="3"/>
        <v>55</v>
      </c>
    </row>
    <row r="70" spans="1:35" x14ac:dyDescent="0.25">
      <c r="A70" s="354">
        <v>540040</v>
      </c>
      <c r="B70" s="55" t="s">
        <v>105</v>
      </c>
      <c r="C70" s="55" t="s">
        <v>97</v>
      </c>
      <c r="D70" s="55" t="s">
        <v>35</v>
      </c>
      <c r="E70" s="54">
        <v>4</v>
      </c>
      <c r="F70" s="55"/>
      <c r="G70" s="54">
        <v>0</v>
      </c>
      <c r="H70" s="54">
        <v>111</v>
      </c>
      <c r="I70" s="54">
        <v>886</v>
      </c>
      <c r="J70" s="54">
        <v>0</v>
      </c>
      <c r="K70" s="54">
        <v>0</v>
      </c>
      <c r="L70" s="54">
        <v>3</v>
      </c>
      <c r="M70" s="54"/>
      <c r="N70" s="54">
        <v>1000</v>
      </c>
      <c r="O70" s="54">
        <v>0</v>
      </c>
      <c r="P70" s="54">
        <v>1000</v>
      </c>
      <c r="Q70" s="54">
        <v>997</v>
      </c>
      <c r="R70" s="54">
        <f t="shared" si="10"/>
        <v>-3</v>
      </c>
      <c r="S70" s="54"/>
      <c r="T70" s="54">
        <v>111</v>
      </c>
      <c r="U70" s="54">
        <v>75</v>
      </c>
      <c r="V70" s="54">
        <v>36</v>
      </c>
      <c r="X70" s="54">
        <v>496</v>
      </c>
      <c r="Y70" s="54">
        <v>415</v>
      </c>
      <c r="Z70" s="54">
        <v>75</v>
      </c>
      <c r="AA70" s="54">
        <v>0</v>
      </c>
      <c r="AB70" s="54">
        <v>0</v>
      </c>
      <c r="AC70" s="54">
        <v>490</v>
      </c>
      <c r="AD70" s="54">
        <v>986</v>
      </c>
      <c r="AF70" s="56">
        <f t="shared" si="11"/>
        <v>14</v>
      </c>
      <c r="AH70" s="61">
        <f t="shared" si="2"/>
        <v>12</v>
      </c>
      <c r="AI70" s="62">
        <f t="shared" si="3"/>
        <v>16</v>
      </c>
    </row>
    <row r="71" spans="1:35" x14ac:dyDescent="0.25">
      <c r="A71" s="353">
        <v>540041</v>
      </c>
      <c r="B71" s="58" t="s">
        <v>96</v>
      </c>
      <c r="C71" s="58" t="s">
        <v>97</v>
      </c>
      <c r="D71" s="58" t="s">
        <v>57</v>
      </c>
      <c r="E71" s="57">
        <v>4</v>
      </c>
      <c r="F71" s="58"/>
      <c r="G71" s="57">
        <v>0</v>
      </c>
      <c r="H71" s="57">
        <v>5</v>
      </c>
      <c r="I71" s="57">
        <v>127</v>
      </c>
      <c r="J71" s="57">
        <v>6</v>
      </c>
      <c r="K71" s="57">
        <v>0</v>
      </c>
      <c r="L71" s="57">
        <v>6</v>
      </c>
      <c r="M71" s="57"/>
      <c r="N71" s="57">
        <v>138</v>
      </c>
      <c r="O71" s="57">
        <v>6</v>
      </c>
      <c r="P71" s="57">
        <v>144</v>
      </c>
      <c r="Q71" s="57">
        <v>138</v>
      </c>
      <c r="R71" s="57">
        <f t="shared" si="10"/>
        <v>0</v>
      </c>
      <c r="S71" s="57"/>
      <c r="T71" s="57">
        <v>5</v>
      </c>
      <c r="U71" s="57">
        <v>19</v>
      </c>
      <c r="V71" s="57">
        <v>-14</v>
      </c>
      <c r="X71" s="57">
        <v>0</v>
      </c>
      <c r="Y71" s="57">
        <v>118</v>
      </c>
      <c r="Z71" s="57">
        <v>19</v>
      </c>
      <c r="AA71" s="57">
        <v>0</v>
      </c>
      <c r="AB71" s="57">
        <v>0</v>
      </c>
      <c r="AC71" s="57">
        <v>137</v>
      </c>
      <c r="AD71" s="57">
        <v>137</v>
      </c>
      <c r="AF71" s="59">
        <f t="shared" si="11"/>
        <v>1</v>
      </c>
      <c r="AH71" s="63" t="str">
        <f t="shared" ref="AH71:AH134" si="12">IF(OR($D71 = "SPLIT",$T71 = "N/A"),"",COUNTIFS($D$7:$D$361,$D71,T$7:T$361,"&gt;"&amp;T71)+1)</f>
        <v/>
      </c>
      <c r="AI71" s="64" t="str">
        <f t="shared" ref="AI71:AI134" si="13">IF(OR($D71 = "SPLIT",$Q71 = "N/A"),"",COUNTIFS($D$7:$D$361,$D71,Q$7:Q$361,"&gt;"&amp;Q71)+1)</f>
        <v/>
      </c>
    </row>
    <row r="72" spans="1:35" x14ac:dyDescent="0.25">
      <c r="A72" s="353">
        <v>540243</v>
      </c>
      <c r="B72" s="58" t="s">
        <v>102</v>
      </c>
      <c r="C72" s="58" t="s">
        <v>97</v>
      </c>
      <c r="D72" s="58" t="s">
        <v>31</v>
      </c>
      <c r="E72" s="57">
        <v>4</v>
      </c>
      <c r="F72" s="58"/>
      <c r="G72" s="57">
        <v>0</v>
      </c>
      <c r="H72" s="57">
        <v>0</v>
      </c>
      <c r="I72" s="57">
        <v>3</v>
      </c>
      <c r="J72" s="57">
        <v>0</v>
      </c>
      <c r="K72" s="57">
        <v>0</v>
      </c>
      <c r="L72" s="57">
        <v>0</v>
      </c>
      <c r="M72" s="57"/>
      <c r="N72" s="57">
        <v>3</v>
      </c>
      <c r="O72" s="57">
        <v>0</v>
      </c>
      <c r="P72" s="57">
        <v>3</v>
      </c>
      <c r="Q72" s="57">
        <v>3</v>
      </c>
      <c r="R72" s="57">
        <f t="shared" si="10"/>
        <v>0</v>
      </c>
      <c r="S72" s="57"/>
      <c r="T72" s="57">
        <v>0</v>
      </c>
      <c r="U72" s="57">
        <v>0</v>
      </c>
      <c r="V72" s="57">
        <v>0</v>
      </c>
      <c r="X72" s="57">
        <v>3</v>
      </c>
      <c r="Y72" s="57">
        <v>0</v>
      </c>
      <c r="Z72" s="57">
        <v>0</v>
      </c>
      <c r="AA72" s="57">
        <v>0</v>
      </c>
      <c r="AB72" s="57">
        <v>0</v>
      </c>
      <c r="AC72" s="57">
        <v>0</v>
      </c>
      <c r="AD72" s="57">
        <v>3</v>
      </c>
      <c r="AF72" s="59">
        <f t="shared" si="11"/>
        <v>0</v>
      </c>
      <c r="AH72" s="63">
        <f t="shared" si="12"/>
        <v>109</v>
      </c>
      <c r="AI72" s="64">
        <f t="shared" si="13"/>
        <v>193</v>
      </c>
    </row>
    <row r="73" spans="1:35" x14ac:dyDescent="0.25">
      <c r="A73" s="353">
        <v>540281</v>
      </c>
      <c r="B73" s="58" t="s">
        <v>104</v>
      </c>
      <c r="C73" s="58" t="s">
        <v>97</v>
      </c>
      <c r="D73" s="58" t="s">
        <v>31</v>
      </c>
      <c r="E73" s="57">
        <v>4</v>
      </c>
      <c r="F73" s="58"/>
      <c r="G73" s="57" t="s">
        <v>39</v>
      </c>
      <c r="H73" s="57" t="s">
        <v>39</v>
      </c>
      <c r="I73" s="57" t="s">
        <v>39</v>
      </c>
      <c r="J73" s="57" t="s">
        <v>39</v>
      </c>
      <c r="K73" s="57" t="s">
        <v>39</v>
      </c>
      <c r="L73" s="57" t="s">
        <v>39</v>
      </c>
      <c r="M73" s="57"/>
      <c r="N73" s="57" t="s">
        <v>39</v>
      </c>
      <c r="O73" s="57" t="s">
        <v>39</v>
      </c>
      <c r="P73" s="57" t="s">
        <v>39</v>
      </c>
      <c r="Q73" s="57" t="s">
        <v>39</v>
      </c>
      <c r="R73" s="57" t="s">
        <v>39</v>
      </c>
      <c r="S73" s="57"/>
      <c r="T73" s="57" t="s">
        <v>39</v>
      </c>
      <c r="U73" s="57" t="s">
        <v>39</v>
      </c>
      <c r="V73" s="57" t="s">
        <v>39</v>
      </c>
      <c r="X73" s="57" t="s">
        <v>39</v>
      </c>
      <c r="Y73" s="57" t="s">
        <v>39</v>
      </c>
      <c r="Z73" s="57" t="s">
        <v>39</v>
      </c>
      <c r="AA73" s="57" t="s">
        <v>39</v>
      </c>
      <c r="AB73" s="57" t="s">
        <v>39</v>
      </c>
      <c r="AC73" s="57" t="s">
        <v>39</v>
      </c>
      <c r="AD73" s="57" t="s">
        <v>39</v>
      </c>
      <c r="AF73" s="59" t="s">
        <v>39</v>
      </c>
      <c r="AH73" s="63" t="str">
        <f t="shared" si="12"/>
        <v/>
      </c>
      <c r="AI73" s="64" t="str">
        <f t="shared" si="13"/>
        <v/>
      </c>
    </row>
    <row r="74" spans="1:35" x14ac:dyDescent="0.25">
      <c r="A74" s="353">
        <v>540244</v>
      </c>
      <c r="B74" s="58" t="s">
        <v>103</v>
      </c>
      <c r="C74" s="58" t="s">
        <v>97</v>
      </c>
      <c r="D74" s="58" t="s">
        <v>31</v>
      </c>
      <c r="E74" s="57">
        <v>4</v>
      </c>
      <c r="F74" s="58"/>
      <c r="G74" s="57" t="s">
        <v>39</v>
      </c>
      <c r="H74" s="57" t="s">
        <v>39</v>
      </c>
      <c r="I74" s="57" t="s">
        <v>39</v>
      </c>
      <c r="J74" s="57" t="s">
        <v>39</v>
      </c>
      <c r="K74" s="57" t="s">
        <v>39</v>
      </c>
      <c r="L74" s="57" t="s">
        <v>39</v>
      </c>
      <c r="M74" s="57"/>
      <c r="N74" s="57" t="s">
        <v>39</v>
      </c>
      <c r="O74" s="57" t="s">
        <v>39</v>
      </c>
      <c r="P74" s="57" t="s">
        <v>39</v>
      </c>
      <c r="Q74" s="57" t="s">
        <v>39</v>
      </c>
      <c r="R74" s="57" t="s">
        <v>39</v>
      </c>
      <c r="S74" s="57"/>
      <c r="T74" s="57" t="s">
        <v>39</v>
      </c>
      <c r="U74" s="57" t="s">
        <v>39</v>
      </c>
      <c r="V74" s="57" t="s">
        <v>39</v>
      </c>
      <c r="X74" s="57" t="s">
        <v>39</v>
      </c>
      <c r="Y74" s="57" t="s">
        <v>39</v>
      </c>
      <c r="Z74" s="57" t="s">
        <v>39</v>
      </c>
      <c r="AA74" s="57" t="s">
        <v>39</v>
      </c>
      <c r="AB74" s="57" t="s">
        <v>39</v>
      </c>
      <c r="AC74" s="57" t="s">
        <v>39</v>
      </c>
      <c r="AD74" s="57" t="s">
        <v>39</v>
      </c>
      <c r="AF74" s="59" t="s">
        <v>39</v>
      </c>
      <c r="AH74" s="63" t="str">
        <f t="shared" si="12"/>
        <v/>
      </c>
      <c r="AI74" s="64" t="str">
        <f t="shared" si="13"/>
        <v/>
      </c>
    </row>
    <row r="75" spans="1:35" x14ac:dyDescent="0.25">
      <c r="A75" s="353">
        <v>540228</v>
      </c>
      <c r="B75" s="58" t="s">
        <v>101</v>
      </c>
      <c r="C75" s="58" t="s">
        <v>97</v>
      </c>
      <c r="D75" s="58" t="s">
        <v>31</v>
      </c>
      <c r="E75" s="57">
        <v>4</v>
      </c>
      <c r="F75" s="58"/>
      <c r="G75" s="57">
        <v>0</v>
      </c>
      <c r="H75" s="57">
        <v>47</v>
      </c>
      <c r="I75" s="57">
        <v>289</v>
      </c>
      <c r="J75" s="57">
        <v>0</v>
      </c>
      <c r="K75" s="57">
        <v>0</v>
      </c>
      <c r="L75" s="57">
        <v>0</v>
      </c>
      <c r="M75" s="57"/>
      <c r="N75" s="57">
        <v>336</v>
      </c>
      <c r="O75" s="57">
        <v>0</v>
      </c>
      <c r="P75" s="57">
        <v>336</v>
      </c>
      <c r="Q75" s="57">
        <v>336</v>
      </c>
      <c r="R75" s="57">
        <f t="shared" ref="R75:R106" si="14" xml:space="preserve"> O75 - L75</f>
        <v>0</v>
      </c>
      <c r="S75" s="57"/>
      <c r="T75" s="57">
        <v>47</v>
      </c>
      <c r="U75" s="57">
        <v>43</v>
      </c>
      <c r="V75" s="57">
        <v>4</v>
      </c>
      <c r="X75" s="57">
        <v>0</v>
      </c>
      <c r="Y75" s="57">
        <v>293</v>
      </c>
      <c r="Z75" s="57">
        <v>43</v>
      </c>
      <c r="AA75" s="57">
        <v>0</v>
      </c>
      <c r="AB75" s="57">
        <v>0</v>
      </c>
      <c r="AC75" s="57">
        <v>336</v>
      </c>
      <c r="AD75" s="57">
        <v>336</v>
      </c>
      <c r="AF75" s="59">
        <f t="shared" ref="AF75:AF106" si="15" xml:space="preserve"> N75 - AD75</f>
        <v>0</v>
      </c>
      <c r="AH75" s="63">
        <f t="shared" si="12"/>
        <v>18</v>
      </c>
      <c r="AI75" s="64">
        <f t="shared" si="13"/>
        <v>14</v>
      </c>
    </row>
    <row r="76" spans="1:35" x14ac:dyDescent="0.25">
      <c r="A76" s="353">
        <v>540043</v>
      </c>
      <c r="B76" s="58" t="s">
        <v>98</v>
      </c>
      <c r="C76" s="58" t="s">
        <v>97</v>
      </c>
      <c r="D76" s="58" t="s">
        <v>31</v>
      </c>
      <c r="E76" s="57">
        <v>4</v>
      </c>
      <c r="F76" s="58"/>
      <c r="G76" s="57">
        <v>0</v>
      </c>
      <c r="H76" s="57">
        <v>1</v>
      </c>
      <c r="I76" s="57">
        <v>46</v>
      </c>
      <c r="J76" s="57">
        <v>0</v>
      </c>
      <c r="K76" s="57">
        <v>0</v>
      </c>
      <c r="L76" s="57">
        <v>0</v>
      </c>
      <c r="M76" s="57"/>
      <c r="N76" s="57">
        <v>47</v>
      </c>
      <c r="O76" s="57">
        <v>0</v>
      </c>
      <c r="P76" s="57">
        <v>47</v>
      </c>
      <c r="Q76" s="57">
        <v>47</v>
      </c>
      <c r="R76" s="57">
        <f t="shared" si="14"/>
        <v>0</v>
      </c>
      <c r="S76" s="57"/>
      <c r="T76" s="57">
        <v>1</v>
      </c>
      <c r="U76" s="57">
        <v>1</v>
      </c>
      <c r="V76" s="57">
        <v>0</v>
      </c>
      <c r="X76" s="57">
        <v>0</v>
      </c>
      <c r="Y76" s="57">
        <v>46</v>
      </c>
      <c r="Z76" s="57">
        <v>1</v>
      </c>
      <c r="AA76" s="57">
        <v>0</v>
      </c>
      <c r="AB76" s="57">
        <v>0</v>
      </c>
      <c r="AC76" s="57">
        <v>47</v>
      </c>
      <c r="AD76" s="57">
        <v>47</v>
      </c>
      <c r="AF76" s="59">
        <f t="shared" si="15"/>
        <v>0</v>
      </c>
      <c r="AH76" s="63">
        <f t="shared" si="12"/>
        <v>97</v>
      </c>
      <c r="AI76" s="64">
        <f t="shared" si="13"/>
        <v>111</v>
      </c>
    </row>
    <row r="77" spans="1:35" x14ac:dyDescent="0.25">
      <c r="A77" s="353">
        <v>540044</v>
      </c>
      <c r="B77" s="58" t="s">
        <v>99</v>
      </c>
      <c r="C77" s="58" t="s">
        <v>97</v>
      </c>
      <c r="D77" s="58" t="s">
        <v>31</v>
      </c>
      <c r="E77" s="57">
        <v>4</v>
      </c>
      <c r="F77" s="58"/>
      <c r="G77" s="57">
        <v>0</v>
      </c>
      <c r="H77" s="57">
        <v>0</v>
      </c>
      <c r="I77" s="57">
        <v>56</v>
      </c>
      <c r="J77" s="57">
        <v>0</v>
      </c>
      <c r="K77" s="57">
        <v>0</v>
      </c>
      <c r="L77" s="57">
        <v>0</v>
      </c>
      <c r="M77" s="57"/>
      <c r="N77" s="57">
        <v>56</v>
      </c>
      <c r="O77" s="57">
        <v>0</v>
      </c>
      <c r="P77" s="57">
        <v>56</v>
      </c>
      <c r="Q77" s="57">
        <v>56</v>
      </c>
      <c r="R77" s="57">
        <f t="shared" si="14"/>
        <v>0</v>
      </c>
      <c r="S77" s="57"/>
      <c r="T77" s="57">
        <v>0</v>
      </c>
      <c r="U77" s="57">
        <v>0</v>
      </c>
      <c r="V77" s="57">
        <v>0</v>
      </c>
      <c r="X77" s="57">
        <v>54</v>
      </c>
      <c r="Y77" s="57">
        <v>0</v>
      </c>
      <c r="Z77" s="57">
        <v>0</v>
      </c>
      <c r="AA77" s="57">
        <v>0</v>
      </c>
      <c r="AB77" s="57">
        <v>0</v>
      </c>
      <c r="AC77" s="57">
        <v>0</v>
      </c>
      <c r="AD77" s="57">
        <v>54</v>
      </c>
      <c r="AF77" s="59">
        <f t="shared" si="15"/>
        <v>2</v>
      </c>
      <c r="AH77" s="63">
        <f t="shared" si="12"/>
        <v>109</v>
      </c>
      <c r="AI77" s="64">
        <f t="shared" si="13"/>
        <v>95</v>
      </c>
    </row>
    <row r="78" spans="1:35" x14ac:dyDescent="0.25">
      <c r="A78" s="353">
        <v>540045</v>
      </c>
      <c r="B78" s="58" t="s">
        <v>100</v>
      </c>
      <c r="C78" s="58" t="s">
        <v>97</v>
      </c>
      <c r="D78" s="58" t="s">
        <v>31</v>
      </c>
      <c r="E78" s="57">
        <v>4</v>
      </c>
      <c r="F78" s="58"/>
      <c r="G78" s="57">
        <v>0</v>
      </c>
      <c r="H78" s="57">
        <v>105</v>
      </c>
      <c r="I78" s="57">
        <v>197</v>
      </c>
      <c r="J78" s="57">
        <v>0</v>
      </c>
      <c r="K78" s="57">
        <v>0</v>
      </c>
      <c r="L78" s="57">
        <v>0</v>
      </c>
      <c r="M78" s="57"/>
      <c r="N78" s="57">
        <v>302</v>
      </c>
      <c r="O78" s="57">
        <v>0</v>
      </c>
      <c r="P78" s="57">
        <v>302</v>
      </c>
      <c r="Q78" s="57">
        <v>302</v>
      </c>
      <c r="R78" s="57">
        <f t="shared" si="14"/>
        <v>0</v>
      </c>
      <c r="S78" s="57"/>
      <c r="T78" s="57">
        <v>105</v>
      </c>
      <c r="U78" s="57">
        <v>83</v>
      </c>
      <c r="V78" s="57">
        <v>22</v>
      </c>
      <c r="X78" s="57">
        <v>0</v>
      </c>
      <c r="Y78" s="57">
        <v>219</v>
      </c>
      <c r="Z78" s="57">
        <v>83</v>
      </c>
      <c r="AA78" s="57">
        <v>0</v>
      </c>
      <c r="AB78" s="57">
        <v>0</v>
      </c>
      <c r="AC78" s="57">
        <v>302</v>
      </c>
      <c r="AD78" s="57">
        <v>302</v>
      </c>
      <c r="AF78" s="59">
        <f t="shared" si="15"/>
        <v>0</v>
      </c>
      <c r="AH78" s="63">
        <f t="shared" si="12"/>
        <v>7</v>
      </c>
      <c r="AI78" s="64">
        <f t="shared" si="13"/>
        <v>20</v>
      </c>
    </row>
    <row r="79" spans="1:35" x14ac:dyDescent="0.25">
      <c r="A79" s="351">
        <v>54025</v>
      </c>
      <c r="B79" s="52"/>
      <c r="C79" s="52" t="s">
        <v>97</v>
      </c>
      <c r="D79" s="52" t="s">
        <v>2</v>
      </c>
      <c r="E79" s="51">
        <v>4</v>
      </c>
      <c r="F79" s="52"/>
      <c r="G79" s="51">
        <v>0</v>
      </c>
      <c r="H79" s="51">
        <v>269</v>
      </c>
      <c r="I79" s="51">
        <v>1604</v>
      </c>
      <c r="J79" s="51">
        <v>6</v>
      </c>
      <c r="K79" s="51">
        <v>0</v>
      </c>
      <c r="L79" s="51">
        <v>9</v>
      </c>
      <c r="M79" s="51"/>
      <c r="N79" s="51">
        <v>1882</v>
      </c>
      <c r="O79" s="51">
        <v>6</v>
      </c>
      <c r="P79" s="51">
        <v>1888</v>
      </c>
      <c r="Q79" s="51">
        <v>1879</v>
      </c>
      <c r="R79" s="51">
        <f t="shared" si="14"/>
        <v>-3</v>
      </c>
      <c r="S79" s="51"/>
      <c r="T79" s="51">
        <v>269</v>
      </c>
      <c r="U79" s="51">
        <v>221</v>
      </c>
      <c r="V79" s="51">
        <v>48</v>
      </c>
      <c r="X79" s="51">
        <v>553</v>
      </c>
      <c r="Y79" s="51">
        <v>1091</v>
      </c>
      <c r="Z79" s="51">
        <v>221</v>
      </c>
      <c r="AA79" s="51">
        <v>0</v>
      </c>
      <c r="AB79" s="51">
        <v>0</v>
      </c>
      <c r="AC79" s="51">
        <v>1312</v>
      </c>
      <c r="AD79" s="51">
        <v>1865</v>
      </c>
      <c r="AF79" s="53">
        <f t="shared" si="15"/>
        <v>17</v>
      </c>
      <c r="AH79" s="65">
        <f t="shared" si="12"/>
        <v>9</v>
      </c>
      <c r="AI79" s="66">
        <f t="shared" si="13"/>
        <v>14</v>
      </c>
    </row>
    <row r="80" spans="1:35" x14ac:dyDescent="0.25">
      <c r="A80" s="354">
        <v>540226</v>
      </c>
      <c r="B80" s="55" t="s">
        <v>109</v>
      </c>
      <c r="C80" s="55" t="s">
        <v>107</v>
      </c>
      <c r="D80" s="55" t="s">
        <v>35</v>
      </c>
      <c r="E80" s="54">
        <v>8</v>
      </c>
      <c r="F80" s="55"/>
      <c r="G80" s="54">
        <v>3</v>
      </c>
      <c r="H80" s="54">
        <v>163</v>
      </c>
      <c r="I80" s="54">
        <v>530</v>
      </c>
      <c r="J80" s="54">
        <v>31</v>
      </c>
      <c r="K80" s="54">
        <v>0</v>
      </c>
      <c r="L80" s="54">
        <v>384</v>
      </c>
      <c r="M80" s="54"/>
      <c r="N80" s="54">
        <v>1080</v>
      </c>
      <c r="O80" s="54">
        <v>31</v>
      </c>
      <c r="P80" s="54">
        <v>1111</v>
      </c>
      <c r="Q80" s="54">
        <v>727</v>
      </c>
      <c r="R80" s="54">
        <f t="shared" si="14"/>
        <v>-353</v>
      </c>
      <c r="S80" s="54"/>
      <c r="T80" s="54">
        <v>166</v>
      </c>
      <c r="U80" s="54">
        <v>232</v>
      </c>
      <c r="V80" s="54">
        <v>-66</v>
      </c>
      <c r="X80" s="54">
        <v>576</v>
      </c>
      <c r="Y80" s="54">
        <v>269</v>
      </c>
      <c r="Z80" s="54">
        <v>232</v>
      </c>
      <c r="AA80" s="54">
        <v>0</v>
      </c>
      <c r="AB80" s="54">
        <v>0</v>
      </c>
      <c r="AC80" s="54">
        <v>501</v>
      </c>
      <c r="AD80" s="54">
        <v>1077</v>
      </c>
      <c r="AF80" s="56">
        <f t="shared" si="15"/>
        <v>3</v>
      </c>
      <c r="AH80" s="61">
        <f t="shared" si="12"/>
        <v>9</v>
      </c>
      <c r="AI80" s="62">
        <f t="shared" si="13"/>
        <v>25</v>
      </c>
    </row>
    <row r="81" spans="1:35" x14ac:dyDescent="0.25">
      <c r="A81" s="353">
        <v>540046</v>
      </c>
      <c r="B81" s="58" t="s">
        <v>106</v>
      </c>
      <c r="C81" s="58" t="s">
        <v>107</v>
      </c>
      <c r="D81" s="58" t="s">
        <v>31</v>
      </c>
      <c r="E81" s="57">
        <v>8</v>
      </c>
      <c r="F81" s="58"/>
      <c r="G81" s="57">
        <v>0</v>
      </c>
      <c r="H81" s="57">
        <v>3</v>
      </c>
      <c r="I81" s="57">
        <v>23</v>
      </c>
      <c r="J81" s="57">
        <v>0</v>
      </c>
      <c r="K81" s="57">
        <v>0</v>
      </c>
      <c r="L81" s="57">
        <v>12</v>
      </c>
      <c r="M81" s="57"/>
      <c r="N81" s="57">
        <v>38</v>
      </c>
      <c r="O81" s="57">
        <v>0</v>
      </c>
      <c r="P81" s="57">
        <v>38</v>
      </c>
      <c r="Q81" s="57">
        <v>26</v>
      </c>
      <c r="R81" s="57">
        <f t="shared" si="14"/>
        <v>-12</v>
      </c>
      <c r="S81" s="57"/>
      <c r="T81" s="57">
        <v>3</v>
      </c>
      <c r="U81" s="57">
        <v>12</v>
      </c>
      <c r="V81" s="57">
        <v>-9</v>
      </c>
      <c r="X81" s="57">
        <v>0</v>
      </c>
      <c r="Y81" s="57">
        <v>26</v>
      </c>
      <c r="Z81" s="57">
        <v>12</v>
      </c>
      <c r="AA81" s="57">
        <v>0</v>
      </c>
      <c r="AB81" s="57">
        <v>0</v>
      </c>
      <c r="AC81" s="57">
        <v>38</v>
      </c>
      <c r="AD81" s="57">
        <v>38</v>
      </c>
      <c r="AF81" s="59">
        <f t="shared" si="15"/>
        <v>0</v>
      </c>
      <c r="AH81" s="63">
        <f t="shared" si="12"/>
        <v>76</v>
      </c>
      <c r="AI81" s="64">
        <f t="shared" si="13"/>
        <v>142</v>
      </c>
    </row>
    <row r="82" spans="1:35" x14ac:dyDescent="0.25">
      <c r="A82" s="353">
        <v>540276</v>
      </c>
      <c r="B82" s="58" t="s">
        <v>108</v>
      </c>
      <c r="C82" s="58" t="s">
        <v>107</v>
      </c>
      <c r="D82" s="58" t="s">
        <v>31</v>
      </c>
      <c r="E82" s="57">
        <v>8</v>
      </c>
      <c r="F82" s="58"/>
      <c r="G82" s="57">
        <v>0</v>
      </c>
      <c r="H82" s="57">
        <v>2</v>
      </c>
      <c r="I82" s="57">
        <v>2</v>
      </c>
      <c r="J82" s="57">
        <v>0</v>
      </c>
      <c r="K82" s="57">
        <v>0</v>
      </c>
      <c r="L82" s="57">
        <v>3</v>
      </c>
      <c r="M82" s="57"/>
      <c r="N82" s="57">
        <v>7</v>
      </c>
      <c r="O82" s="57">
        <v>0</v>
      </c>
      <c r="P82" s="57">
        <v>7</v>
      </c>
      <c r="Q82" s="57">
        <v>4</v>
      </c>
      <c r="R82" s="57">
        <f t="shared" si="14"/>
        <v>-3</v>
      </c>
      <c r="S82" s="57"/>
      <c r="T82" s="57">
        <v>2</v>
      </c>
      <c r="U82" s="57">
        <v>1</v>
      </c>
      <c r="V82" s="57">
        <v>1</v>
      </c>
      <c r="X82" s="57">
        <v>0</v>
      </c>
      <c r="Y82" s="57">
        <v>6</v>
      </c>
      <c r="Z82" s="57">
        <v>1</v>
      </c>
      <c r="AA82" s="57">
        <v>0</v>
      </c>
      <c r="AB82" s="57">
        <v>0</v>
      </c>
      <c r="AC82" s="57">
        <v>7</v>
      </c>
      <c r="AD82" s="57">
        <v>7</v>
      </c>
      <c r="AF82" s="59">
        <f t="shared" si="15"/>
        <v>0</v>
      </c>
      <c r="AH82" s="63">
        <f t="shared" si="12"/>
        <v>85</v>
      </c>
      <c r="AI82" s="64">
        <f t="shared" si="13"/>
        <v>190</v>
      </c>
    </row>
    <row r="83" spans="1:35" x14ac:dyDescent="0.25">
      <c r="A83" s="351">
        <v>54027</v>
      </c>
      <c r="B83" s="52"/>
      <c r="C83" s="52" t="s">
        <v>107</v>
      </c>
      <c r="D83" s="52" t="s">
        <v>2</v>
      </c>
      <c r="E83" s="51">
        <v>8</v>
      </c>
      <c r="F83" s="52"/>
      <c r="G83" s="51">
        <v>3</v>
      </c>
      <c r="H83" s="51">
        <v>168</v>
      </c>
      <c r="I83" s="51">
        <v>555</v>
      </c>
      <c r="J83" s="51">
        <v>31</v>
      </c>
      <c r="K83" s="51">
        <v>0</v>
      </c>
      <c r="L83" s="51">
        <v>399</v>
      </c>
      <c r="M83" s="51"/>
      <c r="N83" s="51">
        <v>1125</v>
      </c>
      <c r="O83" s="51">
        <v>31</v>
      </c>
      <c r="P83" s="51">
        <v>1156</v>
      </c>
      <c r="Q83" s="51">
        <v>757</v>
      </c>
      <c r="R83" s="51">
        <f t="shared" si="14"/>
        <v>-368</v>
      </c>
      <c r="S83" s="51"/>
      <c r="T83" s="51">
        <v>171</v>
      </c>
      <c r="U83" s="51">
        <v>245</v>
      </c>
      <c r="V83" s="51">
        <v>-74</v>
      </c>
      <c r="X83" s="51">
        <v>576</v>
      </c>
      <c r="Y83" s="51">
        <v>301</v>
      </c>
      <c r="Z83" s="51">
        <v>245</v>
      </c>
      <c r="AA83" s="51">
        <v>0</v>
      </c>
      <c r="AB83" s="51">
        <v>0</v>
      </c>
      <c r="AC83" s="51">
        <v>546</v>
      </c>
      <c r="AD83" s="51">
        <v>1122</v>
      </c>
      <c r="AF83" s="53">
        <f t="shared" si="15"/>
        <v>3</v>
      </c>
      <c r="AH83" s="65">
        <f t="shared" si="12"/>
        <v>15</v>
      </c>
      <c r="AI83" s="66">
        <f t="shared" si="13"/>
        <v>34</v>
      </c>
    </row>
    <row r="84" spans="1:35" x14ac:dyDescent="0.25">
      <c r="A84" s="354">
        <v>540047</v>
      </c>
      <c r="B84" s="55" t="s">
        <v>113</v>
      </c>
      <c r="C84" s="55" t="s">
        <v>110</v>
      </c>
      <c r="D84" s="55" t="s">
        <v>35</v>
      </c>
      <c r="E84" s="54">
        <v>11</v>
      </c>
      <c r="F84" s="55"/>
      <c r="G84" s="54">
        <v>0</v>
      </c>
      <c r="H84" s="54">
        <v>24</v>
      </c>
      <c r="I84" s="54">
        <v>117</v>
      </c>
      <c r="J84" s="54">
        <v>58</v>
      </c>
      <c r="K84" s="54">
        <v>0</v>
      </c>
      <c r="L84" s="54">
        <v>29</v>
      </c>
      <c r="M84" s="54"/>
      <c r="N84" s="54">
        <v>170</v>
      </c>
      <c r="O84" s="54">
        <v>58</v>
      </c>
      <c r="P84" s="54">
        <v>228</v>
      </c>
      <c r="Q84" s="54">
        <v>199</v>
      </c>
      <c r="R84" s="54">
        <f t="shared" si="14"/>
        <v>29</v>
      </c>
      <c r="S84" s="54"/>
      <c r="T84" s="54">
        <v>24</v>
      </c>
      <c r="U84" s="54">
        <v>24</v>
      </c>
      <c r="V84" s="54">
        <v>0</v>
      </c>
      <c r="X84" s="54">
        <v>5</v>
      </c>
      <c r="Y84" s="54">
        <v>141</v>
      </c>
      <c r="Z84" s="54">
        <v>24</v>
      </c>
      <c r="AA84" s="54">
        <v>0</v>
      </c>
      <c r="AB84" s="54">
        <v>0</v>
      </c>
      <c r="AC84" s="54">
        <v>165</v>
      </c>
      <c r="AD84" s="54">
        <v>170</v>
      </c>
      <c r="AF84" s="56">
        <f t="shared" si="15"/>
        <v>0</v>
      </c>
      <c r="AH84" s="61">
        <f t="shared" si="12"/>
        <v>27</v>
      </c>
      <c r="AI84" s="62">
        <f t="shared" si="13"/>
        <v>53</v>
      </c>
    </row>
    <row r="85" spans="1:35" x14ac:dyDescent="0.25">
      <c r="A85" s="353">
        <v>540014</v>
      </c>
      <c r="B85" s="58" t="s">
        <v>56</v>
      </c>
      <c r="C85" s="58" t="s">
        <v>110</v>
      </c>
      <c r="D85" s="58" t="s">
        <v>57</v>
      </c>
      <c r="E85" s="57">
        <v>11</v>
      </c>
      <c r="F85" s="58"/>
      <c r="G85" s="57">
        <v>0</v>
      </c>
      <c r="H85" s="57">
        <v>30</v>
      </c>
      <c r="I85" s="57">
        <v>62</v>
      </c>
      <c r="J85" s="57">
        <v>8</v>
      </c>
      <c r="K85" s="57">
        <v>0</v>
      </c>
      <c r="L85" s="57">
        <v>31</v>
      </c>
      <c r="M85" s="57"/>
      <c r="N85" s="57">
        <v>123</v>
      </c>
      <c r="O85" s="57">
        <v>8</v>
      </c>
      <c r="P85" s="57">
        <v>131</v>
      </c>
      <c r="Q85" s="57">
        <v>100</v>
      </c>
      <c r="R85" s="57">
        <f t="shared" si="14"/>
        <v>-23</v>
      </c>
      <c r="S85" s="57"/>
      <c r="T85" s="57">
        <v>30</v>
      </c>
      <c r="U85" s="57">
        <v>34</v>
      </c>
      <c r="V85" s="57">
        <v>-4</v>
      </c>
      <c r="X85" s="57">
        <v>0</v>
      </c>
      <c r="Y85" s="57">
        <v>89</v>
      </c>
      <c r="Z85" s="57">
        <v>34</v>
      </c>
      <c r="AA85" s="57">
        <v>0</v>
      </c>
      <c r="AB85" s="57">
        <v>0</v>
      </c>
      <c r="AC85" s="57">
        <v>123</v>
      </c>
      <c r="AD85" s="57">
        <v>123</v>
      </c>
      <c r="AF85" s="59">
        <f t="shared" si="15"/>
        <v>0</v>
      </c>
      <c r="AH85" s="63" t="str">
        <f t="shared" si="12"/>
        <v/>
      </c>
      <c r="AI85" s="64" t="str">
        <f t="shared" si="13"/>
        <v/>
      </c>
    </row>
    <row r="86" spans="1:35" x14ac:dyDescent="0.25">
      <c r="A86" s="353">
        <v>540048</v>
      </c>
      <c r="B86" s="58" t="s">
        <v>111</v>
      </c>
      <c r="C86" s="58" t="s">
        <v>110</v>
      </c>
      <c r="D86" s="58" t="s">
        <v>31</v>
      </c>
      <c r="E86" s="57">
        <v>11</v>
      </c>
      <c r="F86" s="58"/>
      <c r="G86" s="57">
        <v>0</v>
      </c>
      <c r="H86" s="57">
        <v>0</v>
      </c>
      <c r="I86" s="57">
        <v>6</v>
      </c>
      <c r="J86" s="57">
        <v>0</v>
      </c>
      <c r="K86" s="57">
        <v>0</v>
      </c>
      <c r="L86" s="57">
        <v>9</v>
      </c>
      <c r="M86" s="57"/>
      <c r="N86" s="57">
        <v>15</v>
      </c>
      <c r="O86" s="57">
        <v>0</v>
      </c>
      <c r="P86" s="57">
        <v>15</v>
      </c>
      <c r="Q86" s="57">
        <v>6</v>
      </c>
      <c r="R86" s="57">
        <f t="shared" si="14"/>
        <v>-9</v>
      </c>
      <c r="S86" s="57"/>
      <c r="T86" s="57">
        <v>0</v>
      </c>
      <c r="U86" s="57">
        <v>0</v>
      </c>
      <c r="V86" s="57">
        <v>0</v>
      </c>
      <c r="X86" s="57">
        <v>0</v>
      </c>
      <c r="Y86" s="57">
        <v>15</v>
      </c>
      <c r="Z86" s="57">
        <v>0</v>
      </c>
      <c r="AA86" s="57">
        <v>0</v>
      </c>
      <c r="AB86" s="57">
        <v>0</v>
      </c>
      <c r="AC86" s="57">
        <v>15</v>
      </c>
      <c r="AD86" s="57">
        <v>15</v>
      </c>
      <c r="AF86" s="59">
        <f t="shared" si="15"/>
        <v>0</v>
      </c>
      <c r="AH86" s="63">
        <f t="shared" si="12"/>
        <v>109</v>
      </c>
      <c r="AI86" s="64">
        <f t="shared" si="13"/>
        <v>189</v>
      </c>
    </row>
    <row r="87" spans="1:35" x14ac:dyDescent="0.25">
      <c r="A87" s="353">
        <v>540049</v>
      </c>
      <c r="B87" s="58" t="s">
        <v>112</v>
      </c>
      <c r="C87" s="58" t="s">
        <v>110</v>
      </c>
      <c r="D87" s="58" t="s">
        <v>31</v>
      </c>
      <c r="E87" s="57">
        <v>11</v>
      </c>
      <c r="F87" s="58"/>
      <c r="G87" s="57">
        <v>0</v>
      </c>
      <c r="H87" s="57">
        <v>1</v>
      </c>
      <c r="I87" s="57">
        <v>155</v>
      </c>
      <c r="J87" s="57">
        <v>2</v>
      </c>
      <c r="K87" s="57">
        <v>0</v>
      </c>
      <c r="L87" s="57">
        <v>16</v>
      </c>
      <c r="M87" s="57"/>
      <c r="N87" s="57">
        <v>172</v>
      </c>
      <c r="O87" s="57">
        <v>2</v>
      </c>
      <c r="P87" s="57">
        <v>174</v>
      </c>
      <c r="Q87" s="57">
        <v>158</v>
      </c>
      <c r="R87" s="57">
        <f t="shared" si="14"/>
        <v>-14</v>
      </c>
      <c r="S87" s="57"/>
      <c r="T87" s="57">
        <v>1</v>
      </c>
      <c r="U87" s="57">
        <v>1</v>
      </c>
      <c r="V87" s="57">
        <v>0</v>
      </c>
      <c r="X87" s="57">
        <v>0</v>
      </c>
      <c r="Y87" s="57">
        <v>171</v>
      </c>
      <c r="Z87" s="57">
        <v>1</v>
      </c>
      <c r="AA87" s="57">
        <v>0</v>
      </c>
      <c r="AB87" s="57">
        <v>0</v>
      </c>
      <c r="AC87" s="57">
        <v>172</v>
      </c>
      <c r="AD87" s="57">
        <v>172</v>
      </c>
      <c r="AF87" s="59">
        <f t="shared" si="15"/>
        <v>0</v>
      </c>
      <c r="AH87" s="63">
        <f t="shared" si="12"/>
        <v>97</v>
      </c>
      <c r="AI87" s="64">
        <f t="shared" si="13"/>
        <v>38</v>
      </c>
    </row>
    <row r="88" spans="1:35" x14ac:dyDescent="0.25">
      <c r="A88" s="351">
        <v>54029</v>
      </c>
      <c r="B88" s="52"/>
      <c r="C88" s="52" t="s">
        <v>110</v>
      </c>
      <c r="D88" s="52" t="s">
        <v>2</v>
      </c>
      <c r="E88" s="51">
        <v>11</v>
      </c>
      <c r="F88" s="52"/>
      <c r="G88" s="51">
        <v>0</v>
      </c>
      <c r="H88" s="51">
        <v>55</v>
      </c>
      <c r="I88" s="51">
        <v>340</v>
      </c>
      <c r="J88" s="51">
        <v>68</v>
      </c>
      <c r="K88" s="51">
        <v>0</v>
      </c>
      <c r="L88" s="51">
        <v>85</v>
      </c>
      <c r="M88" s="51"/>
      <c r="N88" s="51">
        <v>480</v>
      </c>
      <c r="O88" s="51">
        <v>68</v>
      </c>
      <c r="P88" s="51">
        <v>548</v>
      </c>
      <c r="Q88" s="51">
        <v>463</v>
      </c>
      <c r="R88" s="51">
        <f t="shared" si="14"/>
        <v>-17</v>
      </c>
      <c r="S88" s="51"/>
      <c r="T88" s="51">
        <v>55</v>
      </c>
      <c r="U88" s="51">
        <v>59</v>
      </c>
      <c r="V88" s="51">
        <v>-4</v>
      </c>
      <c r="X88" s="51">
        <v>5</v>
      </c>
      <c r="Y88" s="51">
        <v>416</v>
      </c>
      <c r="Z88" s="51">
        <v>59</v>
      </c>
      <c r="AA88" s="51">
        <v>0</v>
      </c>
      <c r="AB88" s="51">
        <v>0</v>
      </c>
      <c r="AC88" s="51">
        <v>475</v>
      </c>
      <c r="AD88" s="51">
        <v>480</v>
      </c>
      <c r="AF88" s="53">
        <f t="shared" si="15"/>
        <v>0</v>
      </c>
      <c r="AH88" s="65">
        <f t="shared" si="12"/>
        <v>29</v>
      </c>
      <c r="AI88" s="66">
        <f t="shared" si="13"/>
        <v>48</v>
      </c>
    </row>
    <row r="89" spans="1:35" x14ac:dyDescent="0.25">
      <c r="A89" s="354">
        <v>540051</v>
      </c>
      <c r="B89" s="55" t="s">
        <v>117</v>
      </c>
      <c r="C89" s="55" t="s">
        <v>115</v>
      </c>
      <c r="D89" s="55" t="s">
        <v>35</v>
      </c>
      <c r="E89" s="54">
        <v>8</v>
      </c>
      <c r="F89" s="55"/>
      <c r="G89" s="54">
        <v>0</v>
      </c>
      <c r="H89" s="54">
        <v>0</v>
      </c>
      <c r="I89" s="54">
        <v>212</v>
      </c>
      <c r="J89" s="54">
        <v>139</v>
      </c>
      <c r="K89" s="54">
        <v>0</v>
      </c>
      <c r="L89" s="54">
        <v>167</v>
      </c>
      <c r="M89" s="54"/>
      <c r="N89" s="54">
        <v>379</v>
      </c>
      <c r="O89" s="54">
        <v>139</v>
      </c>
      <c r="P89" s="54">
        <v>518</v>
      </c>
      <c r="Q89" s="54">
        <v>351</v>
      </c>
      <c r="R89" s="54">
        <f t="shared" si="14"/>
        <v>-28</v>
      </c>
      <c r="S89" s="54"/>
      <c r="T89" s="54">
        <v>0</v>
      </c>
      <c r="U89" s="54">
        <v>0</v>
      </c>
      <c r="V89" s="54">
        <v>0</v>
      </c>
      <c r="X89" s="54">
        <v>351</v>
      </c>
      <c r="Y89" s="54">
        <v>25</v>
      </c>
      <c r="Z89" s="54">
        <v>0</v>
      </c>
      <c r="AA89" s="54">
        <v>0</v>
      </c>
      <c r="AB89" s="54">
        <v>0</v>
      </c>
      <c r="AC89" s="54">
        <v>25</v>
      </c>
      <c r="AD89" s="54">
        <v>376</v>
      </c>
      <c r="AF89" s="56">
        <f t="shared" si="15"/>
        <v>3</v>
      </c>
      <c r="AH89" s="61">
        <f t="shared" si="12"/>
        <v>44</v>
      </c>
      <c r="AI89" s="62">
        <f t="shared" si="13"/>
        <v>42</v>
      </c>
    </row>
    <row r="90" spans="1:35" x14ac:dyDescent="0.25">
      <c r="A90" s="353">
        <v>540052</v>
      </c>
      <c r="B90" s="58" t="s">
        <v>116</v>
      </c>
      <c r="C90" s="58" t="s">
        <v>115</v>
      </c>
      <c r="D90" s="58" t="s">
        <v>31</v>
      </c>
      <c r="E90" s="57">
        <v>8</v>
      </c>
      <c r="F90" s="58"/>
      <c r="G90" s="57">
        <v>0</v>
      </c>
      <c r="H90" s="57">
        <v>0</v>
      </c>
      <c r="I90" s="57">
        <v>65</v>
      </c>
      <c r="J90" s="57">
        <v>0</v>
      </c>
      <c r="K90" s="57">
        <v>0</v>
      </c>
      <c r="L90" s="57">
        <v>12</v>
      </c>
      <c r="M90" s="57"/>
      <c r="N90" s="57">
        <v>77</v>
      </c>
      <c r="O90" s="57">
        <v>0</v>
      </c>
      <c r="P90" s="57">
        <v>77</v>
      </c>
      <c r="Q90" s="57">
        <v>65</v>
      </c>
      <c r="R90" s="57">
        <f t="shared" si="14"/>
        <v>-12</v>
      </c>
      <c r="S90" s="57"/>
      <c r="T90" s="57">
        <v>0</v>
      </c>
      <c r="U90" s="57">
        <v>0</v>
      </c>
      <c r="V90" s="57">
        <v>0</v>
      </c>
      <c r="X90" s="57">
        <v>0</v>
      </c>
      <c r="Y90" s="57">
        <v>77</v>
      </c>
      <c r="Z90" s="57">
        <v>0</v>
      </c>
      <c r="AA90" s="57">
        <v>0</v>
      </c>
      <c r="AB90" s="57">
        <v>0</v>
      </c>
      <c r="AC90" s="57">
        <v>77</v>
      </c>
      <c r="AD90" s="57">
        <v>77</v>
      </c>
      <c r="AF90" s="59">
        <f t="shared" si="15"/>
        <v>0</v>
      </c>
      <c r="AH90" s="63">
        <f t="shared" si="12"/>
        <v>109</v>
      </c>
      <c r="AI90" s="64">
        <f t="shared" si="13"/>
        <v>87</v>
      </c>
    </row>
    <row r="91" spans="1:35" x14ac:dyDescent="0.25">
      <c r="A91" s="353">
        <v>540245</v>
      </c>
      <c r="B91" s="58" t="s">
        <v>114</v>
      </c>
      <c r="C91" s="58" t="s">
        <v>115</v>
      </c>
      <c r="D91" s="58" t="s">
        <v>31</v>
      </c>
      <c r="E91" s="57">
        <v>8</v>
      </c>
      <c r="F91" s="58"/>
      <c r="G91" s="57">
        <v>0</v>
      </c>
      <c r="H91" s="57">
        <v>0</v>
      </c>
      <c r="I91" s="57">
        <v>1</v>
      </c>
      <c r="J91" s="57">
        <v>0</v>
      </c>
      <c r="K91" s="57">
        <v>0</v>
      </c>
      <c r="L91" s="57">
        <v>1</v>
      </c>
      <c r="M91" s="57"/>
      <c r="N91" s="57">
        <v>2</v>
      </c>
      <c r="O91" s="57">
        <v>0</v>
      </c>
      <c r="P91" s="57">
        <v>2</v>
      </c>
      <c r="Q91" s="57">
        <v>1</v>
      </c>
      <c r="R91" s="57">
        <f t="shared" si="14"/>
        <v>-1</v>
      </c>
      <c r="S91" s="57"/>
      <c r="T91" s="57">
        <v>0</v>
      </c>
      <c r="U91" s="57">
        <v>0</v>
      </c>
      <c r="V91" s="57">
        <v>0</v>
      </c>
      <c r="X91" s="57">
        <v>2</v>
      </c>
      <c r="Y91" s="57">
        <v>0</v>
      </c>
      <c r="Z91" s="57">
        <v>0</v>
      </c>
      <c r="AA91" s="57">
        <v>0</v>
      </c>
      <c r="AB91" s="57">
        <v>0</v>
      </c>
      <c r="AC91" s="57">
        <v>0</v>
      </c>
      <c r="AD91" s="57">
        <v>2</v>
      </c>
      <c r="AF91" s="59">
        <f t="shared" si="15"/>
        <v>0</v>
      </c>
      <c r="AH91" s="63">
        <f t="shared" si="12"/>
        <v>109</v>
      </c>
      <c r="AI91" s="64">
        <f t="shared" si="13"/>
        <v>200</v>
      </c>
    </row>
    <row r="92" spans="1:35" x14ac:dyDescent="0.25">
      <c r="A92" s="351">
        <v>54031</v>
      </c>
      <c r="B92" s="52"/>
      <c r="C92" s="52" t="s">
        <v>115</v>
      </c>
      <c r="D92" s="52" t="s">
        <v>2</v>
      </c>
      <c r="E92" s="51">
        <v>8</v>
      </c>
      <c r="F92" s="52"/>
      <c r="G92" s="51">
        <v>0</v>
      </c>
      <c r="H92" s="51">
        <v>0</v>
      </c>
      <c r="I92" s="51">
        <v>278</v>
      </c>
      <c r="J92" s="51">
        <v>139</v>
      </c>
      <c r="K92" s="51">
        <v>0</v>
      </c>
      <c r="L92" s="51">
        <v>180</v>
      </c>
      <c r="M92" s="51"/>
      <c r="N92" s="51">
        <v>458</v>
      </c>
      <c r="O92" s="51">
        <v>139</v>
      </c>
      <c r="P92" s="51">
        <v>597</v>
      </c>
      <c r="Q92" s="51">
        <v>417</v>
      </c>
      <c r="R92" s="51">
        <f t="shared" si="14"/>
        <v>-41</v>
      </c>
      <c r="S92" s="51"/>
      <c r="T92" s="51">
        <v>0</v>
      </c>
      <c r="U92" s="51">
        <v>0</v>
      </c>
      <c r="V92" s="51">
        <v>0</v>
      </c>
      <c r="X92" s="51">
        <v>353</v>
      </c>
      <c r="Y92" s="51">
        <v>102</v>
      </c>
      <c r="Z92" s="51">
        <v>0</v>
      </c>
      <c r="AA92" s="51">
        <v>0</v>
      </c>
      <c r="AB92" s="51">
        <v>0</v>
      </c>
      <c r="AC92" s="51">
        <v>102</v>
      </c>
      <c r="AD92" s="51">
        <v>455</v>
      </c>
      <c r="AF92" s="53">
        <f t="shared" si="15"/>
        <v>3</v>
      </c>
      <c r="AH92" s="65">
        <f t="shared" si="12"/>
        <v>47</v>
      </c>
      <c r="AI92" s="66">
        <f t="shared" si="13"/>
        <v>49</v>
      </c>
    </row>
    <row r="93" spans="1:35" x14ac:dyDescent="0.25">
      <c r="A93" s="354">
        <v>540053</v>
      </c>
      <c r="B93" s="55" t="s">
        <v>129</v>
      </c>
      <c r="C93" s="55" t="s">
        <v>119</v>
      </c>
      <c r="D93" s="55" t="s">
        <v>35</v>
      </c>
      <c r="E93" s="54">
        <v>6</v>
      </c>
      <c r="F93" s="55"/>
      <c r="G93" s="54">
        <v>0</v>
      </c>
      <c r="H93" s="54">
        <v>56</v>
      </c>
      <c r="I93" s="54">
        <v>685</v>
      </c>
      <c r="J93" s="54">
        <v>202</v>
      </c>
      <c r="K93" s="54">
        <v>0</v>
      </c>
      <c r="L93" s="54">
        <v>71</v>
      </c>
      <c r="M93" s="54"/>
      <c r="N93" s="54">
        <v>812</v>
      </c>
      <c r="O93" s="54">
        <v>202</v>
      </c>
      <c r="P93" s="54">
        <v>1014</v>
      </c>
      <c r="Q93" s="54">
        <v>943</v>
      </c>
      <c r="R93" s="54">
        <f t="shared" si="14"/>
        <v>131</v>
      </c>
      <c r="S93" s="54"/>
      <c r="T93" s="54">
        <v>56</v>
      </c>
      <c r="U93" s="54">
        <v>60</v>
      </c>
      <c r="V93" s="54">
        <v>-4</v>
      </c>
      <c r="X93" s="54">
        <v>362</v>
      </c>
      <c r="Y93" s="54">
        <v>390</v>
      </c>
      <c r="Z93" s="54">
        <v>60</v>
      </c>
      <c r="AA93" s="54">
        <v>0</v>
      </c>
      <c r="AB93" s="54">
        <v>0</v>
      </c>
      <c r="AC93" s="54">
        <v>450</v>
      </c>
      <c r="AD93" s="54">
        <v>812</v>
      </c>
      <c r="AF93" s="56">
        <f t="shared" si="15"/>
        <v>0</v>
      </c>
      <c r="AH93" s="61">
        <f t="shared" si="12"/>
        <v>19</v>
      </c>
      <c r="AI93" s="62">
        <f t="shared" si="13"/>
        <v>18</v>
      </c>
    </row>
    <row r="94" spans="1:35" x14ac:dyDescent="0.25">
      <c r="A94" s="353">
        <v>540054</v>
      </c>
      <c r="B94" s="58" t="s">
        <v>118</v>
      </c>
      <c r="C94" s="58" t="s">
        <v>119</v>
      </c>
      <c r="D94" s="58" t="s">
        <v>31</v>
      </c>
      <c r="E94" s="57">
        <v>6</v>
      </c>
      <c r="F94" s="58"/>
      <c r="G94" s="57">
        <v>0</v>
      </c>
      <c r="H94" s="57">
        <v>8</v>
      </c>
      <c r="I94" s="57">
        <v>11</v>
      </c>
      <c r="J94" s="57">
        <v>17</v>
      </c>
      <c r="K94" s="57">
        <v>0</v>
      </c>
      <c r="L94" s="57">
        <v>8</v>
      </c>
      <c r="M94" s="57"/>
      <c r="N94" s="57">
        <v>27</v>
      </c>
      <c r="O94" s="57">
        <v>17</v>
      </c>
      <c r="P94" s="57">
        <v>44</v>
      </c>
      <c r="Q94" s="57">
        <v>36</v>
      </c>
      <c r="R94" s="57">
        <f t="shared" si="14"/>
        <v>9</v>
      </c>
      <c r="S94" s="57"/>
      <c r="T94" s="57">
        <v>8</v>
      </c>
      <c r="U94" s="57">
        <v>10</v>
      </c>
      <c r="V94" s="57">
        <v>-2</v>
      </c>
      <c r="X94" s="57">
        <v>0</v>
      </c>
      <c r="Y94" s="57">
        <v>16</v>
      </c>
      <c r="Z94" s="57">
        <v>10</v>
      </c>
      <c r="AA94" s="57">
        <v>0</v>
      </c>
      <c r="AB94" s="57">
        <v>0</v>
      </c>
      <c r="AC94" s="57">
        <v>26</v>
      </c>
      <c r="AD94" s="57">
        <v>26</v>
      </c>
      <c r="AF94" s="59">
        <f t="shared" si="15"/>
        <v>1</v>
      </c>
      <c r="AH94" s="63">
        <f t="shared" si="12"/>
        <v>53</v>
      </c>
      <c r="AI94" s="64">
        <f t="shared" si="13"/>
        <v>121</v>
      </c>
    </row>
    <row r="95" spans="1:35" x14ac:dyDescent="0.25">
      <c r="A95" s="353">
        <v>540055</v>
      </c>
      <c r="B95" s="58" t="s">
        <v>128</v>
      </c>
      <c r="C95" s="58" t="s">
        <v>119</v>
      </c>
      <c r="D95" s="58" t="s">
        <v>31</v>
      </c>
      <c r="E95" s="57">
        <v>6</v>
      </c>
      <c r="F95" s="58"/>
      <c r="G95" s="57">
        <v>0</v>
      </c>
      <c r="H95" s="57">
        <v>25</v>
      </c>
      <c r="I95" s="57">
        <v>85</v>
      </c>
      <c r="J95" s="57">
        <v>15</v>
      </c>
      <c r="K95" s="57">
        <v>0</v>
      </c>
      <c r="L95" s="57">
        <v>31</v>
      </c>
      <c r="M95" s="57"/>
      <c r="N95" s="57">
        <v>141</v>
      </c>
      <c r="O95" s="57">
        <v>15</v>
      </c>
      <c r="P95" s="57">
        <v>156</v>
      </c>
      <c r="Q95" s="57">
        <v>125</v>
      </c>
      <c r="R95" s="57">
        <f t="shared" si="14"/>
        <v>-16</v>
      </c>
      <c r="S95" s="57"/>
      <c r="T95" s="57">
        <v>25</v>
      </c>
      <c r="U95" s="57">
        <v>27</v>
      </c>
      <c r="V95" s="57">
        <v>-2</v>
      </c>
      <c r="X95" s="57">
        <v>8</v>
      </c>
      <c r="Y95" s="57">
        <v>106</v>
      </c>
      <c r="Z95" s="57">
        <v>27</v>
      </c>
      <c r="AA95" s="57">
        <v>0</v>
      </c>
      <c r="AB95" s="57">
        <v>0</v>
      </c>
      <c r="AC95" s="57">
        <v>133</v>
      </c>
      <c r="AD95" s="57">
        <v>141</v>
      </c>
      <c r="AF95" s="59">
        <f t="shared" si="15"/>
        <v>0</v>
      </c>
      <c r="AH95" s="63">
        <f t="shared" si="12"/>
        <v>29</v>
      </c>
      <c r="AI95" s="64">
        <f t="shared" si="13"/>
        <v>48</v>
      </c>
    </row>
    <row r="96" spans="1:35" x14ac:dyDescent="0.25">
      <c r="A96" s="353">
        <v>540056</v>
      </c>
      <c r="B96" s="58" t="s">
        <v>120</v>
      </c>
      <c r="C96" s="58" t="s">
        <v>119</v>
      </c>
      <c r="D96" s="58" t="s">
        <v>31</v>
      </c>
      <c r="E96" s="57">
        <v>6</v>
      </c>
      <c r="F96" s="58"/>
      <c r="G96" s="57">
        <v>0</v>
      </c>
      <c r="H96" s="57">
        <v>67</v>
      </c>
      <c r="I96" s="57">
        <v>257</v>
      </c>
      <c r="J96" s="57">
        <v>70</v>
      </c>
      <c r="K96" s="57">
        <v>0</v>
      </c>
      <c r="L96" s="57">
        <v>62</v>
      </c>
      <c r="M96" s="57"/>
      <c r="N96" s="57">
        <v>386</v>
      </c>
      <c r="O96" s="57">
        <v>70</v>
      </c>
      <c r="P96" s="57">
        <v>456</v>
      </c>
      <c r="Q96" s="57">
        <v>394</v>
      </c>
      <c r="R96" s="57">
        <f t="shared" si="14"/>
        <v>8</v>
      </c>
      <c r="S96" s="57"/>
      <c r="T96" s="57">
        <v>67</v>
      </c>
      <c r="U96" s="57">
        <v>77</v>
      </c>
      <c r="V96" s="57">
        <v>-10</v>
      </c>
      <c r="X96" s="57">
        <v>0</v>
      </c>
      <c r="Y96" s="57">
        <v>307</v>
      </c>
      <c r="Z96" s="57">
        <v>77</v>
      </c>
      <c r="AA96" s="57">
        <v>0</v>
      </c>
      <c r="AB96" s="57">
        <v>0</v>
      </c>
      <c r="AC96" s="57">
        <v>384</v>
      </c>
      <c r="AD96" s="57">
        <v>384</v>
      </c>
      <c r="AF96" s="59">
        <f t="shared" si="15"/>
        <v>2</v>
      </c>
      <c r="AH96" s="63">
        <f t="shared" si="12"/>
        <v>13</v>
      </c>
      <c r="AI96" s="64">
        <f t="shared" si="13"/>
        <v>11</v>
      </c>
    </row>
    <row r="97" spans="1:35" x14ac:dyDescent="0.25">
      <c r="A97" s="353">
        <v>540057</v>
      </c>
      <c r="B97" s="58" t="s">
        <v>121</v>
      </c>
      <c r="C97" s="58" t="s">
        <v>119</v>
      </c>
      <c r="D97" s="58" t="s">
        <v>31</v>
      </c>
      <c r="E97" s="57">
        <v>6</v>
      </c>
      <c r="F97" s="58"/>
      <c r="G97" s="57">
        <v>0</v>
      </c>
      <c r="H97" s="57">
        <v>0</v>
      </c>
      <c r="I97" s="57">
        <v>11</v>
      </c>
      <c r="J97" s="57">
        <v>3</v>
      </c>
      <c r="K97" s="57">
        <v>0</v>
      </c>
      <c r="L97" s="57">
        <v>57</v>
      </c>
      <c r="M97" s="57"/>
      <c r="N97" s="57">
        <v>68</v>
      </c>
      <c r="O97" s="57">
        <v>3</v>
      </c>
      <c r="P97" s="57">
        <v>71</v>
      </c>
      <c r="Q97" s="57">
        <v>14</v>
      </c>
      <c r="R97" s="57">
        <f t="shared" si="14"/>
        <v>-54</v>
      </c>
      <c r="S97" s="57"/>
      <c r="T97" s="57">
        <v>0</v>
      </c>
      <c r="U97" s="57">
        <v>0</v>
      </c>
      <c r="V97" s="57">
        <v>0</v>
      </c>
      <c r="X97" s="57">
        <v>0</v>
      </c>
      <c r="Y97" s="57">
        <v>68</v>
      </c>
      <c r="Z97" s="57">
        <v>0</v>
      </c>
      <c r="AA97" s="57">
        <v>0</v>
      </c>
      <c r="AB97" s="57">
        <v>0</v>
      </c>
      <c r="AC97" s="57">
        <v>68</v>
      </c>
      <c r="AD97" s="57">
        <v>68</v>
      </c>
      <c r="AF97" s="59">
        <f t="shared" si="15"/>
        <v>0</v>
      </c>
      <c r="AH97" s="63">
        <f t="shared" si="12"/>
        <v>109</v>
      </c>
      <c r="AI97" s="64">
        <f t="shared" si="13"/>
        <v>175</v>
      </c>
    </row>
    <row r="98" spans="1:35" x14ac:dyDescent="0.25">
      <c r="A98" s="353">
        <v>540058</v>
      </c>
      <c r="B98" s="58" t="s">
        <v>122</v>
      </c>
      <c r="C98" s="58" t="s">
        <v>119</v>
      </c>
      <c r="D98" s="58" t="s">
        <v>31</v>
      </c>
      <c r="E98" s="57">
        <v>6</v>
      </c>
      <c r="F98" s="58"/>
      <c r="G98" s="57">
        <v>0</v>
      </c>
      <c r="H98" s="57">
        <v>0</v>
      </c>
      <c r="I98" s="57">
        <v>37</v>
      </c>
      <c r="J98" s="57">
        <v>11</v>
      </c>
      <c r="K98" s="57">
        <v>0</v>
      </c>
      <c r="L98" s="57">
        <v>1</v>
      </c>
      <c r="M98" s="57"/>
      <c r="N98" s="57">
        <v>38</v>
      </c>
      <c r="O98" s="57">
        <v>11</v>
      </c>
      <c r="P98" s="57">
        <v>49</v>
      </c>
      <c r="Q98" s="57">
        <v>48</v>
      </c>
      <c r="R98" s="57">
        <f t="shared" si="14"/>
        <v>10</v>
      </c>
      <c r="S98" s="57"/>
      <c r="T98" s="57">
        <v>0</v>
      </c>
      <c r="U98" s="57">
        <v>0</v>
      </c>
      <c r="V98" s="57">
        <v>0</v>
      </c>
      <c r="X98" s="57">
        <v>0</v>
      </c>
      <c r="Y98" s="57">
        <v>38</v>
      </c>
      <c r="Z98" s="57">
        <v>0</v>
      </c>
      <c r="AA98" s="57">
        <v>0</v>
      </c>
      <c r="AB98" s="57">
        <v>0</v>
      </c>
      <c r="AC98" s="57">
        <v>38</v>
      </c>
      <c r="AD98" s="57">
        <v>38</v>
      </c>
      <c r="AF98" s="59">
        <f t="shared" si="15"/>
        <v>0</v>
      </c>
      <c r="AH98" s="63">
        <f t="shared" si="12"/>
        <v>109</v>
      </c>
      <c r="AI98" s="64">
        <f t="shared" si="13"/>
        <v>108</v>
      </c>
    </row>
    <row r="99" spans="1:35" x14ac:dyDescent="0.25">
      <c r="A99" s="353">
        <v>540059</v>
      </c>
      <c r="B99" s="58" t="s">
        <v>123</v>
      </c>
      <c r="C99" s="58" t="s">
        <v>119</v>
      </c>
      <c r="D99" s="58" t="s">
        <v>31</v>
      </c>
      <c r="E99" s="57">
        <v>6</v>
      </c>
      <c r="F99" s="58"/>
      <c r="G99" s="57">
        <v>0</v>
      </c>
      <c r="H99" s="57">
        <v>11</v>
      </c>
      <c r="I99" s="57">
        <v>36</v>
      </c>
      <c r="J99" s="57">
        <v>20</v>
      </c>
      <c r="K99" s="57">
        <v>0</v>
      </c>
      <c r="L99" s="57">
        <v>2</v>
      </c>
      <c r="M99" s="57"/>
      <c r="N99" s="57">
        <v>49</v>
      </c>
      <c r="O99" s="57">
        <v>20</v>
      </c>
      <c r="P99" s="57">
        <v>69</v>
      </c>
      <c r="Q99" s="57">
        <v>67</v>
      </c>
      <c r="R99" s="57">
        <f t="shared" si="14"/>
        <v>18</v>
      </c>
      <c r="S99" s="57"/>
      <c r="T99" s="57">
        <v>11</v>
      </c>
      <c r="U99" s="57">
        <v>11</v>
      </c>
      <c r="V99" s="57">
        <v>0</v>
      </c>
      <c r="X99" s="57">
        <v>0</v>
      </c>
      <c r="Y99" s="57">
        <v>38</v>
      </c>
      <c r="Z99" s="57">
        <v>11</v>
      </c>
      <c r="AA99" s="57">
        <v>0</v>
      </c>
      <c r="AB99" s="57">
        <v>0</v>
      </c>
      <c r="AC99" s="57">
        <v>49</v>
      </c>
      <c r="AD99" s="57">
        <v>49</v>
      </c>
      <c r="AF99" s="59">
        <f t="shared" si="15"/>
        <v>0</v>
      </c>
      <c r="AH99" s="63">
        <f t="shared" si="12"/>
        <v>47</v>
      </c>
      <c r="AI99" s="64">
        <f t="shared" si="13"/>
        <v>86</v>
      </c>
    </row>
    <row r="100" spans="1:35" x14ac:dyDescent="0.25">
      <c r="A100" s="353">
        <v>540242</v>
      </c>
      <c r="B100" s="58" t="s">
        <v>127</v>
      </c>
      <c r="C100" s="58" t="s">
        <v>119</v>
      </c>
      <c r="D100" s="58" t="s">
        <v>31</v>
      </c>
      <c r="E100" s="57">
        <v>6</v>
      </c>
      <c r="F100" s="58"/>
      <c r="G100" s="57">
        <v>0</v>
      </c>
      <c r="H100" s="57">
        <v>0</v>
      </c>
      <c r="I100" s="57">
        <v>47</v>
      </c>
      <c r="J100" s="57">
        <v>101</v>
      </c>
      <c r="K100" s="57">
        <v>0</v>
      </c>
      <c r="L100" s="57">
        <v>3</v>
      </c>
      <c r="M100" s="57"/>
      <c r="N100" s="57">
        <v>50</v>
      </c>
      <c r="O100" s="57">
        <v>101</v>
      </c>
      <c r="P100" s="57">
        <v>151</v>
      </c>
      <c r="Q100" s="57">
        <v>148</v>
      </c>
      <c r="R100" s="57">
        <f t="shared" si="14"/>
        <v>98</v>
      </c>
      <c r="S100" s="57"/>
      <c r="T100" s="57">
        <v>0</v>
      </c>
      <c r="U100" s="57">
        <v>0</v>
      </c>
      <c r="V100" s="57">
        <v>0</v>
      </c>
      <c r="X100" s="57">
        <v>49</v>
      </c>
      <c r="Y100" s="57">
        <v>0</v>
      </c>
      <c r="Z100" s="57">
        <v>0</v>
      </c>
      <c r="AA100" s="57">
        <v>0</v>
      </c>
      <c r="AB100" s="57">
        <v>0</v>
      </c>
      <c r="AC100" s="57">
        <v>0</v>
      </c>
      <c r="AD100" s="57">
        <v>49</v>
      </c>
      <c r="AF100" s="59">
        <f t="shared" si="15"/>
        <v>1</v>
      </c>
      <c r="AH100" s="63">
        <f t="shared" si="12"/>
        <v>109</v>
      </c>
      <c r="AI100" s="64">
        <f t="shared" si="13"/>
        <v>41</v>
      </c>
    </row>
    <row r="101" spans="1:35" x14ac:dyDescent="0.25">
      <c r="A101" s="353">
        <v>540060</v>
      </c>
      <c r="B101" s="58" t="s">
        <v>124</v>
      </c>
      <c r="C101" s="58" t="s">
        <v>119</v>
      </c>
      <c r="D101" s="58" t="s">
        <v>31</v>
      </c>
      <c r="E101" s="57">
        <v>6</v>
      </c>
      <c r="F101" s="58"/>
      <c r="G101" s="57">
        <v>0</v>
      </c>
      <c r="H101" s="57">
        <v>6</v>
      </c>
      <c r="I101" s="57">
        <v>53</v>
      </c>
      <c r="J101" s="57">
        <v>21</v>
      </c>
      <c r="K101" s="57">
        <v>0</v>
      </c>
      <c r="L101" s="57">
        <v>4</v>
      </c>
      <c r="M101" s="57"/>
      <c r="N101" s="57">
        <v>63</v>
      </c>
      <c r="O101" s="57">
        <v>21</v>
      </c>
      <c r="P101" s="57">
        <v>84</v>
      </c>
      <c r="Q101" s="57">
        <v>80</v>
      </c>
      <c r="R101" s="57">
        <f t="shared" si="14"/>
        <v>17</v>
      </c>
      <c r="S101" s="57"/>
      <c r="T101" s="57">
        <v>6</v>
      </c>
      <c r="U101" s="57">
        <v>7</v>
      </c>
      <c r="V101" s="57">
        <v>-1</v>
      </c>
      <c r="X101" s="57">
        <v>1</v>
      </c>
      <c r="Y101" s="57">
        <v>54</v>
      </c>
      <c r="Z101" s="57">
        <v>7</v>
      </c>
      <c r="AA101" s="57">
        <v>0</v>
      </c>
      <c r="AB101" s="57">
        <v>0</v>
      </c>
      <c r="AC101" s="57">
        <v>61</v>
      </c>
      <c r="AD101" s="57">
        <v>62</v>
      </c>
      <c r="AF101" s="59">
        <f t="shared" si="15"/>
        <v>1</v>
      </c>
      <c r="AH101" s="63">
        <f t="shared" si="12"/>
        <v>60</v>
      </c>
      <c r="AI101" s="64">
        <f t="shared" si="13"/>
        <v>74</v>
      </c>
    </row>
    <row r="102" spans="1:35" x14ac:dyDescent="0.25">
      <c r="A102" s="353">
        <v>540061</v>
      </c>
      <c r="B102" s="58" t="s">
        <v>125</v>
      </c>
      <c r="C102" s="58" t="s">
        <v>119</v>
      </c>
      <c r="D102" s="58" t="s">
        <v>31</v>
      </c>
      <c r="E102" s="57">
        <v>6</v>
      </c>
      <c r="F102" s="58"/>
      <c r="G102" s="57">
        <v>0</v>
      </c>
      <c r="H102" s="57">
        <v>1</v>
      </c>
      <c r="I102" s="57">
        <v>8</v>
      </c>
      <c r="J102" s="57">
        <v>7</v>
      </c>
      <c r="K102" s="57">
        <v>0</v>
      </c>
      <c r="L102" s="57">
        <v>6</v>
      </c>
      <c r="M102" s="57"/>
      <c r="N102" s="57">
        <v>15</v>
      </c>
      <c r="O102" s="57">
        <v>7</v>
      </c>
      <c r="P102" s="57">
        <v>22</v>
      </c>
      <c r="Q102" s="57">
        <v>16</v>
      </c>
      <c r="R102" s="57">
        <f t="shared" si="14"/>
        <v>1</v>
      </c>
      <c r="S102" s="57"/>
      <c r="T102" s="57">
        <v>1</v>
      </c>
      <c r="U102" s="57">
        <v>1</v>
      </c>
      <c r="V102" s="57">
        <v>0</v>
      </c>
      <c r="X102" s="57">
        <v>0</v>
      </c>
      <c r="Y102" s="57">
        <v>14</v>
      </c>
      <c r="Z102" s="57">
        <v>1</v>
      </c>
      <c r="AA102" s="57">
        <v>0</v>
      </c>
      <c r="AB102" s="57">
        <v>0</v>
      </c>
      <c r="AC102" s="57">
        <v>15</v>
      </c>
      <c r="AD102" s="57">
        <v>15</v>
      </c>
      <c r="AF102" s="59">
        <f t="shared" si="15"/>
        <v>0</v>
      </c>
      <c r="AH102" s="63">
        <f t="shared" si="12"/>
        <v>97</v>
      </c>
      <c r="AI102" s="64">
        <f t="shared" si="13"/>
        <v>168</v>
      </c>
    </row>
    <row r="103" spans="1:35" x14ac:dyDescent="0.25">
      <c r="A103" s="353">
        <v>540062</v>
      </c>
      <c r="B103" s="58" t="s">
        <v>126</v>
      </c>
      <c r="C103" s="58" t="s">
        <v>119</v>
      </c>
      <c r="D103" s="58" t="s">
        <v>31</v>
      </c>
      <c r="E103" s="57">
        <v>6</v>
      </c>
      <c r="F103" s="58"/>
      <c r="G103" s="57">
        <v>0</v>
      </c>
      <c r="H103" s="57">
        <v>0</v>
      </c>
      <c r="I103" s="57">
        <v>1</v>
      </c>
      <c r="J103" s="57">
        <v>0</v>
      </c>
      <c r="K103" s="57">
        <v>0</v>
      </c>
      <c r="L103" s="57">
        <v>0</v>
      </c>
      <c r="M103" s="57"/>
      <c r="N103" s="57">
        <v>1</v>
      </c>
      <c r="O103" s="57">
        <v>0</v>
      </c>
      <c r="P103" s="57">
        <v>1</v>
      </c>
      <c r="Q103" s="57">
        <v>1</v>
      </c>
      <c r="R103" s="57">
        <f t="shared" si="14"/>
        <v>0</v>
      </c>
      <c r="S103" s="57"/>
      <c r="T103" s="57">
        <v>0</v>
      </c>
      <c r="U103" s="57">
        <v>0</v>
      </c>
      <c r="V103" s="57">
        <v>0</v>
      </c>
      <c r="X103" s="57">
        <v>0</v>
      </c>
      <c r="Y103" s="57">
        <v>1</v>
      </c>
      <c r="Z103" s="57">
        <v>0</v>
      </c>
      <c r="AA103" s="57">
        <v>0</v>
      </c>
      <c r="AB103" s="57">
        <v>0</v>
      </c>
      <c r="AC103" s="57">
        <v>1</v>
      </c>
      <c r="AD103" s="57">
        <v>1</v>
      </c>
      <c r="AF103" s="59">
        <f t="shared" si="15"/>
        <v>0</v>
      </c>
      <c r="AH103" s="63">
        <f t="shared" si="12"/>
        <v>109</v>
      </c>
      <c r="AI103" s="64">
        <f t="shared" si="13"/>
        <v>200</v>
      </c>
    </row>
    <row r="104" spans="1:35" x14ac:dyDescent="0.25">
      <c r="A104" s="351">
        <v>54033</v>
      </c>
      <c r="B104" s="52"/>
      <c r="C104" s="52" t="s">
        <v>119</v>
      </c>
      <c r="D104" s="52" t="s">
        <v>2</v>
      </c>
      <c r="E104" s="51">
        <v>6</v>
      </c>
      <c r="F104" s="52"/>
      <c r="G104" s="51">
        <v>0</v>
      </c>
      <c r="H104" s="51">
        <v>174</v>
      </c>
      <c r="I104" s="51">
        <v>1231</v>
      </c>
      <c r="J104" s="51">
        <v>467</v>
      </c>
      <c r="K104" s="51">
        <v>0</v>
      </c>
      <c r="L104" s="51">
        <v>245</v>
      </c>
      <c r="M104" s="51"/>
      <c r="N104" s="51">
        <v>1650</v>
      </c>
      <c r="O104" s="51">
        <v>467</v>
      </c>
      <c r="P104" s="51">
        <v>2117</v>
      </c>
      <c r="Q104" s="51">
        <v>1872</v>
      </c>
      <c r="R104" s="51">
        <f t="shared" si="14"/>
        <v>222</v>
      </c>
      <c r="S104" s="51"/>
      <c r="T104" s="51">
        <v>174</v>
      </c>
      <c r="U104" s="51">
        <v>193</v>
      </c>
      <c r="V104" s="51">
        <v>-19</v>
      </c>
      <c r="X104" s="51">
        <v>420</v>
      </c>
      <c r="Y104" s="51">
        <v>1032</v>
      </c>
      <c r="Z104" s="51">
        <v>193</v>
      </c>
      <c r="AA104" s="51">
        <v>0</v>
      </c>
      <c r="AB104" s="51">
        <v>0</v>
      </c>
      <c r="AC104" s="51">
        <v>1225</v>
      </c>
      <c r="AD104" s="51">
        <v>1645</v>
      </c>
      <c r="AF104" s="53">
        <f t="shared" si="15"/>
        <v>5</v>
      </c>
      <c r="AH104" s="65">
        <f t="shared" si="12"/>
        <v>13</v>
      </c>
      <c r="AI104" s="66">
        <f t="shared" si="13"/>
        <v>15</v>
      </c>
    </row>
    <row r="105" spans="1:35" x14ac:dyDescent="0.25">
      <c r="A105" s="354">
        <v>540063</v>
      </c>
      <c r="B105" s="55" t="s">
        <v>133</v>
      </c>
      <c r="C105" s="55" t="s">
        <v>131</v>
      </c>
      <c r="D105" s="55" t="s">
        <v>35</v>
      </c>
      <c r="E105" s="54">
        <v>5</v>
      </c>
      <c r="F105" s="55"/>
      <c r="G105" s="54">
        <v>0</v>
      </c>
      <c r="H105" s="54">
        <v>6</v>
      </c>
      <c r="I105" s="54">
        <v>781</v>
      </c>
      <c r="J105" s="54">
        <v>35</v>
      </c>
      <c r="K105" s="54">
        <v>0</v>
      </c>
      <c r="L105" s="54">
        <v>69</v>
      </c>
      <c r="M105" s="54"/>
      <c r="N105" s="54">
        <v>856</v>
      </c>
      <c r="O105" s="54">
        <v>35</v>
      </c>
      <c r="P105" s="54">
        <v>891</v>
      </c>
      <c r="Q105" s="54">
        <v>822</v>
      </c>
      <c r="R105" s="54">
        <f t="shared" si="14"/>
        <v>-34</v>
      </c>
      <c r="S105" s="54"/>
      <c r="T105" s="54">
        <v>6</v>
      </c>
      <c r="U105" s="54">
        <v>7</v>
      </c>
      <c r="V105" s="54">
        <v>-1</v>
      </c>
      <c r="X105" s="54">
        <v>575</v>
      </c>
      <c r="Y105" s="54">
        <v>271</v>
      </c>
      <c r="Z105" s="54">
        <v>7</v>
      </c>
      <c r="AA105" s="54">
        <v>0</v>
      </c>
      <c r="AB105" s="54">
        <v>0</v>
      </c>
      <c r="AC105" s="54">
        <v>278</v>
      </c>
      <c r="AD105" s="54">
        <v>853</v>
      </c>
      <c r="AF105" s="56">
        <f t="shared" si="15"/>
        <v>3</v>
      </c>
      <c r="AH105" s="61">
        <f t="shared" si="12"/>
        <v>35</v>
      </c>
      <c r="AI105" s="62">
        <f t="shared" si="13"/>
        <v>20</v>
      </c>
    </row>
    <row r="106" spans="1:35" x14ac:dyDescent="0.25">
      <c r="A106" s="353">
        <v>540241</v>
      </c>
      <c r="B106" s="58" t="s">
        <v>130</v>
      </c>
      <c r="C106" s="58" t="s">
        <v>131</v>
      </c>
      <c r="D106" s="58" t="s">
        <v>31</v>
      </c>
      <c r="E106" s="57">
        <v>5</v>
      </c>
      <c r="F106" s="58"/>
      <c r="G106" s="57">
        <v>0</v>
      </c>
      <c r="H106" s="57">
        <v>0</v>
      </c>
      <c r="I106" s="57">
        <v>137</v>
      </c>
      <c r="J106" s="57">
        <v>11</v>
      </c>
      <c r="K106" s="57">
        <v>0</v>
      </c>
      <c r="L106" s="57">
        <v>3</v>
      </c>
      <c r="M106" s="57"/>
      <c r="N106" s="57">
        <v>140</v>
      </c>
      <c r="O106" s="57">
        <v>11</v>
      </c>
      <c r="P106" s="57">
        <v>151</v>
      </c>
      <c r="Q106" s="57">
        <v>148</v>
      </c>
      <c r="R106" s="57">
        <f t="shared" si="14"/>
        <v>8</v>
      </c>
      <c r="S106" s="57"/>
      <c r="T106" s="57">
        <v>0</v>
      </c>
      <c r="U106" s="57">
        <v>0</v>
      </c>
      <c r="V106" s="57">
        <v>0</v>
      </c>
      <c r="X106" s="57">
        <v>0</v>
      </c>
      <c r="Y106" s="57">
        <v>140</v>
      </c>
      <c r="Z106" s="57">
        <v>0</v>
      </c>
      <c r="AA106" s="57">
        <v>0</v>
      </c>
      <c r="AB106" s="57">
        <v>0</v>
      </c>
      <c r="AC106" s="57">
        <v>140</v>
      </c>
      <c r="AD106" s="57">
        <v>140</v>
      </c>
      <c r="AF106" s="59">
        <f t="shared" si="15"/>
        <v>0</v>
      </c>
      <c r="AH106" s="63">
        <f t="shared" si="12"/>
        <v>109</v>
      </c>
      <c r="AI106" s="64">
        <f t="shared" si="13"/>
        <v>41</v>
      </c>
    </row>
    <row r="107" spans="1:35" x14ac:dyDescent="0.25">
      <c r="A107" s="353">
        <v>540064</v>
      </c>
      <c r="B107" s="58" t="s">
        <v>132</v>
      </c>
      <c r="C107" s="58" t="s">
        <v>131</v>
      </c>
      <c r="D107" s="58" t="s">
        <v>31</v>
      </c>
      <c r="E107" s="57">
        <v>5</v>
      </c>
      <c r="F107" s="58"/>
      <c r="G107" s="57">
        <v>0</v>
      </c>
      <c r="H107" s="57">
        <v>0</v>
      </c>
      <c r="I107" s="57">
        <v>16</v>
      </c>
      <c r="J107" s="57">
        <v>0</v>
      </c>
      <c r="K107" s="57">
        <v>0</v>
      </c>
      <c r="L107" s="57">
        <v>1</v>
      </c>
      <c r="M107" s="57"/>
      <c r="N107" s="57">
        <v>17</v>
      </c>
      <c r="O107" s="57">
        <v>0</v>
      </c>
      <c r="P107" s="57">
        <v>17</v>
      </c>
      <c r="Q107" s="57">
        <v>16</v>
      </c>
      <c r="R107" s="57">
        <f t="shared" ref="R107:R138" si="16" xml:space="preserve"> O107 - L107</f>
        <v>-1</v>
      </c>
      <c r="S107" s="57"/>
      <c r="T107" s="57">
        <v>0</v>
      </c>
      <c r="U107" s="57">
        <v>0</v>
      </c>
      <c r="V107" s="57">
        <v>0</v>
      </c>
      <c r="X107" s="57">
        <v>15</v>
      </c>
      <c r="Y107" s="57">
        <v>2</v>
      </c>
      <c r="Z107" s="57">
        <v>0</v>
      </c>
      <c r="AA107" s="57">
        <v>0</v>
      </c>
      <c r="AB107" s="57">
        <v>0</v>
      </c>
      <c r="AC107" s="57">
        <v>2</v>
      </c>
      <c r="AD107" s="57">
        <v>17</v>
      </c>
      <c r="AF107" s="59">
        <f t="shared" ref="AF107:AF138" si="17" xml:space="preserve"> N107 - AD107</f>
        <v>0</v>
      </c>
      <c r="AH107" s="63">
        <f t="shared" si="12"/>
        <v>109</v>
      </c>
      <c r="AI107" s="64">
        <f t="shared" si="13"/>
        <v>168</v>
      </c>
    </row>
    <row r="108" spans="1:35" x14ac:dyDescent="0.25">
      <c r="A108" s="351">
        <v>54035</v>
      </c>
      <c r="B108" s="52"/>
      <c r="C108" s="52" t="s">
        <v>131</v>
      </c>
      <c r="D108" s="52" t="s">
        <v>2</v>
      </c>
      <c r="E108" s="51">
        <v>5</v>
      </c>
      <c r="F108" s="52"/>
      <c r="G108" s="51">
        <v>0</v>
      </c>
      <c r="H108" s="51">
        <v>6</v>
      </c>
      <c r="I108" s="51">
        <v>934</v>
      </c>
      <c r="J108" s="51">
        <v>46</v>
      </c>
      <c r="K108" s="51">
        <v>0</v>
      </c>
      <c r="L108" s="51">
        <v>73</v>
      </c>
      <c r="M108" s="51"/>
      <c r="N108" s="51">
        <v>1013</v>
      </c>
      <c r="O108" s="51">
        <v>46</v>
      </c>
      <c r="P108" s="51">
        <v>1059</v>
      </c>
      <c r="Q108" s="51">
        <v>986</v>
      </c>
      <c r="R108" s="51">
        <f t="shared" si="16"/>
        <v>-27</v>
      </c>
      <c r="S108" s="51"/>
      <c r="T108" s="51">
        <v>6</v>
      </c>
      <c r="U108" s="51">
        <v>7</v>
      </c>
      <c r="V108" s="51">
        <v>-1</v>
      </c>
      <c r="X108" s="51">
        <v>590</v>
      </c>
      <c r="Y108" s="51">
        <v>413</v>
      </c>
      <c r="Z108" s="51">
        <v>7</v>
      </c>
      <c r="AA108" s="51">
        <v>0</v>
      </c>
      <c r="AB108" s="51">
        <v>0</v>
      </c>
      <c r="AC108" s="51">
        <v>420</v>
      </c>
      <c r="AD108" s="51">
        <v>1010</v>
      </c>
      <c r="AF108" s="53">
        <f t="shared" si="17"/>
        <v>3</v>
      </c>
      <c r="AH108" s="65">
        <f t="shared" si="12"/>
        <v>44</v>
      </c>
      <c r="AI108" s="66">
        <f t="shared" si="13"/>
        <v>25</v>
      </c>
    </row>
    <row r="109" spans="1:35" x14ac:dyDescent="0.25">
      <c r="A109" s="354">
        <v>540065</v>
      </c>
      <c r="B109" s="55" t="s">
        <v>140</v>
      </c>
      <c r="C109" s="55" t="s">
        <v>135</v>
      </c>
      <c r="D109" s="55" t="s">
        <v>35</v>
      </c>
      <c r="E109" s="54">
        <v>9</v>
      </c>
      <c r="F109" s="55"/>
      <c r="G109" s="54">
        <v>2</v>
      </c>
      <c r="H109" s="54">
        <v>25</v>
      </c>
      <c r="I109" s="54">
        <v>235</v>
      </c>
      <c r="J109" s="54">
        <v>55</v>
      </c>
      <c r="K109" s="54">
        <v>0</v>
      </c>
      <c r="L109" s="54">
        <v>220</v>
      </c>
      <c r="M109" s="54"/>
      <c r="N109" s="54">
        <v>482</v>
      </c>
      <c r="O109" s="54">
        <v>55</v>
      </c>
      <c r="P109" s="54">
        <v>537</v>
      </c>
      <c r="Q109" s="54">
        <v>317</v>
      </c>
      <c r="R109" s="54">
        <f t="shared" si="16"/>
        <v>-165</v>
      </c>
      <c r="S109" s="54"/>
      <c r="T109" s="54">
        <v>27</v>
      </c>
      <c r="U109" s="54">
        <v>40</v>
      </c>
      <c r="V109" s="54">
        <v>-13</v>
      </c>
      <c r="X109" s="54">
        <v>343</v>
      </c>
      <c r="Y109" s="54">
        <v>97</v>
      </c>
      <c r="Z109" s="54">
        <v>40</v>
      </c>
      <c r="AA109" s="54">
        <v>0</v>
      </c>
      <c r="AB109" s="54">
        <v>0</v>
      </c>
      <c r="AC109" s="54">
        <v>137</v>
      </c>
      <c r="AD109" s="54">
        <v>480</v>
      </c>
      <c r="AF109" s="56">
        <f t="shared" si="17"/>
        <v>2</v>
      </c>
      <c r="AH109" s="61">
        <f t="shared" si="12"/>
        <v>25</v>
      </c>
      <c r="AI109" s="62">
        <f t="shared" si="13"/>
        <v>45</v>
      </c>
    </row>
    <row r="110" spans="1:35" x14ac:dyDescent="0.25">
      <c r="A110" s="353">
        <v>540030</v>
      </c>
      <c r="B110" s="58" t="s">
        <v>134</v>
      </c>
      <c r="C110" s="58" t="s">
        <v>135</v>
      </c>
      <c r="D110" s="58" t="s">
        <v>31</v>
      </c>
      <c r="E110" s="57">
        <v>9</v>
      </c>
      <c r="F110" s="58"/>
      <c r="G110" s="57">
        <v>0</v>
      </c>
      <c r="H110" s="57">
        <v>0</v>
      </c>
      <c r="I110" s="57">
        <v>0</v>
      </c>
      <c r="J110" s="57">
        <v>4</v>
      </c>
      <c r="K110" s="57">
        <v>0</v>
      </c>
      <c r="L110" s="57">
        <v>0</v>
      </c>
      <c r="M110" s="57"/>
      <c r="N110" s="57">
        <v>0</v>
      </c>
      <c r="O110" s="57">
        <v>4</v>
      </c>
      <c r="P110" s="57">
        <v>4</v>
      </c>
      <c r="Q110" s="57">
        <v>4</v>
      </c>
      <c r="R110" s="57">
        <f t="shared" si="16"/>
        <v>4</v>
      </c>
      <c r="S110" s="57"/>
      <c r="T110" s="57">
        <v>0</v>
      </c>
      <c r="U110" s="57">
        <v>0</v>
      </c>
      <c r="V110" s="57">
        <v>0</v>
      </c>
      <c r="X110" s="57">
        <v>0</v>
      </c>
      <c r="Y110" s="57">
        <v>0</v>
      </c>
      <c r="Z110" s="57">
        <v>0</v>
      </c>
      <c r="AA110" s="57">
        <v>0</v>
      </c>
      <c r="AB110" s="57">
        <v>0</v>
      </c>
      <c r="AC110" s="57">
        <v>0</v>
      </c>
      <c r="AD110" s="57">
        <v>0</v>
      </c>
      <c r="AF110" s="59">
        <f t="shared" si="17"/>
        <v>0</v>
      </c>
      <c r="AH110" s="63">
        <f t="shared" si="12"/>
        <v>109</v>
      </c>
      <c r="AI110" s="64">
        <f t="shared" si="13"/>
        <v>190</v>
      </c>
    </row>
    <row r="111" spans="1:35" x14ac:dyDescent="0.25">
      <c r="A111" s="353">
        <v>540066</v>
      </c>
      <c r="B111" s="58" t="s">
        <v>139</v>
      </c>
      <c r="C111" s="58" t="s">
        <v>135</v>
      </c>
      <c r="D111" s="58" t="s">
        <v>31</v>
      </c>
      <c r="E111" s="57">
        <v>9</v>
      </c>
      <c r="F111" s="58"/>
      <c r="G111" s="57">
        <v>0</v>
      </c>
      <c r="H111" s="57">
        <v>4</v>
      </c>
      <c r="I111" s="57">
        <v>13</v>
      </c>
      <c r="J111" s="57">
        <v>4</v>
      </c>
      <c r="K111" s="57">
        <v>0</v>
      </c>
      <c r="L111" s="57">
        <v>8</v>
      </c>
      <c r="M111" s="57"/>
      <c r="N111" s="57">
        <v>25</v>
      </c>
      <c r="O111" s="57">
        <v>4</v>
      </c>
      <c r="P111" s="57">
        <v>29</v>
      </c>
      <c r="Q111" s="57">
        <v>21</v>
      </c>
      <c r="R111" s="57">
        <f t="shared" si="16"/>
        <v>-4</v>
      </c>
      <c r="S111" s="57"/>
      <c r="T111" s="57">
        <v>4</v>
      </c>
      <c r="U111" s="57">
        <v>4</v>
      </c>
      <c r="V111" s="57">
        <v>0</v>
      </c>
      <c r="X111" s="57">
        <v>2</v>
      </c>
      <c r="Y111" s="57">
        <v>19</v>
      </c>
      <c r="Z111" s="57">
        <v>4</v>
      </c>
      <c r="AA111" s="57">
        <v>0</v>
      </c>
      <c r="AB111" s="57">
        <v>0</v>
      </c>
      <c r="AC111" s="57">
        <v>23</v>
      </c>
      <c r="AD111" s="57">
        <v>25</v>
      </c>
      <c r="AF111" s="59">
        <f t="shared" si="17"/>
        <v>0</v>
      </c>
      <c r="AH111" s="63">
        <f t="shared" si="12"/>
        <v>71</v>
      </c>
      <c r="AI111" s="64">
        <f t="shared" si="13"/>
        <v>154</v>
      </c>
    </row>
    <row r="112" spans="1:35" x14ac:dyDescent="0.25">
      <c r="A112" s="353">
        <v>540067</v>
      </c>
      <c r="B112" s="58" t="s">
        <v>136</v>
      </c>
      <c r="C112" s="58" t="s">
        <v>135</v>
      </c>
      <c r="D112" s="58" t="s">
        <v>31</v>
      </c>
      <c r="E112" s="57">
        <v>9</v>
      </c>
      <c r="F112" s="58"/>
      <c r="G112" s="57">
        <v>0</v>
      </c>
      <c r="H112" s="57">
        <v>0</v>
      </c>
      <c r="I112" s="57">
        <v>1</v>
      </c>
      <c r="J112" s="57">
        <v>30</v>
      </c>
      <c r="K112" s="57">
        <v>0</v>
      </c>
      <c r="L112" s="57">
        <v>0</v>
      </c>
      <c r="M112" s="57"/>
      <c r="N112" s="57">
        <v>1</v>
      </c>
      <c r="O112" s="57">
        <v>30</v>
      </c>
      <c r="P112" s="57">
        <v>31</v>
      </c>
      <c r="Q112" s="57">
        <v>31</v>
      </c>
      <c r="R112" s="57">
        <f t="shared" si="16"/>
        <v>30</v>
      </c>
      <c r="S112" s="57"/>
      <c r="T112" s="57">
        <v>0</v>
      </c>
      <c r="U112" s="57">
        <v>0</v>
      </c>
      <c r="V112" s="57">
        <v>0</v>
      </c>
      <c r="X112" s="57">
        <v>1</v>
      </c>
      <c r="Y112" s="57">
        <v>0</v>
      </c>
      <c r="Z112" s="57">
        <v>0</v>
      </c>
      <c r="AA112" s="57">
        <v>0</v>
      </c>
      <c r="AB112" s="57">
        <v>0</v>
      </c>
      <c r="AC112" s="57">
        <v>0</v>
      </c>
      <c r="AD112" s="57">
        <v>1</v>
      </c>
      <c r="AF112" s="59">
        <f t="shared" si="17"/>
        <v>0</v>
      </c>
      <c r="AH112" s="63">
        <f t="shared" si="12"/>
        <v>109</v>
      </c>
      <c r="AI112" s="64">
        <f t="shared" si="13"/>
        <v>131</v>
      </c>
    </row>
    <row r="113" spans="1:35" x14ac:dyDescent="0.25">
      <c r="A113" s="353">
        <v>540068</v>
      </c>
      <c r="B113" s="58" t="s">
        <v>137</v>
      </c>
      <c r="C113" s="58" t="s">
        <v>135</v>
      </c>
      <c r="D113" s="58" t="s">
        <v>31</v>
      </c>
      <c r="E113" s="57">
        <v>9</v>
      </c>
      <c r="F113" s="58"/>
      <c r="G113" s="57">
        <v>1</v>
      </c>
      <c r="H113" s="57">
        <v>1</v>
      </c>
      <c r="I113" s="57">
        <v>47</v>
      </c>
      <c r="J113" s="57">
        <v>1</v>
      </c>
      <c r="K113" s="57">
        <v>0</v>
      </c>
      <c r="L113" s="57">
        <v>28</v>
      </c>
      <c r="M113" s="57"/>
      <c r="N113" s="57">
        <v>77</v>
      </c>
      <c r="O113" s="57">
        <v>1</v>
      </c>
      <c r="P113" s="57">
        <v>78</v>
      </c>
      <c r="Q113" s="57">
        <v>50</v>
      </c>
      <c r="R113" s="57">
        <f t="shared" si="16"/>
        <v>-27</v>
      </c>
      <c r="S113" s="57"/>
      <c r="T113" s="57">
        <v>2</v>
      </c>
      <c r="U113" s="57">
        <v>3</v>
      </c>
      <c r="V113" s="57">
        <v>-1</v>
      </c>
      <c r="X113" s="57">
        <v>2</v>
      </c>
      <c r="Y113" s="57">
        <v>72</v>
      </c>
      <c r="Z113" s="57">
        <v>3</v>
      </c>
      <c r="AA113" s="57">
        <v>0</v>
      </c>
      <c r="AB113" s="57">
        <v>0</v>
      </c>
      <c r="AC113" s="57">
        <v>75</v>
      </c>
      <c r="AD113" s="57">
        <v>77</v>
      </c>
      <c r="AF113" s="59">
        <f t="shared" si="17"/>
        <v>0</v>
      </c>
      <c r="AH113" s="63">
        <f t="shared" si="12"/>
        <v>85</v>
      </c>
      <c r="AI113" s="64">
        <f t="shared" si="13"/>
        <v>103</v>
      </c>
    </row>
    <row r="114" spans="1:35" x14ac:dyDescent="0.25">
      <c r="A114" s="353">
        <v>540069</v>
      </c>
      <c r="B114" s="58" t="s">
        <v>138</v>
      </c>
      <c r="C114" s="58" t="s">
        <v>135</v>
      </c>
      <c r="D114" s="58" t="s">
        <v>31</v>
      </c>
      <c r="E114" s="57">
        <v>9</v>
      </c>
      <c r="F114" s="58"/>
      <c r="G114" s="57">
        <v>0</v>
      </c>
      <c r="H114" s="57">
        <v>0</v>
      </c>
      <c r="I114" s="57">
        <v>47</v>
      </c>
      <c r="J114" s="57">
        <v>29</v>
      </c>
      <c r="K114" s="57">
        <v>0</v>
      </c>
      <c r="L114" s="57">
        <v>20</v>
      </c>
      <c r="M114" s="57"/>
      <c r="N114" s="57">
        <v>67</v>
      </c>
      <c r="O114" s="57">
        <v>29</v>
      </c>
      <c r="P114" s="57">
        <v>96</v>
      </c>
      <c r="Q114" s="57">
        <v>76</v>
      </c>
      <c r="R114" s="57">
        <f t="shared" si="16"/>
        <v>9</v>
      </c>
      <c r="S114" s="57"/>
      <c r="T114" s="57">
        <v>0</v>
      </c>
      <c r="U114" s="57">
        <v>0</v>
      </c>
      <c r="V114" s="57">
        <v>0</v>
      </c>
      <c r="X114" s="57">
        <v>0</v>
      </c>
      <c r="Y114" s="57">
        <v>4</v>
      </c>
      <c r="Z114" s="57">
        <v>0</v>
      </c>
      <c r="AA114" s="57">
        <v>60</v>
      </c>
      <c r="AB114" s="57">
        <v>0</v>
      </c>
      <c r="AC114" s="57">
        <v>64</v>
      </c>
      <c r="AD114" s="57">
        <v>64</v>
      </c>
      <c r="AF114" s="59">
        <f t="shared" si="17"/>
        <v>3</v>
      </c>
      <c r="AH114" s="63">
        <f t="shared" si="12"/>
        <v>109</v>
      </c>
      <c r="AI114" s="64">
        <f t="shared" si="13"/>
        <v>79</v>
      </c>
    </row>
    <row r="115" spans="1:35" x14ac:dyDescent="0.25">
      <c r="A115" s="351">
        <v>54037</v>
      </c>
      <c r="B115" s="52"/>
      <c r="C115" s="52" t="s">
        <v>135</v>
      </c>
      <c r="D115" s="52" t="s">
        <v>2</v>
      </c>
      <c r="E115" s="51">
        <v>9</v>
      </c>
      <c r="F115" s="52"/>
      <c r="G115" s="51">
        <v>3</v>
      </c>
      <c r="H115" s="51">
        <v>30</v>
      </c>
      <c r="I115" s="51">
        <v>343</v>
      </c>
      <c r="J115" s="51">
        <v>123</v>
      </c>
      <c r="K115" s="51">
        <v>0</v>
      </c>
      <c r="L115" s="51">
        <v>276</v>
      </c>
      <c r="M115" s="51"/>
      <c r="N115" s="51">
        <v>652</v>
      </c>
      <c r="O115" s="51">
        <v>123</v>
      </c>
      <c r="P115" s="51">
        <v>775</v>
      </c>
      <c r="Q115" s="51">
        <v>499</v>
      </c>
      <c r="R115" s="51">
        <f t="shared" si="16"/>
        <v>-153</v>
      </c>
      <c r="S115" s="51"/>
      <c r="T115" s="51">
        <v>33</v>
      </c>
      <c r="U115" s="51">
        <v>47</v>
      </c>
      <c r="V115" s="51">
        <v>-14</v>
      </c>
      <c r="X115" s="51">
        <v>348</v>
      </c>
      <c r="Y115" s="51">
        <v>192</v>
      </c>
      <c r="Z115" s="51">
        <v>47</v>
      </c>
      <c r="AA115" s="51">
        <v>60</v>
      </c>
      <c r="AB115" s="51">
        <v>0</v>
      </c>
      <c r="AC115" s="51">
        <v>299</v>
      </c>
      <c r="AD115" s="51">
        <v>647</v>
      </c>
      <c r="AF115" s="53">
        <f t="shared" si="17"/>
        <v>5</v>
      </c>
      <c r="AH115" s="65">
        <f t="shared" si="12"/>
        <v>33</v>
      </c>
      <c r="AI115" s="66">
        <f t="shared" si="13"/>
        <v>42</v>
      </c>
    </row>
    <row r="116" spans="1:35" x14ac:dyDescent="0.25">
      <c r="A116" s="354">
        <v>540070</v>
      </c>
      <c r="B116" s="55" t="s">
        <v>156</v>
      </c>
      <c r="C116" s="55" t="s">
        <v>141</v>
      </c>
      <c r="D116" s="55" t="s">
        <v>35</v>
      </c>
      <c r="E116" s="54">
        <v>3</v>
      </c>
      <c r="F116" s="55"/>
      <c r="G116" s="54">
        <v>0</v>
      </c>
      <c r="H116" s="54">
        <v>1391</v>
      </c>
      <c r="I116" s="54">
        <v>6127</v>
      </c>
      <c r="J116" s="54">
        <v>432</v>
      </c>
      <c r="K116" s="54">
        <v>0</v>
      </c>
      <c r="L116" s="54">
        <v>626</v>
      </c>
      <c r="M116" s="54"/>
      <c r="N116" s="54">
        <v>8144</v>
      </c>
      <c r="O116" s="54">
        <v>432</v>
      </c>
      <c r="P116" s="54">
        <v>8576</v>
      </c>
      <c r="Q116" s="54">
        <v>7950</v>
      </c>
      <c r="R116" s="54">
        <f t="shared" si="16"/>
        <v>-194</v>
      </c>
      <c r="S116" s="54"/>
      <c r="T116" s="54">
        <v>1391</v>
      </c>
      <c r="U116" s="54">
        <v>1425</v>
      </c>
      <c r="V116" s="54">
        <v>-34</v>
      </c>
      <c r="X116" s="54">
        <v>1971</v>
      </c>
      <c r="Y116" s="54">
        <v>4742</v>
      </c>
      <c r="Z116" s="54">
        <v>1425</v>
      </c>
      <c r="AA116" s="54">
        <v>0</v>
      </c>
      <c r="AB116" s="54">
        <v>0</v>
      </c>
      <c r="AC116" s="54">
        <v>6167</v>
      </c>
      <c r="AD116" s="54">
        <v>8138</v>
      </c>
      <c r="AF116" s="56">
        <f t="shared" si="17"/>
        <v>6</v>
      </c>
      <c r="AH116" s="61">
        <f t="shared" si="12"/>
        <v>1</v>
      </c>
      <c r="AI116" s="62">
        <f t="shared" si="13"/>
        <v>1</v>
      </c>
    </row>
    <row r="117" spans="1:35" x14ac:dyDescent="0.25">
      <c r="A117" s="353">
        <v>540029</v>
      </c>
      <c r="B117" s="58" t="s">
        <v>86</v>
      </c>
      <c r="C117" s="58" t="s">
        <v>141</v>
      </c>
      <c r="D117" s="58" t="s">
        <v>57</v>
      </c>
      <c r="E117" s="57">
        <v>4</v>
      </c>
      <c r="F117" s="58"/>
      <c r="G117" s="57">
        <v>0</v>
      </c>
      <c r="H117" s="57">
        <v>4</v>
      </c>
      <c r="I117" s="57">
        <v>13</v>
      </c>
      <c r="J117" s="57">
        <v>31</v>
      </c>
      <c r="K117" s="57">
        <v>0</v>
      </c>
      <c r="L117" s="57">
        <v>9</v>
      </c>
      <c r="M117" s="57"/>
      <c r="N117" s="57">
        <v>26</v>
      </c>
      <c r="O117" s="57">
        <v>31</v>
      </c>
      <c r="P117" s="57">
        <v>57</v>
      </c>
      <c r="Q117" s="57">
        <v>48</v>
      </c>
      <c r="R117" s="57">
        <f t="shared" si="16"/>
        <v>22</v>
      </c>
      <c r="S117" s="57"/>
      <c r="T117" s="57">
        <v>4</v>
      </c>
      <c r="U117" s="57">
        <v>5</v>
      </c>
      <c r="V117" s="57">
        <v>-1</v>
      </c>
      <c r="X117" s="57">
        <v>7</v>
      </c>
      <c r="Y117" s="57">
        <v>13</v>
      </c>
      <c r="Z117" s="57">
        <v>5</v>
      </c>
      <c r="AA117" s="57">
        <v>0</v>
      </c>
      <c r="AB117" s="57">
        <v>0</v>
      </c>
      <c r="AC117" s="57">
        <v>18</v>
      </c>
      <c r="AD117" s="57">
        <v>25</v>
      </c>
      <c r="AF117" s="59">
        <f t="shared" si="17"/>
        <v>1</v>
      </c>
      <c r="AH117" s="63" t="str">
        <f t="shared" si="12"/>
        <v/>
      </c>
      <c r="AI117" s="64" t="str">
        <f t="shared" si="13"/>
        <v/>
      </c>
    </row>
    <row r="118" spans="1:35" x14ac:dyDescent="0.25">
      <c r="A118" s="353">
        <v>540081</v>
      </c>
      <c r="B118" s="58" t="s">
        <v>153</v>
      </c>
      <c r="C118" s="58" t="s">
        <v>141</v>
      </c>
      <c r="D118" s="58" t="s">
        <v>57</v>
      </c>
      <c r="E118" s="57">
        <v>3</v>
      </c>
      <c r="F118" s="58"/>
      <c r="G118" s="57">
        <v>0</v>
      </c>
      <c r="H118" s="57">
        <v>4</v>
      </c>
      <c r="I118" s="57">
        <v>422</v>
      </c>
      <c r="J118" s="57">
        <v>160</v>
      </c>
      <c r="K118" s="57">
        <v>0</v>
      </c>
      <c r="L118" s="57">
        <v>70</v>
      </c>
      <c r="M118" s="57"/>
      <c r="N118" s="57">
        <v>496</v>
      </c>
      <c r="O118" s="57">
        <v>160</v>
      </c>
      <c r="P118" s="57">
        <v>656</v>
      </c>
      <c r="Q118" s="57">
        <v>586</v>
      </c>
      <c r="R118" s="57">
        <f t="shared" si="16"/>
        <v>90</v>
      </c>
      <c r="S118" s="57"/>
      <c r="T118" s="57">
        <v>4</v>
      </c>
      <c r="U118" s="57">
        <v>8</v>
      </c>
      <c r="V118" s="57">
        <v>-4</v>
      </c>
      <c r="X118" s="57">
        <v>2</v>
      </c>
      <c r="Y118" s="57">
        <v>486</v>
      </c>
      <c r="Z118" s="57">
        <v>8</v>
      </c>
      <c r="AA118" s="57">
        <v>0</v>
      </c>
      <c r="AB118" s="57">
        <v>0</v>
      </c>
      <c r="AC118" s="57">
        <v>494</v>
      </c>
      <c r="AD118" s="57">
        <v>496</v>
      </c>
      <c r="AF118" s="59">
        <f t="shared" si="17"/>
        <v>0</v>
      </c>
      <c r="AH118" s="63" t="str">
        <f t="shared" si="12"/>
        <v/>
      </c>
      <c r="AI118" s="64" t="str">
        <f t="shared" si="13"/>
        <v/>
      </c>
    </row>
    <row r="119" spans="1:35" x14ac:dyDescent="0.25">
      <c r="A119" s="353">
        <v>540033</v>
      </c>
      <c r="B119" s="58" t="s">
        <v>78</v>
      </c>
      <c r="C119" s="58" t="s">
        <v>141</v>
      </c>
      <c r="D119" s="58" t="s">
        <v>57</v>
      </c>
      <c r="E119" s="57">
        <v>4</v>
      </c>
      <c r="F119" s="58"/>
      <c r="G119" s="57">
        <v>0</v>
      </c>
      <c r="H119" s="57">
        <v>0</v>
      </c>
      <c r="I119" s="57">
        <v>0</v>
      </c>
      <c r="J119" s="57">
        <v>0</v>
      </c>
      <c r="K119" s="57">
        <v>0</v>
      </c>
      <c r="L119" s="57">
        <v>0</v>
      </c>
      <c r="M119" s="57"/>
      <c r="N119" s="57">
        <v>0</v>
      </c>
      <c r="O119" s="57">
        <v>0</v>
      </c>
      <c r="P119" s="57">
        <v>0</v>
      </c>
      <c r="Q119" s="57">
        <v>0</v>
      </c>
      <c r="R119" s="57">
        <f t="shared" si="16"/>
        <v>0</v>
      </c>
      <c r="S119" s="57"/>
      <c r="T119" s="57">
        <v>0</v>
      </c>
      <c r="U119" s="57">
        <v>0</v>
      </c>
      <c r="V119" s="57">
        <v>0</v>
      </c>
      <c r="X119" s="57">
        <v>0</v>
      </c>
      <c r="Y119" s="57">
        <v>0</v>
      </c>
      <c r="Z119" s="57">
        <v>0</v>
      </c>
      <c r="AA119" s="57">
        <v>0</v>
      </c>
      <c r="AB119" s="57">
        <v>0</v>
      </c>
      <c r="AC119" s="57">
        <v>0</v>
      </c>
      <c r="AD119" s="57">
        <v>0</v>
      </c>
      <c r="AF119" s="59">
        <f t="shared" si="17"/>
        <v>0</v>
      </c>
      <c r="AH119" s="63" t="str">
        <f t="shared" si="12"/>
        <v/>
      </c>
      <c r="AI119" s="64" t="str">
        <f t="shared" si="13"/>
        <v/>
      </c>
    </row>
    <row r="120" spans="1:35" x14ac:dyDescent="0.25">
      <c r="A120" s="353">
        <v>540071</v>
      </c>
      <c r="B120" s="58" t="s">
        <v>142</v>
      </c>
      <c r="C120" s="58" t="s">
        <v>141</v>
      </c>
      <c r="D120" s="58" t="s">
        <v>31</v>
      </c>
      <c r="E120" s="57">
        <v>3</v>
      </c>
      <c r="F120" s="58"/>
      <c r="G120" s="57">
        <v>0</v>
      </c>
      <c r="H120" s="57">
        <v>2</v>
      </c>
      <c r="I120" s="57">
        <v>93</v>
      </c>
      <c r="J120" s="57">
        <v>37</v>
      </c>
      <c r="K120" s="57">
        <v>0</v>
      </c>
      <c r="L120" s="57">
        <v>4</v>
      </c>
      <c r="M120" s="57"/>
      <c r="N120" s="57">
        <v>99</v>
      </c>
      <c r="O120" s="57">
        <v>37</v>
      </c>
      <c r="P120" s="57">
        <v>136</v>
      </c>
      <c r="Q120" s="57">
        <v>132</v>
      </c>
      <c r="R120" s="57">
        <f t="shared" si="16"/>
        <v>33</v>
      </c>
      <c r="S120" s="57"/>
      <c r="T120" s="57">
        <v>2</v>
      </c>
      <c r="U120" s="57">
        <v>2</v>
      </c>
      <c r="V120" s="57">
        <v>0</v>
      </c>
      <c r="X120" s="57">
        <v>0</v>
      </c>
      <c r="Y120" s="57">
        <v>96</v>
      </c>
      <c r="Z120" s="57">
        <v>2</v>
      </c>
      <c r="AA120" s="57">
        <v>0</v>
      </c>
      <c r="AB120" s="57">
        <v>0</v>
      </c>
      <c r="AC120" s="57">
        <v>98</v>
      </c>
      <c r="AD120" s="57">
        <v>98</v>
      </c>
      <c r="AF120" s="59">
        <f t="shared" si="17"/>
        <v>1</v>
      </c>
      <c r="AH120" s="63">
        <f t="shared" si="12"/>
        <v>85</v>
      </c>
      <c r="AI120" s="64">
        <f t="shared" si="13"/>
        <v>46</v>
      </c>
    </row>
    <row r="121" spans="1:35" x14ac:dyDescent="0.25">
      <c r="A121" s="353">
        <v>540072</v>
      </c>
      <c r="B121" s="58" t="s">
        <v>143</v>
      </c>
      <c r="C121" s="58" t="s">
        <v>141</v>
      </c>
      <c r="D121" s="58" t="s">
        <v>31</v>
      </c>
      <c r="E121" s="57">
        <v>3</v>
      </c>
      <c r="F121" s="58"/>
      <c r="G121" s="57">
        <v>0</v>
      </c>
      <c r="H121" s="57">
        <v>2</v>
      </c>
      <c r="I121" s="57">
        <v>61</v>
      </c>
      <c r="J121" s="57">
        <v>48</v>
      </c>
      <c r="K121" s="57">
        <v>0</v>
      </c>
      <c r="L121" s="57">
        <v>9</v>
      </c>
      <c r="M121" s="57"/>
      <c r="N121" s="57">
        <v>72</v>
      </c>
      <c r="O121" s="57">
        <v>48</v>
      </c>
      <c r="P121" s="57">
        <v>120</v>
      </c>
      <c r="Q121" s="57">
        <v>111</v>
      </c>
      <c r="R121" s="57">
        <f t="shared" si="16"/>
        <v>39</v>
      </c>
      <c r="S121" s="57"/>
      <c r="T121" s="57">
        <v>2</v>
      </c>
      <c r="U121" s="57">
        <v>2</v>
      </c>
      <c r="V121" s="57">
        <v>0</v>
      </c>
      <c r="X121" s="57">
        <v>3</v>
      </c>
      <c r="Y121" s="57">
        <v>67</v>
      </c>
      <c r="Z121" s="57">
        <v>2</v>
      </c>
      <c r="AA121" s="57">
        <v>0</v>
      </c>
      <c r="AB121" s="57">
        <v>0</v>
      </c>
      <c r="AC121" s="57">
        <v>69</v>
      </c>
      <c r="AD121" s="57">
        <v>72</v>
      </c>
      <c r="AF121" s="59">
        <f t="shared" si="17"/>
        <v>0</v>
      </c>
      <c r="AH121" s="63">
        <f t="shared" si="12"/>
        <v>85</v>
      </c>
      <c r="AI121" s="64">
        <f t="shared" si="13"/>
        <v>57</v>
      </c>
    </row>
    <row r="122" spans="1:35" x14ac:dyDescent="0.25">
      <c r="A122" s="353">
        <v>540073</v>
      </c>
      <c r="B122" s="58" t="s">
        <v>155</v>
      </c>
      <c r="C122" s="58" t="s">
        <v>141</v>
      </c>
      <c r="D122" s="58" t="s">
        <v>31</v>
      </c>
      <c r="E122" s="57">
        <v>3</v>
      </c>
      <c r="F122" s="58"/>
      <c r="G122" s="57">
        <v>0</v>
      </c>
      <c r="H122" s="57">
        <v>25</v>
      </c>
      <c r="I122" s="57">
        <v>1355</v>
      </c>
      <c r="J122" s="57">
        <v>132</v>
      </c>
      <c r="K122" s="57">
        <v>0</v>
      </c>
      <c r="L122" s="57">
        <v>311</v>
      </c>
      <c r="M122" s="57"/>
      <c r="N122" s="57">
        <v>1691</v>
      </c>
      <c r="O122" s="57">
        <v>132</v>
      </c>
      <c r="P122" s="57">
        <v>1823</v>
      </c>
      <c r="Q122" s="57">
        <v>1512</v>
      </c>
      <c r="R122" s="57">
        <f t="shared" si="16"/>
        <v>-179</v>
      </c>
      <c r="S122" s="57"/>
      <c r="T122" s="57">
        <v>25</v>
      </c>
      <c r="U122" s="57">
        <v>26</v>
      </c>
      <c r="V122" s="57">
        <v>-1</v>
      </c>
      <c r="X122" s="57">
        <v>261</v>
      </c>
      <c r="Y122" s="57">
        <v>1398</v>
      </c>
      <c r="Z122" s="57">
        <v>26</v>
      </c>
      <c r="AA122" s="57">
        <v>0</v>
      </c>
      <c r="AB122" s="57">
        <v>0</v>
      </c>
      <c r="AC122" s="57">
        <v>1424</v>
      </c>
      <c r="AD122" s="57">
        <v>1685</v>
      </c>
      <c r="AF122" s="59">
        <f t="shared" si="17"/>
        <v>6</v>
      </c>
      <c r="AH122" s="63">
        <f t="shared" si="12"/>
        <v>29</v>
      </c>
      <c r="AI122" s="64">
        <f t="shared" si="13"/>
        <v>2</v>
      </c>
    </row>
    <row r="123" spans="1:35" x14ac:dyDescent="0.25">
      <c r="A123" s="353">
        <v>540074</v>
      </c>
      <c r="B123" s="58" t="s">
        <v>144</v>
      </c>
      <c r="C123" s="58" t="s">
        <v>141</v>
      </c>
      <c r="D123" s="58" t="s">
        <v>31</v>
      </c>
      <c r="E123" s="57">
        <v>3</v>
      </c>
      <c r="F123" s="58"/>
      <c r="G123" s="57">
        <v>0</v>
      </c>
      <c r="H123" s="57">
        <v>14</v>
      </c>
      <c r="I123" s="57">
        <v>149</v>
      </c>
      <c r="J123" s="57">
        <v>75</v>
      </c>
      <c r="K123" s="57">
        <v>0</v>
      </c>
      <c r="L123" s="57">
        <v>34</v>
      </c>
      <c r="M123" s="57"/>
      <c r="N123" s="57">
        <v>197</v>
      </c>
      <c r="O123" s="57">
        <v>75</v>
      </c>
      <c r="P123" s="57">
        <v>272</v>
      </c>
      <c r="Q123" s="57">
        <v>238</v>
      </c>
      <c r="R123" s="57">
        <f t="shared" si="16"/>
        <v>41</v>
      </c>
      <c r="S123" s="57"/>
      <c r="T123" s="57">
        <v>14</v>
      </c>
      <c r="U123" s="57">
        <v>25</v>
      </c>
      <c r="V123" s="57">
        <v>-11</v>
      </c>
      <c r="X123" s="57">
        <v>0</v>
      </c>
      <c r="Y123" s="57">
        <v>172</v>
      </c>
      <c r="Z123" s="57">
        <v>25</v>
      </c>
      <c r="AA123" s="57">
        <v>0</v>
      </c>
      <c r="AB123" s="57">
        <v>0</v>
      </c>
      <c r="AC123" s="57">
        <v>197</v>
      </c>
      <c r="AD123" s="57">
        <v>197</v>
      </c>
      <c r="AF123" s="59">
        <f t="shared" si="17"/>
        <v>0</v>
      </c>
      <c r="AH123" s="63">
        <f t="shared" si="12"/>
        <v>42</v>
      </c>
      <c r="AI123" s="64">
        <f t="shared" si="13"/>
        <v>27</v>
      </c>
    </row>
    <row r="124" spans="1:35" x14ac:dyDescent="0.25">
      <c r="A124" s="353">
        <v>540075</v>
      </c>
      <c r="B124" s="58" t="s">
        <v>145</v>
      </c>
      <c r="C124" s="58" t="s">
        <v>141</v>
      </c>
      <c r="D124" s="58" t="s">
        <v>31</v>
      </c>
      <c r="E124" s="57">
        <v>3</v>
      </c>
      <c r="F124" s="58"/>
      <c r="G124" s="57">
        <v>0</v>
      </c>
      <c r="H124" s="57">
        <v>4</v>
      </c>
      <c r="I124" s="57">
        <v>298</v>
      </c>
      <c r="J124" s="57">
        <v>0</v>
      </c>
      <c r="K124" s="57">
        <v>0</v>
      </c>
      <c r="L124" s="57">
        <v>0</v>
      </c>
      <c r="M124" s="57"/>
      <c r="N124" s="57">
        <v>302</v>
      </c>
      <c r="O124" s="57">
        <v>0</v>
      </c>
      <c r="P124" s="57">
        <v>302</v>
      </c>
      <c r="Q124" s="57">
        <v>302</v>
      </c>
      <c r="R124" s="57">
        <f t="shared" si="16"/>
        <v>0</v>
      </c>
      <c r="S124" s="57"/>
      <c r="T124" s="57">
        <v>4</v>
      </c>
      <c r="U124" s="57">
        <v>4</v>
      </c>
      <c r="V124" s="57">
        <v>0</v>
      </c>
      <c r="X124" s="57">
        <v>0</v>
      </c>
      <c r="Y124" s="57">
        <v>298</v>
      </c>
      <c r="Z124" s="57">
        <v>4</v>
      </c>
      <c r="AA124" s="57">
        <v>0</v>
      </c>
      <c r="AB124" s="57">
        <v>0</v>
      </c>
      <c r="AC124" s="57">
        <v>302</v>
      </c>
      <c r="AD124" s="57">
        <v>302</v>
      </c>
      <c r="AF124" s="59">
        <f t="shared" si="17"/>
        <v>0</v>
      </c>
      <c r="AH124" s="63">
        <f t="shared" si="12"/>
        <v>71</v>
      </c>
      <c r="AI124" s="64">
        <f t="shared" si="13"/>
        <v>20</v>
      </c>
    </row>
    <row r="125" spans="1:35" x14ac:dyDescent="0.25">
      <c r="A125" s="353">
        <v>540076</v>
      </c>
      <c r="B125" s="58" t="s">
        <v>146</v>
      </c>
      <c r="C125" s="58" t="s">
        <v>141</v>
      </c>
      <c r="D125" s="58" t="s">
        <v>31</v>
      </c>
      <c r="E125" s="57">
        <v>3</v>
      </c>
      <c r="F125" s="58"/>
      <c r="G125" s="57">
        <v>0</v>
      </c>
      <c r="H125" s="57">
        <v>1</v>
      </c>
      <c r="I125" s="57">
        <v>886</v>
      </c>
      <c r="J125" s="57">
        <v>16</v>
      </c>
      <c r="K125" s="57">
        <v>0</v>
      </c>
      <c r="L125" s="57">
        <v>164</v>
      </c>
      <c r="M125" s="57"/>
      <c r="N125" s="57">
        <v>1051</v>
      </c>
      <c r="O125" s="57">
        <v>16</v>
      </c>
      <c r="P125" s="57">
        <v>1067</v>
      </c>
      <c r="Q125" s="57">
        <v>903</v>
      </c>
      <c r="R125" s="57">
        <f t="shared" si="16"/>
        <v>-148</v>
      </c>
      <c r="S125" s="57"/>
      <c r="T125" s="57">
        <v>1</v>
      </c>
      <c r="U125" s="57">
        <v>1</v>
      </c>
      <c r="V125" s="57">
        <v>0</v>
      </c>
      <c r="X125" s="57">
        <v>72</v>
      </c>
      <c r="Y125" s="57">
        <v>976</v>
      </c>
      <c r="Z125" s="57">
        <v>1</v>
      </c>
      <c r="AA125" s="57">
        <v>0</v>
      </c>
      <c r="AB125" s="57">
        <v>0</v>
      </c>
      <c r="AC125" s="57">
        <v>977</v>
      </c>
      <c r="AD125" s="57">
        <v>1049</v>
      </c>
      <c r="AF125" s="59">
        <f t="shared" si="17"/>
        <v>2</v>
      </c>
      <c r="AH125" s="63">
        <f t="shared" si="12"/>
        <v>97</v>
      </c>
      <c r="AI125" s="64">
        <f t="shared" si="13"/>
        <v>5</v>
      </c>
    </row>
    <row r="126" spans="1:35" x14ac:dyDescent="0.25">
      <c r="A126" s="353">
        <v>540077</v>
      </c>
      <c r="B126" s="58" t="s">
        <v>147</v>
      </c>
      <c r="C126" s="58" t="s">
        <v>141</v>
      </c>
      <c r="D126" s="58" t="s">
        <v>31</v>
      </c>
      <c r="E126" s="57">
        <v>3</v>
      </c>
      <c r="F126" s="58"/>
      <c r="G126" s="57">
        <v>0</v>
      </c>
      <c r="H126" s="57">
        <v>6</v>
      </c>
      <c r="I126" s="57">
        <v>40</v>
      </c>
      <c r="J126" s="57">
        <v>28</v>
      </c>
      <c r="K126" s="57">
        <v>0</v>
      </c>
      <c r="L126" s="57">
        <v>8</v>
      </c>
      <c r="M126" s="57"/>
      <c r="N126" s="57">
        <v>54</v>
      </c>
      <c r="O126" s="57">
        <v>28</v>
      </c>
      <c r="P126" s="57">
        <v>82</v>
      </c>
      <c r="Q126" s="57">
        <v>74</v>
      </c>
      <c r="R126" s="57">
        <f t="shared" si="16"/>
        <v>20</v>
      </c>
      <c r="S126" s="57"/>
      <c r="T126" s="57">
        <v>6</v>
      </c>
      <c r="U126" s="57">
        <v>7</v>
      </c>
      <c r="V126" s="57">
        <v>-1</v>
      </c>
      <c r="X126" s="57">
        <v>0</v>
      </c>
      <c r="Y126" s="57">
        <v>47</v>
      </c>
      <c r="Z126" s="57">
        <v>7</v>
      </c>
      <c r="AA126" s="57">
        <v>0</v>
      </c>
      <c r="AB126" s="57">
        <v>0</v>
      </c>
      <c r="AC126" s="57">
        <v>54</v>
      </c>
      <c r="AD126" s="57">
        <v>54</v>
      </c>
      <c r="AF126" s="59">
        <f t="shared" si="17"/>
        <v>0</v>
      </c>
      <c r="AH126" s="63">
        <f t="shared" si="12"/>
        <v>60</v>
      </c>
      <c r="AI126" s="64">
        <f t="shared" si="13"/>
        <v>82</v>
      </c>
    </row>
    <row r="127" spans="1:35" x14ac:dyDescent="0.25">
      <c r="A127" s="353">
        <v>540078</v>
      </c>
      <c r="B127" s="58" t="s">
        <v>148</v>
      </c>
      <c r="C127" s="58" t="s">
        <v>141</v>
      </c>
      <c r="D127" s="58" t="s">
        <v>31</v>
      </c>
      <c r="E127" s="57">
        <v>3</v>
      </c>
      <c r="F127" s="58"/>
      <c r="G127" s="57">
        <v>0</v>
      </c>
      <c r="H127" s="57">
        <v>1</v>
      </c>
      <c r="I127" s="57">
        <v>79</v>
      </c>
      <c r="J127" s="57">
        <v>0</v>
      </c>
      <c r="K127" s="57">
        <v>0</v>
      </c>
      <c r="L127" s="57">
        <v>3</v>
      </c>
      <c r="M127" s="57"/>
      <c r="N127" s="57">
        <v>83</v>
      </c>
      <c r="O127" s="57">
        <v>0</v>
      </c>
      <c r="P127" s="57">
        <v>83</v>
      </c>
      <c r="Q127" s="57">
        <v>80</v>
      </c>
      <c r="R127" s="57">
        <f t="shared" si="16"/>
        <v>-3</v>
      </c>
      <c r="S127" s="57"/>
      <c r="T127" s="57">
        <v>1</v>
      </c>
      <c r="U127" s="57">
        <v>1</v>
      </c>
      <c r="V127" s="57">
        <v>0</v>
      </c>
      <c r="X127" s="57">
        <v>0</v>
      </c>
      <c r="Y127" s="57">
        <v>82</v>
      </c>
      <c r="Z127" s="57">
        <v>1</v>
      </c>
      <c r="AA127" s="57">
        <v>0</v>
      </c>
      <c r="AB127" s="57">
        <v>0</v>
      </c>
      <c r="AC127" s="57">
        <v>83</v>
      </c>
      <c r="AD127" s="57">
        <v>83</v>
      </c>
      <c r="AF127" s="59">
        <f t="shared" si="17"/>
        <v>0</v>
      </c>
      <c r="AH127" s="63">
        <f t="shared" si="12"/>
        <v>97</v>
      </c>
      <c r="AI127" s="64">
        <f t="shared" si="13"/>
        <v>74</v>
      </c>
    </row>
    <row r="128" spans="1:35" x14ac:dyDescent="0.25">
      <c r="A128" s="353">
        <v>540279</v>
      </c>
      <c r="B128" s="58" t="s">
        <v>152</v>
      </c>
      <c r="C128" s="58" t="s">
        <v>141</v>
      </c>
      <c r="D128" s="58" t="s">
        <v>31</v>
      </c>
      <c r="E128" s="57">
        <v>3</v>
      </c>
      <c r="F128" s="58"/>
      <c r="G128" s="57">
        <v>0</v>
      </c>
      <c r="H128" s="57">
        <v>2</v>
      </c>
      <c r="I128" s="57">
        <v>16</v>
      </c>
      <c r="J128" s="57">
        <v>3</v>
      </c>
      <c r="K128" s="57">
        <v>0</v>
      </c>
      <c r="L128" s="57">
        <v>0</v>
      </c>
      <c r="M128" s="57"/>
      <c r="N128" s="57">
        <v>18</v>
      </c>
      <c r="O128" s="57">
        <v>3</v>
      </c>
      <c r="P128" s="57">
        <v>21</v>
      </c>
      <c r="Q128" s="57">
        <v>21</v>
      </c>
      <c r="R128" s="57">
        <f t="shared" si="16"/>
        <v>3</v>
      </c>
      <c r="S128" s="57"/>
      <c r="T128" s="57">
        <v>2</v>
      </c>
      <c r="U128" s="57">
        <v>2</v>
      </c>
      <c r="V128" s="57">
        <v>0</v>
      </c>
      <c r="X128" s="57">
        <v>0</v>
      </c>
      <c r="Y128" s="57">
        <v>16</v>
      </c>
      <c r="Z128" s="57">
        <v>2</v>
      </c>
      <c r="AA128" s="57">
        <v>0</v>
      </c>
      <c r="AB128" s="57">
        <v>0</v>
      </c>
      <c r="AC128" s="57">
        <v>18</v>
      </c>
      <c r="AD128" s="57">
        <v>18</v>
      </c>
      <c r="AF128" s="59">
        <f t="shared" si="17"/>
        <v>0</v>
      </c>
      <c r="AH128" s="63">
        <f t="shared" si="12"/>
        <v>85</v>
      </c>
      <c r="AI128" s="64">
        <f t="shared" si="13"/>
        <v>154</v>
      </c>
    </row>
    <row r="129" spans="1:35" x14ac:dyDescent="0.25">
      <c r="A129" s="353">
        <v>540079</v>
      </c>
      <c r="B129" s="58" t="s">
        <v>149</v>
      </c>
      <c r="C129" s="58" t="s">
        <v>141</v>
      </c>
      <c r="D129" s="58" t="s">
        <v>31</v>
      </c>
      <c r="E129" s="57">
        <v>3</v>
      </c>
      <c r="F129" s="58"/>
      <c r="G129" s="57">
        <v>0</v>
      </c>
      <c r="H129" s="57">
        <v>0</v>
      </c>
      <c r="I129" s="57">
        <v>20</v>
      </c>
      <c r="J129" s="57">
        <v>70</v>
      </c>
      <c r="K129" s="57">
        <v>0</v>
      </c>
      <c r="L129" s="57">
        <v>5</v>
      </c>
      <c r="M129" s="57"/>
      <c r="N129" s="57">
        <v>25</v>
      </c>
      <c r="O129" s="57">
        <v>70</v>
      </c>
      <c r="P129" s="57">
        <v>95</v>
      </c>
      <c r="Q129" s="57">
        <v>90</v>
      </c>
      <c r="R129" s="57">
        <f t="shared" si="16"/>
        <v>65</v>
      </c>
      <c r="S129" s="57"/>
      <c r="T129" s="57">
        <v>0</v>
      </c>
      <c r="U129" s="57">
        <v>1</v>
      </c>
      <c r="V129" s="57">
        <v>-1</v>
      </c>
      <c r="X129" s="57">
        <v>0</v>
      </c>
      <c r="Y129" s="57">
        <v>24</v>
      </c>
      <c r="Z129" s="57">
        <v>1</v>
      </c>
      <c r="AA129" s="57">
        <v>0</v>
      </c>
      <c r="AB129" s="57">
        <v>0</v>
      </c>
      <c r="AC129" s="57">
        <v>25</v>
      </c>
      <c r="AD129" s="57">
        <v>25</v>
      </c>
      <c r="AF129" s="59">
        <f t="shared" si="17"/>
        <v>0</v>
      </c>
      <c r="AH129" s="63">
        <f t="shared" si="12"/>
        <v>109</v>
      </c>
      <c r="AI129" s="64">
        <f t="shared" si="13"/>
        <v>68</v>
      </c>
    </row>
    <row r="130" spans="1:35" x14ac:dyDescent="0.25">
      <c r="A130" s="353">
        <v>540082</v>
      </c>
      <c r="B130" s="58" t="s">
        <v>150</v>
      </c>
      <c r="C130" s="58" t="s">
        <v>141</v>
      </c>
      <c r="D130" s="58" t="s">
        <v>31</v>
      </c>
      <c r="E130" s="57">
        <v>3</v>
      </c>
      <c r="F130" s="58"/>
      <c r="G130" s="57">
        <v>0</v>
      </c>
      <c r="H130" s="57">
        <v>2</v>
      </c>
      <c r="I130" s="57">
        <v>40</v>
      </c>
      <c r="J130" s="57">
        <v>1</v>
      </c>
      <c r="K130" s="57">
        <v>0</v>
      </c>
      <c r="L130" s="57">
        <v>0</v>
      </c>
      <c r="M130" s="57"/>
      <c r="N130" s="57">
        <v>42</v>
      </c>
      <c r="O130" s="57">
        <v>1</v>
      </c>
      <c r="P130" s="57">
        <v>43</v>
      </c>
      <c r="Q130" s="57">
        <v>43</v>
      </c>
      <c r="R130" s="57">
        <f t="shared" si="16"/>
        <v>1</v>
      </c>
      <c r="S130" s="57"/>
      <c r="T130" s="57">
        <v>2</v>
      </c>
      <c r="U130" s="57">
        <v>2</v>
      </c>
      <c r="V130" s="57">
        <v>0</v>
      </c>
      <c r="X130" s="57">
        <v>0</v>
      </c>
      <c r="Y130" s="57">
        <v>40</v>
      </c>
      <c r="Z130" s="57">
        <v>2</v>
      </c>
      <c r="AA130" s="57">
        <v>0</v>
      </c>
      <c r="AB130" s="57">
        <v>0</v>
      </c>
      <c r="AC130" s="57">
        <v>42</v>
      </c>
      <c r="AD130" s="57">
        <v>42</v>
      </c>
      <c r="AF130" s="59">
        <f t="shared" si="17"/>
        <v>0</v>
      </c>
      <c r="AH130" s="63">
        <f t="shared" si="12"/>
        <v>85</v>
      </c>
      <c r="AI130" s="64">
        <f t="shared" si="13"/>
        <v>114</v>
      </c>
    </row>
    <row r="131" spans="1:35" x14ac:dyDescent="0.25">
      <c r="A131" s="353">
        <v>540223</v>
      </c>
      <c r="B131" s="58" t="s">
        <v>154</v>
      </c>
      <c r="C131" s="58" t="s">
        <v>141</v>
      </c>
      <c r="D131" s="58" t="s">
        <v>31</v>
      </c>
      <c r="E131" s="57">
        <v>3</v>
      </c>
      <c r="F131" s="58"/>
      <c r="G131" s="57">
        <v>0</v>
      </c>
      <c r="H131" s="57">
        <v>4</v>
      </c>
      <c r="I131" s="57">
        <v>302</v>
      </c>
      <c r="J131" s="57">
        <v>13</v>
      </c>
      <c r="K131" s="57">
        <v>0</v>
      </c>
      <c r="L131" s="57">
        <v>34</v>
      </c>
      <c r="M131" s="57"/>
      <c r="N131" s="57">
        <v>340</v>
      </c>
      <c r="O131" s="57">
        <v>13</v>
      </c>
      <c r="P131" s="57">
        <v>353</v>
      </c>
      <c r="Q131" s="57">
        <v>319</v>
      </c>
      <c r="R131" s="57">
        <f t="shared" si="16"/>
        <v>-21</v>
      </c>
      <c r="S131" s="57"/>
      <c r="T131" s="57">
        <v>4</v>
      </c>
      <c r="U131" s="57">
        <v>4</v>
      </c>
      <c r="V131" s="57">
        <v>0</v>
      </c>
      <c r="X131" s="57">
        <v>7</v>
      </c>
      <c r="Y131" s="57">
        <v>329</v>
      </c>
      <c r="Z131" s="57">
        <v>4</v>
      </c>
      <c r="AA131" s="57">
        <v>0</v>
      </c>
      <c r="AB131" s="57">
        <v>0</v>
      </c>
      <c r="AC131" s="57">
        <v>333</v>
      </c>
      <c r="AD131" s="57">
        <v>340</v>
      </c>
      <c r="AF131" s="59">
        <f t="shared" si="17"/>
        <v>0</v>
      </c>
      <c r="AH131" s="63">
        <f t="shared" si="12"/>
        <v>71</v>
      </c>
      <c r="AI131" s="64">
        <f t="shared" si="13"/>
        <v>16</v>
      </c>
    </row>
    <row r="132" spans="1:35" x14ac:dyDescent="0.25">
      <c r="A132" s="353">
        <v>540083</v>
      </c>
      <c r="B132" s="58" t="s">
        <v>151</v>
      </c>
      <c r="C132" s="58" t="s">
        <v>141</v>
      </c>
      <c r="D132" s="58" t="s">
        <v>31</v>
      </c>
      <c r="E132" s="57">
        <v>3</v>
      </c>
      <c r="F132" s="58"/>
      <c r="G132" s="57">
        <v>0</v>
      </c>
      <c r="H132" s="57">
        <v>0</v>
      </c>
      <c r="I132" s="57">
        <v>177</v>
      </c>
      <c r="J132" s="57">
        <v>866</v>
      </c>
      <c r="K132" s="57">
        <v>0</v>
      </c>
      <c r="L132" s="57">
        <v>16</v>
      </c>
      <c r="M132" s="57"/>
      <c r="N132" s="57">
        <v>193</v>
      </c>
      <c r="O132" s="57">
        <v>866</v>
      </c>
      <c r="P132" s="57">
        <v>1059</v>
      </c>
      <c r="Q132" s="57">
        <v>1043</v>
      </c>
      <c r="R132" s="57">
        <f t="shared" si="16"/>
        <v>850</v>
      </c>
      <c r="S132" s="57"/>
      <c r="T132" s="57">
        <v>0</v>
      </c>
      <c r="U132" s="57">
        <v>0</v>
      </c>
      <c r="V132" s="57">
        <v>0</v>
      </c>
      <c r="X132" s="57">
        <v>114</v>
      </c>
      <c r="Y132" s="57">
        <v>79</v>
      </c>
      <c r="Z132" s="57">
        <v>0</v>
      </c>
      <c r="AA132" s="57">
        <v>0</v>
      </c>
      <c r="AB132" s="57">
        <v>0</v>
      </c>
      <c r="AC132" s="57">
        <v>79</v>
      </c>
      <c r="AD132" s="57">
        <v>193</v>
      </c>
      <c r="AF132" s="59">
        <f t="shared" si="17"/>
        <v>0</v>
      </c>
      <c r="AH132" s="63">
        <f t="shared" si="12"/>
        <v>109</v>
      </c>
      <c r="AI132" s="64">
        <f t="shared" si="13"/>
        <v>4</v>
      </c>
    </row>
    <row r="133" spans="1:35" x14ac:dyDescent="0.25">
      <c r="A133" s="351">
        <v>54039</v>
      </c>
      <c r="B133" s="52"/>
      <c r="C133" s="52" t="s">
        <v>141</v>
      </c>
      <c r="D133" s="52" t="s">
        <v>2</v>
      </c>
      <c r="E133" s="51">
        <v>3</v>
      </c>
      <c r="F133" s="52"/>
      <c r="G133" s="51">
        <v>0</v>
      </c>
      <c r="H133" s="51">
        <v>1462</v>
      </c>
      <c r="I133" s="51">
        <v>10078</v>
      </c>
      <c r="J133" s="51">
        <v>1912</v>
      </c>
      <c r="K133" s="51">
        <v>0</v>
      </c>
      <c r="L133" s="51">
        <v>1293</v>
      </c>
      <c r="M133" s="51"/>
      <c r="N133" s="51">
        <v>12833</v>
      </c>
      <c r="O133" s="51">
        <v>1912</v>
      </c>
      <c r="P133" s="51">
        <v>14745</v>
      </c>
      <c r="Q133" s="51">
        <v>13452</v>
      </c>
      <c r="R133" s="51">
        <f t="shared" si="16"/>
        <v>619</v>
      </c>
      <c r="S133" s="51"/>
      <c r="T133" s="51">
        <v>1462</v>
      </c>
      <c r="U133" s="51">
        <v>1515</v>
      </c>
      <c r="V133" s="51">
        <v>-53</v>
      </c>
      <c r="X133" s="51">
        <v>2437</v>
      </c>
      <c r="Y133" s="51">
        <v>8865</v>
      </c>
      <c r="Z133" s="51">
        <v>1515</v>
      </c>
      <c r="AA133" s="51">
        <v>0</v>
      </c>
      <c r="AB133" s="51">
        <v>0</v>
      </c>
      <c r="AC133" s="51">
        <v>10380</v>
      </c>
      <c r="AD133" s="51">
        <v>12817</v>
      </c>
      <c r="AF133" s="53">
        <f t="shared" si="17"/>
        <v>16</v>
      </c>
      <c r="AH133" s="65">
        <f t="shared" si="12"/>
        <v>1</v>
      </c>
      <c r="AI133" s="66">
        <f t="shared" si="13"/>
        <v>1</v>
      </c>
    </row>
    <row r="134" spans="1:35" x14ac:dyDescent="0.25">
      <c r="A134" s="354">
        <v>540085</v>
      </c>
      <c r="B134" s="55" t="s">
        <v>160</v>
      </c>
      <c r="C134" s="55" t="s">
        <v>158</v>
      </c>
      <c r="D134" s="55" t="s">
        <v>35</v>
      </c>
      <c r="E134" s="54">
        <v>7</v>
      </c>
      <c r="F134" s="55"/>
      <c r="G134" s="54">
        <v>0</v>
      </c>
      <c r="H134" s="54">
        <v>6</v>
      </c>
      <c r="I134" s="54">
        <v>568</v>
      </c>
      <c r="J134" s="54">
        <v>9</v>
      </c>
      <c r="K134" s="54">
        <v>0</v>
      </c>
      <c r="L134" s="54">
        <v>106</v>
      </c>
      <c r="M134" s="54"/>
      <c r="N134" s="54">
        <v>680</v>
      </c>
      <c r="O134" s="54">
        <v>9</v>
      </c>
      <c r="P134" s="54">
        <v>689</v>
      </c>
      <c r="Q134" s="54">
        <v>583</v>
      </c>
      <c r="R134" s="54">
        <f t="shared" si="16"/>
        <v>-97</v>
      </c>
      <c r="S134" s="54"/>
      <c r="T134" s="54">
        <v>6</v>
      </c>
      <c r="U134" s="54">
        <v>16</v>
      </c>
      <c r="V134" s="54">
        <v>-10</v>
      </c>
      <c r="X134" s="54">
        <v>576</v>
      </c>
      <c r="Y134" s="54">
        <v>88</v>
      </c>
      <c r="Z134" s="54">
        <v>16</v>
      </c>
      <c r="AA134" s="54">
        <v>0</v>
      </c>
      <c r="AB134" s="54">
        <v>0</v>
      </c>
      <c r="AC134" s="54">
        <v>104</v>
      </c>
      <c r="AD134" s="54">
        <v>680</v>
      </c>
      <c r="AF134" s="56">
        <f t="shared" si="17"/>
        <v>0</v>
      </c>
      <c r="AH134" s="61">
        <f t="shared" si="12"/>
        <v>35</v>
      </c>
      <c r="AI134" s="62">
        <f t="shared" si="13"/>
        <v>30</v>
      </c>
    </row>
    <row r="135" spans="1:35" x14ac:dyDescent="0.25">
      <c r="A135" s="353">
        <v>540086</v>
      </c>
      <c r="B135" s="58" t="s">
        <v>157</v>
      </c>
      <c r="C135" s="58" t="s">
        <v>158</v>
      </c>
      <c r="D135" s="58" t="s">
        <v>31</v>
      </c>
      <c r="E135" s="57">
        <v>7</v>
      </c>
      <c r="F135" s="58"/>
      <c r="G135" s="57">
        <v>0</v>
      </c>
      <c r="H135" s="57">
        <v>0</v>
      </c>
      <c r="I135" s="57">
        <v>31</v>
      </c>
      <c r="J135" s="57">
        <v>0</v>
      </c>
      <c r="K135" s="57">
        <v>0</v>
      </c>
      <c r="L135" s="57">
        <v>1</v>
      </c>
      <c r="M135" s="57"/>
      <c r="N135" s="57">
        <v>32</v>
      </c>
      <c r="O135" s="57">
        <v>0</v>
      </c>
      <c r="P135" s="57">
        <v>32</v>
      </c>
      <c r="Q135" s="57">
        <v>31</v>
      </c>
      <c r="R135" s="57">
        <f t="shared" si="16"/>
        <v>-1</v>
      </c>
      <c r="S135" s="57"/>
      <c r="T135" s="57">
        <v>0</v>
      </c>
      <c r="U135" s="57">
        <v>0</v>
      </c>
      <c r="V135" s="57">
        <v>0</v>
      </c>
      <c r="X135" s="57">
        <v>32</v>
      </c>
      <c r="Y135" s="57">
        <v>0</v>
      </c>
      <c r="Z135" s="57">
        <v>0</v>
      </c>
      <c r="AA135" s="57">
        <v>0</v>
      </c>
      <c r="AB135" s="57">
        <v>0</v>
      </c>
      <c r="AC135" s="57">
        <v>0</v>
      </c>
      <c r="AD135" s="57">
        <v>32</v>
      </c>
      <c r="AF135" s="59">
        <f t="shared" si="17"/>
        <v>0</v>
      </c>
      <c r="AH135" s="63">
        <f t="shared" ref="AH135:AH198" si="18">IF(OR($D135 = "SPLIT",$T135 = "N/A"),"",COUNTIFS($D$7:$D$361,$D135,T$7:T$361,"&gt;"&amp;T135)+1)</f>
        <v>109</v>
      </c>
      <c r="AI135" s="64">
        <f t="shared" ref="AI135:AI198" si="19">IF(OR($D135 = "SPLIT",$Q135 = "N/A"),"",COUNTIFS($D$7:$D$361,$D135,Q$7:Q$361,"&gt;"&amp;Q135)+1)</f>
        <v>131</v>
      </c>
    </row>
    <row r="136" spans="1:35" x14ac:dyDescent="0.25">
      <c r="A136" s="353">
        <v>540087</v>
      </c>
      <c r="B136" s="58" t="s">
        <v>159</v>
      </c>
      <c r="C136" s="58" t="s">
        <v>158</v>
      </c>
      <c r="D136" s="58" t="s">
        <v>31</v>
      </c>
      <c r="E136" s="57">
        <v>7</v>
      </c>
      <c r="F136" s="58"/>
      <c r="G136" s="57">
        <v>0</v>
      </c>
      <c r="H136" s="57">
        <v>74</v>
      </c>
      <c r="I136" s="57">
        <v>168</v>
      </c>
      <c r="J136" s="57">
        <v>15</v>
      </c>
      <c r="K136" s="57">
        <v>0</v>
      </c>
      <c r="L136" s="57">
        <v>93</v>
      </c>
      <c r="M136" s="57"/>
      <c r="N136" s="57">
        <v>335</v>
      </c>
      <c r="O136" s="57">
        <v>15</v>
      </c>
      <c r="P136" s="57">
        <v>350</v>
      </c>
      <c r="Q136" s="57">
        <v>257</v>
      </c>
      <c r="R136" s="57">
        <f t="shared" si="16"/>
        <v>-78</v>
      </c>
      <c r="S136" s="57"/>
      <c r="T136" s="57">
        <v>74</v>
      </c>
      <c r="U136" s="57">
        <v>76</v>
      </c>
      <c r="V136" s="57">
        <v>-2</v>
      </c>
      <c r="X136" s="57">
        <v>2</v>
      </c>
      <c r="Y136" s="57">
        <v>255</v>
      </c>
      <c r="Z136" s="57">
        <v>76</v>
      </c>
      <c r="AA136" s="57">
        <v>0</v>
      </c>
      <c r="AB136" s="57">
        <v>0</v>
      </c>
      <c r="AC136" s="57">
        <v>331</v>
      </c>
      <c r="AD136" s="57">
        <v>333</v>
      </c>
      <c r="AF136" s="59">
        <f t="shared" si="17"/>
        <v>2</v>
      </c>
      <c r="AH136" s="63">
        <f t="shared" si="18"/>
        <v>11</v>
      </c>
      <c r="AI136" s="64">
        <f t="shared" si="19"/>
        <v>25</v>
      </c>
    </row>
    <row r="137" spans="1:35" x14ac:dyDescent="0.25">
      <c r="A137" s="351">
        <v>54041</v>
      </c>
      <c r="B137" s="52"/>
      <c r="C137" s="52" t="s">
        <v>158</v>
      </c>
      <c r="D137" s="52" t="s">
        <v>2</v>
      </c>
      <c r="E137" s="51">
        <v>7</v>
      </c>
      <c r="F137" s="52"/>
      <c r="G137" s="51">
        <v>0</v>
      </c>
      <c r="H137" s="51">
        <v>80</v>
      </c>
      <c r="I137" s="51">
        <v>767</v>
      </c>
      <c r="J137" s="51">
        <v>24</v>
      </c>
      <c r="K137" s="51">
        <v>0</v>
      </c>
      <c r="L137" s="51">
        <v>200</v>
      </c>
      <c r="M137" s="51"/>
      <c r="N137" s="51">
        <v>1047</v>
      </c>
      <c r="O137" s="51">
        <v>24</v>
      </c>
      <c r="P137" s="51">
        <v>1071</v>
      </c>
      <c r="Q137" s="51">
        <v>871</v>
      </c>
      <c r="R137" s="51">
        <f t="shared" si="16"/>
        <v>-176</v>
      </c>
      <c r="S137" s="51"/>
      <c r="T137" s="51">
        <v>80</v>
      </c>
      <c r="U137" s="51">
        <v>92</v>
      </c>
      <c r="V137" s="51">
        <v>-12</v>
      </c>
      <c r="X137" s="51">
        <v>610</v>
      </c>
      <c r="Y137" s="51">
        <v>343</v>
      </c>
      <c r="Z137" s="51">
        <v>92</v>
      </c>
      <c r="AA137" s="51">
        <v>0</v>
      </c>
      <c r="AB137" s="51">
        <v>0</v>
      </c>
      <c r="AC137" s="51">
        <v>435</v>
      </c>
      <c r="AD137" s="51">
        <v>1045</v>
      </c>
      <c r="AF137" s="53">
        <f t="shared" si="17"/>
        <v>2</v>
      </c>
      <c r="AH137" s="65">
        <f t="shared" si="18"/>
        <v>26</v>
      </c>
      <c r="AI137" s="66">
        <f t="shared" si="19"/>
        <v>30</v>
      </c>
    </row>
    <row r="138" spans="1:35" x14ac:dyDescent="0.25">
      <c r="A138" s="354">
        <v>540088</v>
      </c>
      <c r="B138" s="55" t="s">
        <v>164</v>
      </c>
      <c r="C138" s="55" t="s">
        <v>162</v>
      </c>
      <c r="D138" s="55" t="s">
        <v>35</v>
      </c>
      <c r="E138" s="54">
        <v>2</v>
      </c>
      <c r="F138" s="55"/>
      <c r="G138" s="54">
        <v>0</v>
      </c>
      <c r="H138" s="54">
        <v>68</v>
      </c>
      <c r="I138" s="54">
        <v>2255</v>
      </c>
      <c r="J138" s="54">
        <v>84</v>
      </c>
      <c r="K138" s="54">
        <v>0</v>
      </c>
      <c r="L138" s="54">
        <v>136</v>
      </c>
      <c r="M138" s="54"/>
      <c r="N138" s="54">
        <v>2459</v>
      </c>
      <c r="O138" s="54">
        <v>84</v>
      </c>
      <c r="P138" s="54">
        <v>2543</v>
      </c>
      <c r="Q138" s="54">
        <v>2407</v>
      </c>
      <c r="R138" s="54">
        <f t="shared" si="16"/>
        <v>-52</v>
      </c>
      <c r="S138" s="54"/>
      <c r="T138" s="54">
        <v>68</v>
      </c>
      <c r="U138" s="54">
        <v>61</v>
      </c>
      <c r="V138" s="54">
        <v>7</v>
      </c>
      <c r="X138" s="54">
        <v>1944</v>
      </c>
      <c r="Y138" s="54">
        <v>442</v>
      </c>
      <c r="Z138" s="54">
        <v>61</v>
      </c>
      <c r="AA138" s="54">
        <v>0</v>
      </c>
      <c r="AB138" s="54">
        <v>0</v>
      </c>
      <c r="AC138" s="54">
        <v>503</v>
      </c>
      <c r="AD138" s="54">
        <v>2447</v>
      </c>
      <c r="AF138" s="56">
        <f t="shared" si="17"/>
        <v>12</v>
      </c>
      <c r="AH138" s="61">
        <f t="shared" si="18"/>
        <v>18</v>
      </c>
      <c r="AI138" s="62">
        <f t="shared" si="19"/>
        <v>5</v>
      </c>
    </row>
    <row r="139" spans="1:35" x14ac:dyDescent="0.25">
      <c r="A139" s="353">
        <v>540089</v>
      </c>
      <c r="B139" s="58" t="s">
        <v>161</v>
      </c>
      <c r="C139" s="58" t="s">
        <v>162</v>
      </c>
      <c r="D139" s="58" t="s">
        <v>31</v>
      </c>
      <c r="E139" s="57">
        <v>2</v>
      </c>
      <c r="F139" s="58"/>
      <c r="G139" s="57">
        <v>0</v>
      </c>
      <c r="H139" s="57">
        <v>69</v>
      </c>
      <c r="I139" s="57">
        <v>37</v>
      </c>
      <c r="J139" s="57">
        <v>0</v>
      </c>
      <c r="K139" s="57">
        <v>0</v>
      </c>
      <c r="L139" s="57">
        <v>9</v>
      </c>
      <c r="M139" s="57"/>
      <c r="N139" s="57">
        <v>115</v>
      </c>
      <c r="O139" s="57">
        <v>0</v>
      </c>
      <c r="P139" s="57">
        <v>115</v>
      </c>
      <c r="Q139" s="57">
        <v>106</v>
      </c>
      <c r="R139" s="57">
        <f t="shared" ref="R139:R158" si="20" xml:space="preserve"> O139 - L139</f>
        <v>-9</v>
      </c>
      <c r="S139" s="57"/>
      <c r="T139" s="57">
        <v>69</v>
      </c>
      <c r="U139" s="57">
        <v>66</v>
      </c>
      <c r="V139" s="57">
        <v>3</v>
      </c>
      <c r="X139" s="57">
        <v>6</v>
      </c>
      <c r="Y139" s="57">
        <v>42</v>
      </c>
      <c r="Z139" s="57">
        <v>66</v>
      </c>
      <c r="AA139" s="57">
        <v>0</v>
      </c>
      <c r="AB139" s="57">
        <v>0</v>
      </c>
      <c r="AC139" s="57">
        <v>108</v>
      </c>
      <c r="AD139" s="57">
        <v>114</v>
      </c>
      <c r="AF139" s="59">
        <f t="shared" ref="AF139:AF158" si="21" xml:space="preserve"> N139 - AD139</f>
        <v>1</v>
      </c>
      <c r="AH139" s="63">
        <f t="shared" si="18"/>
        <v>12</v>
      </c>
      <c r="AI139" s="64">
        <f t="shared" si="19"/>
        <v>60</v>
      </c>
    </row>
    <row r="140" spans="1:35" x14ac:dyDescent="0.25">
      <c r="A140" s="353">
        <v>540090</v>
      </c>
      <c r="B140" s="58" t="s">
        <v>163</v>
      </c>
      <c r="C140" s="58" t="s">
        <v>162</v>
      </c>
      <c r="D140" s="58" t="s">
        <v>31</v>
      </c>
      <c r="E140" s="57">
        <v>2</v>
      </c>
      <c r="F140" s="58"/>
      <c r="G140" s="57">
        <v>0</v>
      </c>
      <c r="H140" s="57">
        <v>3</v>
      </c>
      <c r="I140" s="57">
        <v>40</v>
      </c>
      <c r="J140" s="57">
        <v>0</v>
      </c>
      <c r="K140" s="57">
        <v>0</v>
      </c>
      <c r="L140" s="57">
        <v>1</v>
      </c>
      <c r="M140" s="57"/>
      <c r="N140" s="57">
        <v>44</v>
      </c>
      <c r="O140" s="57">
        <v>0</v>
      </c>
      <c r="P140" s="57">
        <v>44</v>
      </c>
      <c r="Q140" s="57">
        <v>43</v>
      </c>
      <c r="R140" s="57">
        <f t="shared" si="20"/>
        <v>-1</v>
      </c>
      <c r="S140" s="57"/>
      <c r="T140" s="57">
        <v>3</v>
      </c>
      <c r="U140" s="57">
        <v>2</v>
      </c>
      <c r="V140" s="57">
        <v>1</v>
      </c>
      <c r="X140" s="57">
        <v>40</v>
      </c>
      <c r="Y140" s="57">
        <v>2</v>
      </c>
      <c r="Z140" s="57">
        <v>2</v>
      </c>
      <c r="AA140" s="57">
        <v>0</v>
      </c>
      <c r="AB140" s="57">
        <v>0</v>
      </c>
      <c r="AC140" s="57">
        <v>4</v>
      </c>
      <c r="AD140" s="57">
        <v>44</v>
      </c>
      <c r="AF140" s="59">
        <f t="shared" si="21"/>
        <v>0</v>
      </c>
      <c r="AH140" s="63">
        <f t="shared" si="18"/>
        <v>76</v>
      </c>
      <c r="AI140" s="64">
        <f t="shared" si="19"/>
        <v>114</v>
      </c>
    </row>
    <row r="141" spans="1:35" x14ac:dyDescent="0.25">
      <c r="A141" s="351">
        <v>54043</v>
      </c>
      <c r="B141" s="52"/>
      <c r="C141" s="52" t="s">
        <v>162</v>
      </c>
      <c r="D141" s="52" t="s">
        <v>2</v>
      </c>
      <c r="E141" s="51">
        <v>2</v>
      </c>
      <c r="F141" s="52"/>
      <c r="G141" s="51">
        <v>0</v>
      </c>
      <c r="H141" s="51">
        <v>140</v>
      </c>
      <c r="I141" s="51">
        <v>2332</v>
      </c>
      <c r="J141" s="51">
        <v>84</v>
      </c>
      <c r="K141" s="51">
        <v>0</v>
      </c>
      <c r="L141" s="51">
        <v>146</v>
      </c>
      <c r="M141" s="51"/>
      <c r="N141" s="51">
        <v>2618</v>
      </c>
      <c r="O141" s="51">
        <v>84</v>
      </c>
      <c r="P141" s="51">
        <v>2702</v>
      </c>
      <c r="Q141" s="51">
        <v>2556</v>
      </c>
      <c r="R141" s="51">
        <f t="shared" si="20"/>
        <v>-62</v>
      </c>
      <c r="S141" s="51"/>
      <c r="T141" s="51">
        <v>140</v>
      </c>
      <c r="U141" s="51">
        <v>129</v>
      </c>
      <c r="V141" s="51">
        <v>11</v>
      </c>
      <c r="X141" s="51">
        <v>1990</v>
      </c>
      <c r="Y141" s="51">
        <v>486</v>
      </c>
      <c r="Z141" s="51">
        <v>129</v>
      </c>
      <c r="AA141" s="51">
        <v>0</v>
      </c>
      <c r="AB141" s="51">
        <v>0</v>
      </c>
      <c r="AC141" s="51">
        <v>615</v>
      </c>
      <c r="AD141" s="51">
        <v>2605</v>
      </c>
      <c r="AF141" s="53">
        <f t="shared" si="21"/>
        <v>13</v>
      </c>
      <c r="AH141" s="65">
        <f t="shared" si="18"/>
        <v>19</v>
      </c>
      <c r="AI141" s="66">
        <f t="shared" si="19"/>
        <v>9</v>
      </c>
    </row>
    <row r="142" spans="1:35" x14ac:dyDescent="0.25">
      <c r="A142" s="354">
        <v>545536</v>
      </c>
      <c r="B142" s="55" t="s">
        <v>171</v>
      </c>
      <c r="C142" s="55" t="s">
        <v>166</v>
      </c>
      <c r="D142" s="55" t="s">
        <v>35</v>
      </c>
      <c r="E142" s="54">
        <v>2</v>
      </c>
      <c r="F142" s="55"/>
      <c r="G142" s="54">
        <v>0</v>
      </c>
      <c r="H142" s="54">
        <v>954</v>
      </c>
      <c r="I142" s="54">
        <v>2508</v>
      </c>
      <c r="J142" s="54">
        <v>817</v>
      </c>
      <c r="K142" s="54">
        <v>0</v>
      </c>
      <c r="L142" s="54">
        <v>940</v>
      </c>
      <c r="M142" s="54"/>
      <c r="N142" s="54">
        <v>4402</v>
      </c>
      <c r="O142" s="54">
        <v>817</v>
      </c>
      <c r="P142" s="54">
        <v>5219</v>
      </c>
      <c r="Q142" s="54">
        <v>4279</v>
      </c>
      <c r="R142" s="54">
        <f t="shared" si="20"/>
        <v>-123</v>
      </c>
      <c r="S142" s="54"/>
      <c r="T142" s="54">
        <v>954</v>
      </c>
      <c r="U142" s="54">
        <v>931</v>
      </c>
      <c r="V142" s="54">
        <v>23</v>
      </c>
      <c r="X142" s="54">
        <v>883</v>
      </c>
      <c r="Y142" s="54">
        <v>2541</v>
      </c>
      <c r="Z142" s="54">
        <v>931</v>
      </c>
      <c r="AA142" s="54">
        <v>0</v>
      </c>
      <c r="AB142" s="54">
        <v>0</v>
      </c>
      <c r="AC142" s="54">
        <v>3472</v>
      </c>
      <c r="AD142" s="54">
        <v>4355</v>
      </c>
      <c r="AF142" s="56">
        <f t="shared" si="21"/>
        <v>47</v>
      </c>
      <c r="AH142" s="61">
        <f t="shared" si="18"/>
        <v>2</v>
      </c>
      <c r="AI142" s="62">
        <f t="shared" si="19"/>
        <v>2</v>
      </c>
    </row>
    <row r="143" spans="1:35" x14ac:dyDescent="0.25">
      <c r="A143" s="353">
        <v>540092</v>
      </c>
      <c r="B143" s="58" t="s">
        <v>165</v>
      </c>
      <c r="C143" s="58" t="s">
        <v>166</v>
      </c>
      <c r="D143" s="58" t="s">
        <v>31</v>
      </c>
      <c r="E143" s="57">
        <v>2</v>
      </c>
      <c r="F143" s="58"/>
      <c r="G143" s="57">
        <v>0</v>
      </c>
      <c r="H143" s="57">
        <v>1</v>
      </c>
      <c r="I143" s="57">
        <v>37</v>
      </c>
      <c r="J143" s="57">
        <v>12</v>
      </c>
      <c r="K143" s="57">
        <v>0</v>
      </c>
      <c r="L143" s="57">
        <v>20</v>
      </c>
      <c r="M143" s="57"/>
      <c r="N143" s="57">
        <v>58</v>
      </c>
      <c r="O143" s="57">
        <v>12</v>
      </c>
      <c r="P143" s="57">
        <v>70</v>
      </c>
      <c r="Q143" s="57">
        <v>50</v>
      </c>
      <c r="R143" s="57">
        <f t="shared" si="20"/>
        <v>-8</v>
      </c>
      <c r="S143" s="57"/>
      <c r="T143" s="57">
        <v>1</v>
      </c>
      <c r="U143" s="57">
        <v>1</v>
      </c>
      <c r="V143" s="57">
        <v>0</v>
      </c>
      <c r="X143" s="57">
        <v>1</v>
      </c>
      <c r="Y143" s="57">
        <v>55</v>
      </c>
      <c r="Z143" s="57">
        <v>1</v>
      </c>
      <c r="AA143" s="57">
        <v>0</v>
      </c>
      <c r="AB143" s="57">
        <v>0</v>
      </c>
      <c r="AC143" s="57">
        <v>56</v>
      </c>
      <c r="AD143" s="57">
        <v>57</v>
      </c>
      <c r="AF143" s="59">
        <f t="shared" si="21"/>
        <v>1</v>
      </c>
      <c r="AH143" s="63">
        <f t="shared" si="18"/>
        <v>97</v>
      </c>
      <c r="AI143" s="64">
        <f t="shared" si="19"/>
        <v>103</v>
      </c>
    </row>
    <row r="144" spans="1:35" x14ac:dyDescent="0.25">
      <c r="A144" s="353">
        <v>545535</v>
      </c>
      <c r="B144" s="58" t="s">
        <v>168</v>
      </c>
      <c r="C144" s="58" t="s">
        <v>166</v>
      </c>
      <c r="D144" s="58" t="s">
        <v>31</v>
      </c>
      <c r="E144" s="57">
        <v>2</v>
      </c>
      <c r="F144" s="58"/>
      <c r="G144" s="57">
        <v>0</v>
      </c>
      <c r="H144" s="57">
        <v>1</v>
      </c>
      <c r="I144" s="57">
        <v>2</v>
      </c>
      <c r="J144" s="57">
        <v>1</v>
      </c>
      <c r="K144" s="57">
        <v>0</v>
      </c>
      <c r="L144" s="57">
        <v>0</v>
      </c>
      <c r="M144" s="57"/>
      <c r="N144" s="57">
        <v>3</v>
      </c>
      <c r="O144" s="57">
        <v>1</v>
      </c>
      <c r="P144" s="57">
        <v>4</v>
      </c>
      <c r="Q144" s="57">
        <v>4</v>
      </c>
      <c r="R144" s="57">
        <f t="shared" si="20"/>
        <v>1</v>
      </c>
      <c r="S144" s="57"/>
      <c r="T144" s="57">
        <v>1</v>
      </c>
      <c r="U144" s="57">
        <v>1</v>
      </c>
      <c r="V144" s="57">
        <v>0</v>
      </c>
      <c r="X144" s="57">
        <v>0</v>
      </c>
      <c r="Y144" s="57">
        <v>2</v>
      </c>
      <c r="Z144" s="57">
        <v>1</v>
      </c>
      <c r="AA144" s="57">
        <v>0</v>
      </c>
      <c r="AB144" s="57">
        <v>0</v>
      </c>
      <c r="AC144" s="57">
        <v>3</v>
      </c>
      <c r="AD144" s="57">
        <v>3</v>
      </c>
      <c r="AF144" s="59">
        <f t="shared" si="21"/>
        <v>0</v>
      </c>
      <c r="AH144" s="63">
        <f t="shared" si="18"/>
        <v>97</v>
      </c>
      <c r="AI144" s="64">
        <f t="shared" si="19"/>
        <v>190</v>
      </c>
    </row>
    <row r="145" spans="1:35" x14ac:dyDescent="0.25">
      <c r="A145" s="353">
        <v>545537</v>
      </c>
      <c r="B145" s="58" t="s">
        <v>169</v>
      </c>
      <c r="C145" s="58" t="s">
        <v>166</v>
      </c>
      <c r="D145" s="58" t="s">
        <v>31</v>
      </c>
      <c r="E145" s="57">
        <v>2</v>
      </c>
      <c r="F145" s="58"/>
      <c r="G145" s="57">
        <v>0</v>
      </c>
      <c r="H145" s="57">
        <v>0</v>
      </c>
      <c r="I145" s="57">
        <v>116</v>
      </c>
      <c r="J145" s="57">
        <v>21</v>
      </c>
      <c r="K145" s="57">
        <v>0</v>
      </c>
      <c r="L145" s="57">
        <v>27</v>
      </c>
      <c r="M145" s="57"/>
      <c r="N145" s="57">
        <v>143</v>
      </c>
      <c r="O145" s="57">
        <v>21</v>
      </c>
      <c r="P145" s="57">
        <v>164</v>
      </c>
      <c r="Q145" s="57">
        <v>137</v>
      </c>
      <c r="R145" s="57">
        <f t="shared" si="20"/>
        <v>-6</v>
      </c>
      <c r="S145" s="57"/>
      <c r="T145" s="57">
        <v>0</v>
      </c>
      <c r="U145" s="57">
        <v>0</v>
      </c>
      <c r="V145" s="57">
        <v>0</v>
      </c>
      <c r="X145" s="57">
        <v>0</v>
      </c>
      <c r="Y145" s="57">
        <v>143</v>
      </c>
      <c r="Z145" s="57">
        <v>0</v>
      </c>
      <c r="AA145" s="57">
        <v>0</v>
      </c>
      <c r="AB145" s="57">
        <v>0</v>
      </c>
      <c r="AC145" s="57">
        <v>143</v>
      </c>
      <c r="AD145" s="57">
        <v>143</v>
      </c>
      <c r="AF145" s="59">
        <f t="shared" si="21"/>
        <v>0</v>
      </c>
      <c r="AH145" s="63">
        <f t="shared" si="18"/>
        <v>109</v>
      </c>
      <c r="AI145" s="64">
        <f t="shared" si="19"/>
        <v>44</v>
      </c>
    </row>
    <row r="146" spans="1:35" x14ac:dyDescent="0.25">
      <c r="A146" s="353">
        <v>540095</v>
      </c>
      <c r="B146" s="58" t="s">
        <v>167</v>
      </c>
      <c r="C146" s="58" t="s">
        <v>166</v>
      </c>
      <c r="D146" s="58" t="s">
        <v>31</v>
      </c>
      <c r="E146" s="57">
        <v>2</v>
      </c>
      <c r="F146" s="58"/>
      <c r="G146" s="57">
        <v>0</v>
      </c>
      <c r="H146" s="57">
        <v>5</v>
      </c>
      <c r="I146" s="57">
        <v>9</v>
      </c>
      <c r="J146" s="57">
        <v>0</v>
      </c>
      <c r="K146" s="57">
        <v>0</v>
      </c>
      <c r="L146" s="57">
        <v>16</v>
      </c>
      <c r="M146" s="57"/>
      <c r="N146" s="57">
        <v>30</v>
      </c>
      <c r="O146" s="57">
        <v>0</v>
      </c>
      <c r="P146" s="57">
        <v>30</v>
      </c>
      <c r="Q146" s="57">
        <v>14</v>
      </c>
      <c r="R146" s="57">
        <f t="shared" si="20"/>
        <v>-16</v>
      </c>
      <c r="S146" s="57"/>
      <c r="T146" s="57">
        <v>5</v>
      </c>
      <c r="U146" s="57">
        <v>3</v>
      </c>
      <c r="V146" s="57">
        <v>2</v>
      </c>
      <c r="X146" s="57">
        <v>0</v>
      </c>
      <c r="Y146" s="57">
        <v>27</v>
      </c>
      <c r="Z146" s="57">
        <v>3</v>
      </c>
      <c r="AA146" s="57">
        <v>0</v>
      </c>
      <c r="AB146" s="57">
        <v>0</v>
      </c>
      <c r="AC146" s="57">
        <v>30</v>
      </c>
      <c r="AD146" s="57">
        <v>30</v>
      </c>
      <c r="AF146" s="59">
        <f t="shared" si="21"/>
        <v>0</v>
      </c>
      <c r="AH146" s="63">
        <f t="shared" si="18"/>
        <v>65</v>
      </c>
      <c r="AI146" s="64">
        <f t="shared" si="19"/>
        <v>175</v>
      </c>
    </row>
    <row r="147" spans="1:35" x14ac:dyDescent="0.25">
      <c r="A147" s="353">
        <v>545539</v>
      </c>
      <c r="B147" s="58" t="s">
        <v>170</v>
      </c>
      <c r="C147" s="58" t="s">
        <v>166</v>
      </c>
      <c r="D147" s="58" t="s">
        <v>31</v>
      </c>
      <c r="E147" s="57">
        <v>2</v>
      </c>
      <c r="F147" s="58"/>
      <c r="G147" s="57">
        <v>0</v>
      </c>
      <c r="H147" s="57">
        <v>0</v>
      </c>
      <c r="I147" s="57">
        <v>13</v>
      </c>
      <c r="J147" s="57">
        <v>1</v>
      </c>
      <c r="K147" s="57">
        <v>0</v>
      </c>
      <c r="L147" s="57">
        <v>4</v>
      </c>
      <c r="M147" s="57"/>
      <c r="N147" s="57">
        <v>17</v>
      </c>
      <c r="O147" s="57">
        <v>1</v>
      </c>
      <c r="P147" s="57">
        <v>18</v>
      </c>
      <c r="Q147" s="57">
        <v>14</v>
      </c>
      <c r="R147" s="57">
        <f t="shared" si="20"/>
        <v>-3</v>
      </c>
      <c r="S147" s="57"/>
      <c r="T147" s="57">
        <v>0</v>
      </c>
      <c r="U147" s="57">
        <v>0</v>
      </c>
      <c r="V147" s="57">
        <v>0</v>
      </c>
      <c r="X147" s="57">
        <v>0</v>
      </c>
      <c r="Y147" s="57">
        <v>17</v>
      </c>
      <c r="Z147" s="57">
        <v>0</v>
      </c>
      <c r="AA147" s="57">
        <v>0</v>
      </c>
      <c r="AB147" s="57">
        <v>0</v>
      </c>
      <c r="AC147" s="57">
        <v>17</v>
      </c>
      <c r="AD147" s="57">
        <v>17</v>
      </c>
      <c r="AF147" s="59">
        <f t="shared" si="21"/>
        <v>0</v>
      </c>
      <c r="AH147" s="63">
        <f t="shared" si="18"/>
        <v>109</v>
      </c>
      <c r="AI147" s="64">
        <f t="shared" si="19"/>
        <v>175</v>
      </c>
    </row>
    <row r="148" spans="1:35" x14ac:dyDescent="0.25">
      <c r="A148" s="351">
        <v>54045</v>
      </c>
      <c r="B148" s="52"/>
      <c r="C148" s="52" t="s">
        <v>166</v>
      </c>
      <c r="D148" s="52" t="s">
        <v>2</v>
      </c>
      <c r="E148" s="51">
        <v>2</v>
      </c>
      <c r="F148" s="52"/>
      <c r="G148" s="51">
        <v>0</v>
      </c>
      <c r="H148" s="51">
        <v>961</v>
      </c>
      <c r="I148" s="51">
        <v>2685</v>
      </c>
      <c r="J148" s="51">
        <v>852</v>
      </c>
      <c r="K148" s="51">
        <v>0</v>
      </c>
      <c r="L148" s="51">
        <v>1007</v>
      </c>
      <c r="M148" s="51"/>
      <c r="N148" s="51">
        <v>4653</v>
      </c>
      <c r="O148" s="51">
        <v>852</v>
      </c>
      <c r="P148" s="51">
        <v>5505</v>
      </c>
      <c r="Q148" s="51">
        <v>4498</v>
      </c>
      <c r="R148" s="51">
        <f t="shared" si="20"/>
        <v>-155</v>
      </c>
      <c r="S148" s="51"/>
      <c r="T148" s="51">
        <v>961</v>
      </c>
      <c r="U148" s="51">
        <v>936</v>
      </c>
      <c r="V148" s="51">
        <v>25</v>
      </c>
      <c r="X148" s="51">
        <v>884</v>
      </c>
      <c r="Y148" s="51">
        <v>2785</v>
      </c>
      <c r="Z148" s="51">
        <v>936</v>
      </c>
      <c r="AA148" s="51">
        <v>0</v>
      </c>
      <c r="AB148" s="51">
        <v>0</v>
      </c>
      <c r="AC148" s="51">
        <v>3721</v>
      </c>
      <c r="AD148" s="51">
        <v>4605</v>
      </c>
      <c r="AF148" s="53">
        <f t="shared" si="21"/>
        <v>48</v>
      </c>
      <c r="AH148" s="65">
        <f t="shared" si="18"/>
        <v>2</v>
      </c>
      <c r="AI148" s="66">
        <f t="shared" si="19"/>
        <v>2</v>
      </c>
    </row>
    <row r="149" spans="1:35" x14ac:dyDescent="0.25">
      <c r="A149" s="354">
        <v>540097</v>
      </c>
      <c r="B149" s="55" t="s">
        <v>184</v>
      </c>
      <c r="C149" s="55" t="s">
        <v>173</v>
      </c>
      <c r="D149" s="55" t="s">
        <v>35</v>
      </c>
      <c r="E149" s="54">
        <v>6</v>
      </c>
      <c r="F149" s="55"/>
      <c r="G149" s="54">
        <v>0</v>
      </c>
      <c r="H149" s="54">
        <v>25</v>
      </c>
      <c r="I149" s="54">
        <v>947</v>
      </c>
      <c r="J149" s="54">
        <v>140</v>
      </c>
      <c r="K149" s="54">
        <v>0</v>
      </c>
      <c r="L149" s="54">
        <v>40</v>
      </c>
      <c r="M149" s="54"/>
      <c r="N149" s="54">
        <v>1012</v>
      </c>
      <c r="O149" s="54">
        <v>140</v>
      </c>
      <c r="P149" s="54">
        <v>1152</v>
      </c>
      <c r="Q149" s="54">
        <v>1112</v>
      </c>
      <c r="R149" s="54">
        <f t="shared" si="20"/>
        <v>100</v>
      </c>
      <c r="S149" s="54"/>
      <c r="T149" s="54">
        <v>25</v>
      </c>
      <c r="U149" s="54">
        <v>18</v>
      </c>
      <c r="V149" s="54">
        <v>7</v>
      </c>
      <c r="X149" s="54">
        <v>610</v>
      </c>
      <c r="Y149" s="54">
        <v>371</v>
      </c>
      <c r="Z149" s="54">
        <v>18</v>
      </c>
      <c r="AA149" s="54">
        <v>0</v>
      </c>
      <c r="AB149" s="54">
        <v>0</v>
      </c>
      <c r="AC149" s="54">
        <v>389</v>
      </c>
      <c r="AD149" s="54">
        <v>999</v>
      </c>
      <c r="AF149" s="56">
        <f t="shared" si="21"/>
        <v>13</v>
      </c>
      <c r="AH149" s="61">
        <f t="shared" si="18"/>
        <v>26</v>
      </c>
      <c r="AI149" s="62">
        <f t="shared" si="19"/>
        <v>15</v>
      </c>
    </row>
    <row r="150" spans="1:35" x14ac:dyDescent="0.25">
      <c r="A150" s="353">
        <v>540098</v>
      </c>
      <c r="B150" s="58" t="s">
        <v>179</v>
      </c>
      <c r="C150" s="58" t="s">
        <v>173</v>
      </c>
      <c r="D150" s="58" t="s">
        <v>31</v>
      </c>
      <c r="E150" s="57">
        <v>6</v>
      </c>
      <c r="F150" s="58"/>
      <c r="G150" s="57">
        <v>0</v>
      </c>
      <c r="H150" s="57">
        <v>0</v>
      </c>
      <c r="I150" s="57">
        <v>25</v>
      </c>
      <c r="J150" s="57">
        <v>0</v>
      </c>
      <c r="K150" s="57">
        <v>0</v>
      </c>
      <c r="L150" s="57">
        <v>3</v>
      </c>
      <c r="M150" s="57"/>
      <c r="N150" s="57">
        <v>28</v>
      </c>
      <c r="O150" s="57">
        <v>0</v>
      </c>
      <c r="P150" s="57">
        <v>28</v>
      </c>
      <c r="Q150" s="57">
        <v>25</v>
      </c>
      <c r="R150" s="57">
        <f t="shared" si="20"/>
        <v>-3</v>
      </c>
      <c r="S150" s="57"/>
      <c r="T150" s="57">
        <v>0</v>
      </c>
      <c r="U150" s="57">
        <v>0</v>
      </c>
      <c r="V150" s="57">
        <v>0</v>
      </c>
      <c r="X150" s="57">
        <v>12</v>
      </c>
      <c r="Y150" s="57">
        <v>16</v>
      </c>
      <c r="Z150" s="57">
        <v>0</v>
      </c>
      <c r="AA150" s="57">
        <v>0</v>
      </c>
      <c r="AB150" s="57">
        <v>0</v>
      </c>
      <c r="AC150" s="57">
        <v>16</v>
      </c>
      <c r="AD150" s="57">
        <v>28</v>
      </c>
      <c r="AF150" s="59">
        <f t="shared" si="21"/>
        <v>0</v>
      </c>
      <c r="AH150" s="63">
        <f t="shared" si="18"/>
        <v>109</v>
      </c>
      <c r="AI150" s="64">
        <f t="shared" si="19"/>
        <v>146</v>
      </c>
    </row>
    <row r="151" spans="1:35" x14ac:dyDescent="0.25">
      <c r="A151" s="353">
        <v>540099</v>
      </c>
      <c r="B151" s="58" t="s">
        <v>182</v>
      </c>
      <c r="C151" s="58" t="s">
        <v>173</v>
      </c>
      <c r="D151" s="58" t="s">
        <v>31</v>
      </c>
      <c r="E151" s="57">
        <v>6</v>
      </c>
      <c r="F151" s="58"/>
      <c r="G151" s="57">
        <v>0</v>
      </c>
      <c r="H151" s="57">
        <v>10</v>
      </c>
      <c r="I151" s="57">
        <v>36</v>
      </c>
      <c r="J151" s="57">
        <v>1</v>
      </c>
      <c r="K151" s="57">
        <v>0</v>
      </c>
      <c r="L151" s="57">
        <v>3</v>
      </c>
      <c r="M151" s="57"/>
      <c r="N151" s="57">
        <v>49</v>
      </c>
      <c r="O151" s="57">
        <v>1</v>
      </c>
      <c r="P151" s="57">
        <v>50</v>
      </c>
      <c r="Q151" s="57">
        <v>47</v>
      </c>
      <c r="R151" s="57">
        <f t="shared" si="20"/>
        <v>-2</v>
      </c>
      <c r="S151" s="57"/>
      <c r="T151" s="57">
        <v>10</v>
      </c>
      <c r="U151" s="57">
        <v>8</v>
      </c>
      <c r="V151" s="57">
        <v>2</v>
      </c>
      <c r="X151" s="57">
        <v>1</v>
      </c>
      <c r="Y151" s="57">
        <v>40</v>
      </c>
      <c r="Z151" s="57">
        <v>8</v>
      </c>
      <c r="AA151" s="57">
        <v>0</v>
      </c>
      <c r="AB151" s="57">
        <v>0</v>
      </c>
      <c r="AC151" s="57">
        <v>48</v>
      </c>
      <c r="AD151" s="57">
        <v>49</v>
      </c>
      <c r="AF151" s="59">
        <f t="shared" si="21"/>
        <v>0</v>
      </c>
      <c r="AH151" s="63">
        <f t="shared" si="18"/>
        <v>48</v>
      </c>
      <c r="AI151" s="64">
        <f t="shared" si="19"/>
        <v>111</v>
      </c>
    </row>
    <row r="152" spans="1:35" x14ac:dyDescent="0.25">
      <c r="A152" s="353">
        <v>540100</v>
      </c>
      <c r="B152" s="58" t="s">
        <v>181</v>
      </c>
      <c r="C152" s="58" t="s">
        <v>173</v>
      </c>
      <c r="D152" s="58" t="s">
        <v>31</v>
      </c>
      <c r="E152" s="57">
        <v>6</v>
      </c>
      <c r="F152" s="58"/>
      <c r="G152" s="57">
        <v>0</v>
      </c>
      <c r="H152" s="57">
        <v>0</v>
      </c>
      <c r="I152" s="57">
        <v>33</v>
      </c>
      <c r="J152" s="57">
        <v>0</v>
      </c>
      <c r="K152" s="57">
        <v>0</v>
      </c>
      <c r="L152" s="57">
        <v>0</v>
      </c>
      <c r="M152" s="57"/>
      <c r="N152" s="57">
        <v>33</v>
      </c>
      <c r="O152" s="57">
        <v>0</v>
      </c>
      <c r="P152" s="57">
        <v>33</v>
      </c>
      <c r="Q152" s="57">
        <v>33</v>
      </c>
      <c r="R152" s="57">
        <f t="shared" si="20"/>
        <v>0</v>
      </c>
      <c r="S152" s="57"/>
      <c r="T152" s="57">
        <v>0</v>
      </c>
      <c r="U152" s="57">
        <v>0</v>
      </c>
      <c r="V152" s="57">
        <v>0</v>
      </c>
      <c r="X152" s="57">
        <v>2</v>
      </c>
      <c r="Y152" s="57">
        <v>30</v>
      </c>
      <c r="Z152" s="57">
        <v>0</v>
      </c>
      <c r="AA152" s="57">
        <v>0</v>
      </c>
      <c r="AB152" s="57">
        <v>0</v>
      </c>
      <c r="AC152" s="57">
        <v>30</v>
      </c>
      <c r="AD152" s="57">
        <v>32</v>
      </c>
      <c r="AF152" s="59">
        <f t="shared" si="21"/>
        <v>1</v>
      </c>
      <c r="AH152" s="63">
        <f t="shared" si="18"/>
        <v>109</v>
      </c>
      <c r="AI152" s="64">
        <f t="shared" si="19"/>
        <v>127</v>
      </c>
    </row>
    <row r="153" spans="1:35" x14ac:dyDescent="0.25">
      <c r="A153" s="353">
        <v>540101</v>
      </c>
      <c r="B153" s="58" t="s">
        <v>176</v>
      </c>
      <c r="C153" s="58" t="s">
        <v>173</v>
      </c>
      <c r="D153" s="58" t="s">
        <v>31</v>
      </c>
      <c r="E153" s="57">
        <v>6</v>
      </c>
      <c r="F153" s="58"/>
      <c r="G153" s="57">
        <v>0</v>
      </c>
      <c r="H153" s="57">
        <v>0</v>
      </c>
      <c r="I153" s="57">
        <v>50</v>
      </c>
      <c r="J153" s="57">
        <v>0</v>
      </c>
      <c r="K153" s="57">
        <v>0</v>
      </c>
      <c r="L153" s="57">
        <v>1</v>
      </c>
      <c r="M153" s="57"/>
      <c r="N153" s="57">
        <v>51</v>
      </c>
      <c r="O153" s="57">
        <v>0</v>
      </c>
      <c r="P153" s="57">
        <v>51</v>
      </c>
      <c r="Q153" s="57">
        <v>50</v>
      </c>
      <c r="R153" s="57">
        <f t="shared" si="20"/>
        <v>-1</v>
      </c>
      <c r="S153" s="57"/>
      <c r="T153" s="57">
        <v>0</v>
      </c>
      <c r="U153" s="57">
        <v>0</v>
      </c>
      <c r="V153" s="57">
        <v>0</v>
      </c>
      <c r="X153" s="57">
        <v>0</v>
      </c>
      <c r="Y153" s="57">
        <v>51</v>
      </c>
      <c r="Z153" s="57">
        <v>0</v>
      </c>
      <c r="AA153" s="57">
        <v>0</v>
      </c>
      <c r="AB153" s="57">
        <v>0</v>
      </c>
      <c r="AC153" s="57">
        <v>51</v>
      </c>
      <c r="AD153" s="57">
        <v>51</v>
      </c>
      <c r="AF153" s="59">
        <f t="shared" si="21"/>
        <v>0</v>
      </c>
      <c r="AH153" s="63">
        <f t="shared" si="18"/>
        <v>109</v>
      </c>
      <c r="AI153" s="64">
        <f t="shared" si="19"/>
        <v>103</v>
      </c>
    </row>
    <row r="154" spans="1:35" x14ac:dyDescent="0.25">
      <c r="A154" s="353">
        <v>540102</v>
      </c>
      <c r="B154" s="58" t="s">
        <v>183</v>
      </c>
      <c r="C154" s="58" t="s">
        <v>173</v>
      </c>
      <c r="D154" s="58" t="s">
        <v>31</v>
      </c>
      <c r="E154" s="57">
        <v>6</v>
      </c>
      <c r="F154" s="58"/>
      <c r="G154" s="57">
        <v>0</v>
      </c>
      <c r="H154" s="57">
        <v>0</v>
      </c>
      <c r="I154" s="57">
        <v>36</v>
      </c>
      <c r="J154" s="57">
        <v>0</v>
      </c>
      <c r="K154" s="57">
        <v>0</v>
      </c>
      <c r="L154" s="57">
        <v>0</v>
      </c>
      <c r="M154" s="57"/>
      <c r="N154" s="57">
        <v>36</v>
      </c>
      <c r="O154" s="57">
        <v>0</v>
      </c>
      <c r="P154" s="57">
        <v>36</v>
      </c>
      <c r="Q154" s="57">
        <v>36</v>
      </c>
      <c r="R154" s="57">
        <f t="shared" si="20"/>
        <v>0</v>
      </c>
      <c r="S154" s="57"/>
      <c r="T154" s="57">
        <v>0</v>
      </c>
      <c r="U154" s="57">
        <v>0</v>
      </c>
      <c r="V154" s="57">
        <v>0</v>
      </c>
      <c r="X154" s="57">
        <v>0</v>
      </c>
      <c r="Y154" s="57">
        <v>36</v>
      </c>
      <c r="Z154" s="57">
        <v>0</v>
      </c>
      <c r="AA154" s="57">
        <v>0</v>
      </c>
      <c r="AB154" s="57">
        <v>0</v>
      </c>
      <c r="AC154" s="57">
        <v>36</v>
      </c>
      <c r="AD154" s="57">
        <v>36</v>
      </c>
      <c r="AF154" s="59">
        <f t="shared" si="21"/>
        <v>0</v>
      </c>
      <c r="AH154" s="63">
        <f t="shared" si="18"/>
        <v>109</v>
      </c>
      <c r="AI154" s="64">
        <f t="shared" si="19"/>
        <v>121</v>
      </c>
    </row>
    <row r="155" spans="1:35" x14ac:dyDescent="0.25">
      <c r="A155" s="353">
        <v>540103</v>
      </c>
      <c r="B155" s="58" t="s">
        <v>178</v>
      </c>
      <c r="C155" s="58" t="s">
        <v>173</v>
      </c>
      <c r="D155" s="58" t="s">
        <v>31</v>
      </c>
      <c r="E155" s="57">
        <v>6</v>
      </c>
      <c r="F155" s="58"/>
      <c r="G155" s="57">
        <v>0</v>
      </c>
      <c r="H155" s="57">
        <v>23</v>
      </c>
      <c r="I155" s="57">
        <v>174</v>
      </c>
      <c r="J155" s="57">
        <v>0</v>
      </c>
      <c r="K155" s="57">
        <v>0</v>
      </c>
      <c r="L155" s="57">
        <v>2</v>
      </c>
      <c r="M155" s="57"/>
      <c r="N155" s="57">
        <v>199</v>
      </c>
      <c r="O155" s="57">
        <v>0</v>
      </c>
      <c r="P155" s="57">
        <v>199</v>
      </c>
      <c r="Q155" s="57">
        <v>197</v>
      </c>
      <c r="R155" s="57">
        <f t="shared" si="20"/>
        <v>-2</v>
      </c>
      <c r="S155" s="57"/>
      <c r="T155" s="57">
        <v>23</v>
      </c>
      <c r="U155" s="57">
        <v>8</v>
      </c>
      <c r="V155" s="57">
        <v>15</v>
      </c>
      <c r="X155" s="57">
        <v>1</v>
      </c>
      <c r="Y155" s="57">
        <v>190</v>
      </c>
      <c r="Z155" s="57">
        <v>8</v>
      </c>
      <c r="AA155" s="57">
        <v>0</v>
      </c>
      <c r="AB155" s="57">
        <v>0</v>
      </c>
      <c r="AC155" s="57">
        <v>198</v>
      </c>
      <c r="AD155" s="57">
        <v>199</v>
      </c>
      <c r="AF155" s="59">
        <f t="shared" si="21"/>
        <v>0</v>
      </c>
      <c r="AH155" s="63">
        <f t="shared" si="18"/>
        <v>32</v>
      </c>
      <c r="AI155" s="64">
        <f t="shared" si="19"/>
        <v>32</v>
      </c>
    </row>
    <row r="156" spans="1:35" x14ac:dyDescent="0.25">
      <c r="A156" s="353">
        <v>540104</v>
      </c>
      <c r="B156" s="58" t="s">
        <v>175</v>
      </c>
      <c r="C156" s="58" t="s">
        <v>173</v>
      </c>
      <c r="D156" s="58" t="s">
        <v>31</v>
      </c>
      <c r="E156" s="57">
        <v>6</v>
      </c>
      <c r="F156" s="58"/>
      <c r="G156" s="57">
        <v>0</v>
      </c>
      <c r="H156" s="57">
        <v>0</v>
      </c>
      <c r="I156" s="57">
        <v>19</v>
      </c>
      <c r="J156" s="57">
        <v>0</v>
      </c>
      <c r="K156" s="57">
        <v>0</v>
      </c>
      <c r="L156" s="57">
        <v>3</v>
      </c>
      <c r="M156" s="57"/>
      <c r="N156" s="57">
        <v>22</v>
      </c>
      <c r="O156" s="57">
        <v>0</v>
      </c>
      <c r="P156" s="57">
        <v>22</v>
      </c>
      <c r="Q156" s="57">
        <v>19</v>
      </c>
      <c r="R156" s="57">
        <f t="shared" si="20"/>
        <v>-3</v>
      </c>
      <c r="S156" s="57"/>
      <c r="T156" s="57">
        <v>0</v>
      </c>
      <c r="U156" s="57">
        <v>0</v>
      </c>
      <c r="V156" s="57">
        <v>0</v>
      </c>
      <c r="X156" s="57">
        <v>0</v>
      </c>
      <c r="Y156" s="57">
        <v>22</v>
      </c>
      <c r="Z156" s="57">
        <v>0</v>
      </c>
      <c r="AA156" s="57">
        <v>0</v>
      </c>
      <c r="AB156" s="57">
        <v>0</v>
      </c>
      <c r="AC156" s="57">
        <v>22</v>
      </c>
      <c r="AD156" s="57">
        <v>22</v>
      </c>
      <c r="AF156" s="59">
        <f t="shared" si="21"/>
        <v>0</v>
      </c>
      <c r="AH156" s="63">
        <f t="shared" si="18"/>
        <v>109</v>
      </c>
      <c r="AI156" s="64">
        <f t="shared" si="19"/>
        <v>161</v>
      </c>
    </row>
    <row r="157" spans="1:35" x14ac:dyDescent="0.25">
      <c r="A157" s="353">
        <v>540292</v>
      </c>
      <c r="B157" s="58" t="s">
        <v>174</v>
      </c>
      <c r="C157" s="58" t="s">
        <v>173</v>
      </c>
      <c r="D157" s="58" t="s">
        <v>31</v>
      </c>
      <c r="E157" s="57">
        <v>6</v>
      </c>
      <c r="F157" s="58"/>
      <c r="G157" s="57">
        <v>0</v>
      </c>
      <c r="H157" s="57">
        <v>7</v>
      </c>
      <c r="I157" s="57">
        <v>44</v>
      </c>
      <c r="J157" s="57">
        <v>0</v>
      </c>
      <c r="K157" s="57">
        <v>0</v>
      </c>
      <c r="L157" s="57">
        <v>5</v>
      </c>
      <c r="M157" s="57"/>
      <c r="N157" s="57">
        <v>56</v>
      </c>
      <c r="O157" s="57">
        <v>0</v>
      </c>
      <c r="P157" s="57">
        <v>56</v>
      </c>
      <c r="Q157" s="57">
        <v>51</v>
      </c>
      <c r="R157" s="57">
        <f t="shared" si="20"/>
        <v>-5</v>
      </c>
      <c r="S157" s="57"/>
      <c r="T157" s="57">
        <v>7</v>
      </c>
      <c r="U157" s="57">
        <v>6</v>
      </c>
      <c r="V157" s="57">
        <v>1</v>
      </c>
      <c r="X157" s="57">
        <v>46</v>
      </c>
      <c r="Y157" s="57">
        <v>4</v>
      </c>
      <c r="Z157" s="57">
        <v>6</v>
      </c>
      <c r="AA157" s="57">
        <v>0</v>
      </c>
      <c r="AB157" s="57">
        <v>0</v>
      </c>
      <c r="AC157" s="57">
        <v>10</v>
      </c>
      <c r="AD157" s="57">
        <v>56</v>
      </c>
      <c r="AF157" s="59">
        <f t="shared" si="21"/>
        <v>0</v>
      </c>
      <c r="AH157" s="63">
        <f t="shared" si="18"/>
        <v>56</v>
      </c>
      <c r="AI157" s="64">
        <f t="shared" si="19"/>
        <v>102</v>
      </c>
    </row>
    <row r="158" spans="1:35" x14ac:dyDescent="0.25">
      <c r="A158" s="353">
        <v>540105</v>
      </c>
      <c r="B158" s="58" t="s">
        <v>180</v>
      </c>
      <c r="C158" s="58" t="s">
        <v>173</v>
      </c>
      <c r="D158" s="58" t="s">
        <v>31</v>
      </c>
      <c r="E158" s="57">
        <v>6</v>
      </c>
      <c r="F158" s="58"/>
      <c r="G158" s="57">
        <v>0</v>
      </c>
      <c r="H158" s="57">
        <v>2</v>
      </c>
      <c r="I158" s="57">
        <v>21</v>
      </c>
      <c r="J158" s="57">
        <v>0</v>
      </c>
      <c r="K158" s="57">
        <v>0</v>
      </c>
      <c r="L158" s="57">
        <v>0</v>
      </c>
      <c r="M158" s="57"/>
      <c r="N158" s="57">
        <v>23</v>
      </c>
      <c r="O158" s="57">
        <v>0</v>
      </c>
      <c r="P158" s="57">
        <v>23</v>
      </c>
      <c r="Q158" s="57">
        <v>23</v>
      </c>
      <c r="R158" s="57">
        <f t="shared" si="20"/>
        <v>0</v>
      </c>
      <c r="S158" s="57"/>
      <c r="T158" s="57">
        <v>2</v>
      </c>
      <c r="U158" s="57">
        <v>0</v>
      </c>
      <c r="V158" s="57">
        <v>2</v>
      </c>
      <c r="X158" s="57">
        <v>0</v>
      </c>
      <c r="Y158" s="57">
        <v>23</v>
      </c>
      <c r="Z158" s="57">
        <v>0</v>
      </c>
      <c r="AA158" s="57">
        <v>0</v>
      </c>
      <c r="AB158" s="57">
        <v>0</v>
      </c>
      <c r="AC158" s="57">
        <v>23</v>
      </c>
      <c r="AD158" s="57">
        <v>23</v>
      </c>
      <c r="AF158" s="59">
        <f t="shared" si="21"/>
        <v>0</v>
      </c>
      <c r="AH158" s="63">
        <f t="shared" si="18"/>
        <v>85</v>
      </c>
      <c r="AI158" s="64">
        <f t="shared" si="19"/>
        <v>149</v>
      </c>
    </row>
    <row r="159" spans="1:35" x14ac:dyDescent="0.25">
      <c r="A159" s="353">
        <v>545556</v>
      </c>
      <c r="B159" s="58" t="s">
        <v>172</v>
      </c>
      <c r="C159" s="58" t="s">
        <v>173</v>
      </c>
      <c r="D159" s="58" t="s">
        <v>31</v>
      </c>
      <c r="E159" s="57">
        <v>6</v>
      </c>
      <c r="F159" s="58"/>
      <c r="G159" s="57" t="s">
        <v>39</v>
      </c>
      <c r="H159" s="57" t="s">
        <v>39</v>
      </c>
      <c r="I159" s="57" t="s">
        <v>39</v>
      </c>
      <c r="J159" s="57" t="s">
        <v>39</v>
      </c>
      <c r="K159" s="57" t="s">
        <v>39</v>
      </c>
      <c r="L159" s="57" t="s">
        <v>39</v>
      </c>
      <c r="M159" s="57"/>
      <c r="N159" s="57" t="s">
        <v>39</v>
      </c>
      <c r="O159" s="57" t="s">
        <v>39</v>
      </c>
      <c r="P159" s="57" t="s">
        <v>39</v>
      </c>
      <c r="Q159" s="57" t="s">
        <v>39</v>
      </c>
      <c r="R159" s="57" t="s">
        <v>39</v>
      </c>
      <c r="S159" s="57"/>
      <c r="T159" s="57" t="s">
        <v>39</v>
      </c>
      <c r="U159" s="57" t="s">
        <v>39</v>
      </c>
      <c r="V159" s="57" t="s">
        <v>39</v>
      </c>
      <c r="X159" s="57" t="s">
        <v>39</v>
      </c>
      <c r="Y159" s="57" t="s">
        <v>39</v>
      </c>
      <c r="Z159" s="57" t="s">
        <v>39</v>
      </c>
      <c r="AA159" s="57" t="s">
        <v>39</v>
      </c>
      <c r="AB159" s="57" t="s">
        <v>39</v>
      </c>
      <c r="AC159" s="57" t="s">
        <v>39</v>
      </c>
      <c r="AD159" s="57" t="s">
        <v>39</v>
      </c>
      <c r="AF159" s="59" t="s">
        <v>39</v>
      </c>
      <c r="AH159" s="63" t="str">
        <f t="shared" si="18"/>
        <v/>
      </c>
      <c r="AI159" s="64" t="str">
        <f t="shared" si="19"/>
        <v/>
      </c>
    </row>
    <row r="160" spans="1:35" x14ac:dyDescent="0.25">
      <c r="A160" s="353">
        <v>540106</v>
      </c>
      <c r="B160" s="58" t="s">
        <v>177</v>
      </c>
      <c r="C160" s="58" t="s">
        <v>173</v>
      </c>
      <c r="D160" s="58" t="s">
        <v>31</v>
      </c>
      <c r="E160" s="57">
        <v>6</v>
      </c>
      <c r="F160" s="58"/>
      <c r="G160" s="57">
        <v>0</v>
      </c>
      <c r="H160" s="57">
        <v>0</v>
      </c>
      <c r="I160" s="57">
        <v>24</v>
      </c>
      <c r="J160" s="57">
        <v>24</v>
      </c>
      <c r="K160" s="57">
        <v>0</v>
      </c>
      <c r="L160" s="57">
        <v>0</v>
      </c>
      <c r="M160" s="57"/>
      <c r="N160" s="57">
        <v>24</v>
      </c>
      <c r="O160" s="57">
        <v>24</v>
      </c>
      <c r="P160" s="57">
        <v>48</v>
      </c>
      <c r="Q160" s="57">
        <v>48</v>
      </c>
      <c r="R160" s="57">
        <f t="shared" ref="R160:R189" si="22" xml:space="preserve"> O160 - L160</f>
        <v>24</v>
      </c>
      <c r="S160" s="57"/>
      <c r="T160" s="57">
        <v>0</v>
      </c>
      <c r="U160" s="57">
        <v>0</v>
      </c>
      <c r="V160" s="57">
        <v>0</v>
      </c>
      <c r="X160" s="57">
        <v>0</v>
      </c>
      <c r="Y160" s="57">
        <v>24</v>
      </c>
      <c r="Z160" s="57">
        <v>0</v>
      </c>
      <c r="AA160" s="57">
        <v>0</v>
      </c>
      <c r="AB160" s="57">
        <v>0</v>
      </c>
      <c r="AC160" s="57">
        <v>24</v>
      </c>
      <c r="AD160" s="57">
        <v>24</v>
      </c>
      <c r="AF160" s="59">
        <f t="shared" ref="AF160:AF189" si="23" xml:space="preserve"> N160 - AD160</f>
        <v>0</v>
      </c>
      <c r="AH160" s="63">
        <f t="shared" si="18"/>
        <v>109</v>
      </c>
      <c r="AI160" s="64">
        <f t="shared" si="19"/>
        <v>108</v>
      </c>
    </row>
    <row r="161" spans="1:35" x14ac:dyDescent="0.25">
      <c r="A161" s="351">
        <v>54049</v>
      </c>
      <c r="B161" s="52"/>
      <c r="C161" s="52" t="s">
        <v>173</v>
      </c>
      <c r="D161" s="52" t="s">
        <v>2</v>
      </c>
      <c r="E161" s="51">
        <v>6</v>
      </c>
      <c r="F161" s="52"/>
      <c r="G161" s="51">
        <v>0</v>
      </c>
      <c r="H161" s="51">
        <v>67</v>
      </c>
      <c r="I161" s="51">
        <v>1409</v>
      </c>
      <c r="J161" s="51">
        <v>165</v>
      </c>
      <c r="K161" s="51">
        <v>0</v>
      </c>
      <c r="L161" s="51">
        <v>57</v>
      </c>
      <c r="M161" s="51"/>
      <c r="N161" s="51">
        <v>1533</v>
      </c>
      <c r="O161" s="51">
        <v>165</v>
      </c>
      <c r="P161" s="51">
        <v>1698</v>
      </c>
      <c r="Q161" s="51">
        <v>1641</v>
      </c>
      <c r="R161" s="51">
        <f t="shared" si="22"/>
        <v>108</v>
      </c>
      <c r="S161" s="51"/>
      <c r="T161" s="51">
        <v>67</v>
      </c>
      <c r="U161" s="51">
        <v>40</v>
      </c>
      <c r="V161" s="51">
        <v>27</v>
      </c>
      <c r="X161" s="51">
        <v>672</v>
      </c>
      <c r="Y161" s="51">
        <v>807</v>
      </c>
      <c r="Z161" s="51">
        <v>40</v>
      </c>
      <c r="AA161" s="51">
        <v>0</v>
      </c>
      <c r="AB161" s="51">
        <v>0</v>
      </c>
      <c r="AC161" s="51">
        <v>847</v>
      </c>
      <c r="AD161" s="51">
        <v>1519</v>
      </c>
      <c r="AF161" s="53">
        <f t="shared" si="23"/>
        <v>14</v>
      </c>
      <c r="AH161" s="65">
        <f t="shared" si="18"/>
        <v>28</v>
      </c>
      <c r="AI161" s="66">
        <f t="shared" si="19"/>
        <v>17</v>
      </c>
    </row>
    <row r="162" spans="1:35" x14ac:dyDescent="0.25">
      <c r="A162" s="354">
        <v>540107</v>
      </c>
      <c r="B162" s="55" t="s">
        <v>192</v>
      </c>
      <c r="C162" s="55" t="s">
        <v>186</v>
      </c>
      <c r="D162" s="55" t="s">
        <v>35</v>
      </c>
      <c r="E162" s="54">
        <v>10</v>
      </c>
      <c r="F162" s="55"/>
      <c r="G162" s="54">
        <v>0</v>
      </c>
      <c r="H162" s="54">
        <v>16</v>
      </c>
      <c r="I162" s="54">
        <v>497</v>
      </c>
      <c r="J162" s="54">
        <v>82</v>
      </c>
      <c r="K162" s="54">
        <v>0</v>
      </c>
      <c r="L162" s="54">
        <v>95</v>
      </c>
      <c r="M162" s="54"/>
      <c r="N162" s="54">
        <v>608</v>
      </c>
      <c r="O162" s="54">
        <v>82</v>
      </c>
      <c r="P162" s="54">
        <v>690</v>
      </c>
      <c r="Q162" s="54">
        <v>595</v>
      </c>
      <c r="R162" s="54">
        <f t="shared" si="22"/>
        <v>-13</v>
      </c>
      <c r="S162" s="54"/>
      <c r="T162" s="54">
        <v>16</v>
      </c>
      <c r="U162" s="54">
        <v>19</v>
      </c>
      <c r="V162" s="54">
        <v>-3</v>
      </c>
      <c r="X162" s="54">
        <v>300</v>
      </c>
      <c r="Y162" s="54">
        <v>289</v>
      </c>
      <c r="Z162" s="54">
        <v>19</v>
      </c>
      <c r="AA162" s="54">
        <v>0</v>
      </c>
      <c r="AB162" s="54">
        <v>0</v>
      </c>
      <c r="AC162" s="54">
        <v>308</v>
      </c>
      <c r="AD162" s="54">
        <v>608</v>
      </c>
      <c r="AF162" s="56">
        <f t="shared" si="23"/>
        <v>0</v>
      </c>
      <c r="AH162" s="61">
        <f t="shared" si="18"/>
        <v>31</v>
      </c>
      <c r="AI162" s="62">
        <f t="shared" si="19"/>
        <v>28</v>
      </c>
    </row>
    <row r="163" spans="1:35" x14ac:dyDescent="0.25">
      <c r="A163" s="353">
        <v>540152</v>
      </c>
      <c r="B163" s="58" t="s">
        <v>187</v>
      </c>
      <c r="C163" s="58" t="s">
        <v>186</v>
      </c>
      <c r="D163" s="58" t="s">
        <v>57</v>
      </c>
      <c r="E163" s="57">
        <v>10</v>
      </c>
      <c r="F163" s="58"/>
      <c r="G163" s="57">
        <v>0</v>
      </c>
      <c r="H163" s="57">
        <v>0</v>
      </c>
      <c r="I163" s="57">
        <v>5</v>
      </c>
      <c r="J163" s="57">
        <v>0</v>
      </c>
      <c r="K163" s="57">
        <v>0</v>
      </c>
      <c r="L163" s="57">
        <v>0</v>
      </c>
      <c r="M163" s="57"/>
      <c r="N163" s="57">
        <v>5</v>
      </c>
      <c r="O163" s="57">
        <v>0</v>
      </c>
      <c r="P163" s="57">
        <v>5</v>
      </c>
      <c r="Q163" s="57">
        <v>5</v>
      </c>
      <c r="R163" s="57">
        <f t="shared" si="22"/>
        <v>0</v>
      </c>
      <c r="S163" s="57"/>
      <c r="T163" s="57">
        <v>0</v>
      </c>
      <c r="U163" s="57">
        <v>0</v>
      </c>
      <c r="V163" s="57">
        <v>0</v>
      </c>
      <c r="X163" s="57">
        <v>0</v>
      </c>
      <c r="Y163" s="57">
        <v>4</v>
      </c>
      <c r="Z163" s="57">
        <v>0</v>
      </c>
      <c r="AA163" s="57">
        <v>0</v>
      </c>
      <c r="AB163" s="57">
        <v>0</v>
      </c>
      <c r="AC163" s="57">
        <v>4</v>
      </c>
      <c r="AD163" s="57">
        <v>4</v>
      </c>
      <c r="AF163" s="59">
        <f t="shared" si="23"/>
        <v>1</v>
      </c>
      <c r="AH163" s="63" t="str">
        <f t="shared" si="18"/>
        <v/>
      </c>
      <c r="AI163" s="64" t="str">
        <f t="shared" si="19"/>
        <v/>
      </c>
    </row>
    <row r="164" spans="1:35" x14ac:dyDescent="0.25">
      <c r="A164" s="353">
        <v>540108</v>
      </c>
      <c r="B164" s="58" t="s">
        <v>190</v>
      </c>
      <c r="C164" s="58" t="s">
        <v>186</v>
      </c>
      <c r="D164" s="58" t="s">
        <v>31</v>
      </c>
      <c r="E164" s="57">
        <v>10</v>
      </c>
      <c r="F164" s="58"/>
      <c r="G164" s="57">
        <v>0</v>
      </c>
      <c r="H164" s="57">
        <v>0</v>
      </c>
      <c r="I164" s="57">
        <v>317</v>
      </c>
      <c r="J164" s="57">
        <v>0</v>
      </c>
      <c r="K164" s="57">
        <v>0</v>
      </c>
      <c r="L164" s="57">
        <v>3</v>
      </c>
      <c r="M164" s="57"/>
      <c r="N164" s="57">
        <v>320</v>
      </c>
      <c r="O164" s="57">
        <v>0</v>
      </c>
      <c r="P164" s="57">
        <v>320</v>
      </c>
      <c r="Q164" s="57">
        <v>317</v>
      </c>
      <c r="R164" s="57">
        <f t="shared" si="22"/>
        <v>-3</v>
      </c>
      <c r="S164" s="57"/>
      <c r="T164" s="57">
        <v>0</v>
      </c>
      <c r="U164" s="57">
        <v>0</v>
      </c>
      <c r="V164" s="57">
        <v>0</v>
      </c>
      <c r="X164" s="57">
        <v>40</v>
      </c>
      <c r="Y164" s="57">
        <v>280</v>
      </c>
      <c r="Z164" s="57">
        <v>0</v>
      </c>
      <c r="AA164" s="57">
        <v>0</v>
      </c>
      <c r="AB164" s="57">
        <v>0</v>
      </c>
      <c r="AC164" s="57">
        <v>280</v>
      </c>
      <c r="AD164" s="57">
        <v>320</v>
      </c>
      <c r="AF164" s="59">
        <f t="shared" si="23"/>
        <v>0</v>
      </c>
      <c r="AH164" s="63">
        <f t="shared" si="18"/>
        <v>109</v>
      </c>
      <c r="AI164" s="64">
        <f t="shared" si="19"/>
        <v>18</v>
      </c>
    </row>
    <row r="165" spans="1:35" x14ac:dyDescent="0.25">
      <c r="A165" s="353">
        <v>540287</v>
      </c>
      <c r="B165" s="58" t="s">
        <v>185</v>
      </c>
      <c r="C165" s="58" t="s">
        <v>186</v>
      </c>
      <c r="D165" s="58" t="s">
        <v>31</v>
      </c>
      <c r="E165" s="57">
        <v>10</v>
      </c>
      <c r="F165" s="58"/>
      <c r="G165" s="57">
        <v>0</v>
      </c>
      <c r="H165" s="57">
        <v>19</v>
      </c>
      <c r="I165" s="57">
        <v>40</v>
      </c>
      <c r="J165" s="57">
        <v>4</v>
      </c>
      <c r="K165" s="57">
        <v>0</v>
      </c>
      <c r="L165" s="57">
        <v>13</v>
      </c>
      <c r="M165" s="57"/>
      <c r="N165" s="57">
        <v>72</v>
      </c>
      <c r="O165" s="57">
        <v>4</v>
      </c>
      <c r="P165" s="57">
        <v>76</v>
      </c>
      <c r="Q165" s="57">
        <v>63</v>
      </c>
      <c r="R165" s="57">
        <f t="shared" si="22"/>
        <v>-9</v>
      </c>
      <c r="S165" s="57"/>
      <c r="T165" s="57">
        <v>19</v>
      </c>
      <c r="U165" s="57">
        <v>18</v>
      </c>
      <c r="V165" s="57">
        <v>1</v>
      </c>
      <c r="X165" s="57">
        <v>0</v>
      </c>
      <c r="Y165" s="57">
        <v>54</v>
      </c>
      <c r="Z165" s="57">
        <v>18</v>
      </c>
      <c r="AA165" s="57">
        <v>0</v>
      </c>
      <c r="AB165" s="57">
        <v>0</v>
      </c>
      <c r="AC165" s="57">
        <v>72</v>
      </c>
      <c r="AD165" s="57">
        <v>72</v>
      </c>
      <c r="AF165" s="59">
        <f t="shared" si="23"/>
        <v>0</v>
      </c>
      <c r="AH165" s="63">
        <f t="shared" si="18"/>
        <v>37</v>
      </c>
      <c r="AI165" s="64">
        <f t="shared" si="19"/>
        <v>90</v>
      </c>
    </row>
    <row r="166" spans="1:35" x14ac:dyDescent="0.25">
      <c r="A166" s="353">
        <v>540109</v>
      </c>
      <c r="B166" s="58" t="s">
        <v>188</v>
      </c>
      <c r="C166" s="58" t="s">
        <v>186</v>
      </c>
      <c r="D166" s="58" t="s">
        <v>31</v>
      </c>
      <c r="E166" s="57">
        <v>10</v>
      </c>
      <c r="F166" s="58"/>
      <c r="G166" s="57">
        <v>0</v>
      </c>
      <c r="H166" s="57">
        <v>9</v>
      </c>
      <c r="I166" s="57">
        <v>21</v>
      </c>
      <c r="J166" s="57">
        <v>7</v>
      </c>
      <c r="K166" s="57">
        <v>0</v>
      </c>
      <c r="L166" s="57">
        <v>3</v>
      </c>
      <c r="M166" s="57"/>
      <c r="N166" s="57">
        <v>33</v>
      </c>
      <c r="O166" s="57">
        <v>7</v>
      </c>
      <c r="P166" s="57">
        <v>40</v>
      </c>
      <c r="Q166" s="57">
        <v>37</v>
      </c>
      <c r="R166" s="57">
        <f t="shared" si="22"/>
        <v>4</v>
      </c>
      <c r="S166" s="57"/>
      <c r="T166" s="57">
        <v>9</v>
      </c>
      <c r="U166" s="57">
        <v>9</v>
      </c>
      <c r="V166" s="57">
        <v>0</v>
      </c>
      <c r="X166" s="57">
        <v>0</v>
      </c>
      <c r="Y166" s="57">
        <v>24</v>
      </c>
      <c r="Z166" s="57">
        <v>9</v>
      </c>
      <c r="AA166" s="57">
        <v>0</v>
      </c>
      <c r="AB166" s="57">
        <v>0</v>
      </c>
      <c r="AC166" s="57">
        <v>33</v>
      </c>
      <c r="AD166" s="57">
        <v>33</v>
      </c>
      <c r="AF166" s="59">
        <f t="shared" si="23"/>
        <v>0</v>
      </c>
      <c r="AH166" s="63">
        <f t="shared" si="18"/>
        <v>50</v>
      </c>
      <c r="AI166" s="64">
        <f t="shared" si="19"/>
        <v>120</v>
      </c>
    </row>
    <row r="167" spans="1:35" x14ac:dyDescent="0.25">
      <c r="A167" s="353">
        <v>540110</v>
      </c>
      <c r="B167" s="58" t="s">
        <v>189</v>
      </c>
      <c r="C167" s="58" t="s">
        <v>186</v>
      </c>
      <c r="D167" s="58" t="s">
        <v>31</v>
      </c>
      <c r="E167" s="57">
        <v>10</v>
      </c>
      <c r="F167" s="58"/>
      <c r="G167" s="57">
        <v>0</v>
      </c>
      <c r="H167" s="57">
        <v>0</v>
      </c>
      <c r="I167" s="57">
        <v>114</v>
      </c>
      <c r="J167" s="57">
        <v>11</v>
      </c>
      <c r="K167" s="57">
        <v>0</v>
      </c>
      <c r="L167" s="57">
        <v>18</v>
      </c>
      <c r="M167" s="57"/>
      <c r="N167" s="57">
        <v>132</v>
      </c>
      <c r="O167" s="57">
        <v>11</v>
      </c>
      <c r="P167" s="57">
        <v>143</v>
      </c>
      <c r="Q167" s="57">
        <v>125</v>
      </c>
      <c r="R167" s="57">
        <f t="shared" si="22"/>
        <v>-7</v>
      </c>
      <c r="S167" s="57"/>
      <c r="T167" s="57">
        <v>0</v>
      </c>
      <c r="U167" s="57">
        <v>0</v>
      </c>
      <c r="V167" s="57">
        <v>0</v>
      </c>
      <c r="X167" s="57">
        <v>86</v>
      </c>
      <c r="Y167" s="57">
        <v>49</v>
      </c>
      <c r="Z167" s="57">
        <v>0</v>
      </c>
      <c r="AA167" s="57">
        <v>0</v>
      </c>
      <c r="AB167" s="57">
        <v>0</v>
      </c>
      <c r="AC167" s="57">
        <v>49</v>
      </c>
      <c r="AD167" s="57">
        <v>135</v>
      </c>
      <c r="AF167" s="59">
        <f t="shared" si="23"/>
        <v>-3</v>
      </c>
      <c r="AH167" s="63">
        <f t="shared" si="18"/>
        <v>109</v>
      </c>
      <c r="AI167" s="64">
        <f t="shared" si="19"/>
        <v>48</v>
      </c>
    </row>
    <row r="168" spans="1:35" x14ac:dyDescent="0.25">
      <c r="A168" s="353">
        <v>540111</v>
      </c>
      <c r="B168" s="58" t="s">
        <v>191</v>
      </c>
      <c r="C168" s="58" t="s">
        <v>186</v>
      </c>
      <c r="D168" s="58" t="s">
        <v>31</v>
      </c>
      <c r="E168" s="57">
        <v>10</v>
      </c>
      <c r="F168" s="58"/>
      <c r="G168" s="57">
        <v>0</v>
      </c>
      <c r="H168" s="57">
        <v>1</v>
      </c>
      <c r="I168" s="57">
        <v>272</v>
      </c>
      <c r="J168" s="57">
        <v>48</v>
      </c>
      <c r="K168" s="57">
        <v>0</v>
      </c>
      <c r="L168" s="57">
        <v>51</v>
      </c>
      <c r="M168" s="57"/>
      <c r="N168" s="57">
        <v>324</v>
      </c>
      <c r="O168" s="57">
        <v>48</v>
      </c>
      <c r="P168" s="57">
        <v>372</v>
      </c>
      <c r="Q168" s="57">
        <v>321</v>
      </c>
      <c r="R168" s="57">
        <f t="shared" si="22"/>
        <v>-3</v>
      </c>
      <c r="S168" s="57"/>
      <c r="T168" s="57">
        <v>1</v>
      </c>
      <c r="U168" s="57">
        <v>0</v>
      </c>
      <c r="V168" s="57">
        <v>1</v>
      </c>
      <c r="X168" s="57">
        <v>12</v>
      </c>
      <c r="Y168" s="57">
        <v>310</v>
      </c>
      <c r="Z168" s="57">
        <v>0</v>
      </c>
      <c r="AA168" s="57">
        <v>0</v>
      </c>
      <c r="AB168" s="57">
        <v>0</v>
      </c>
      <c r="AC168" s="57">
        <v>310</v>
      </c>
      <c r="AD168" s="57">
        <v>322</v>
      </c>
      <c r="AF168" s="59">
        <f t="shared" si="23"/>
        <v>2</v>
      </c>
      <c r="AH168" s="63">
        <f t="shared" si="18"/>
        <v>97</v>
      </c>
      <c r="AI168" s="64">
        <f t="shared" si="19"/>
        <v>15</v>
      </c>
    </row>
    <row r="169" spans="1:35" x14ac:dyDescent="0.25">
      <c r="A169" s="351">
        <v>54051</v>
      </c>
      <c r="B169" s="52"/>
      <c r="C169" s="52" t="s">
        <v>186</v>
      </c>
      <c r="D169" s="52" t="s">
        <v>2</v>
      </c>
      <c r="E169" s="51">
        <v>10</v>
      </c>
      <c r="F169" s="52"/>
      <c r="G169" s="51">
        <v>0</v>
      </c>
      <c r="H169" s="51">
        <v>45</v>
      </c>
      <c r="I169" s="51">
        <v>1266</v>
      </c>
      <c r="J169" s="51">
        <v>152</v>
      </c>
      <c r="K169" s="51">
        <v>0</v>
      </c>
      <c r="L169" s="51">
        <v>183</v>
      </c>
      <c r="M169" s="51"/>
      <c r="N169" s="51">
        <v>1494</v>
      </c>
      <c r="O169" s="51">
        <v>152</v>
      </c>
      <c r="P169" s="51">
        <v>1646</v>
      </c>
      <c r="Q169" s="51">
        <v>1463</v>
      </c>
      <c r="R169" s="51">
        <f t="shared" si="22"/>
        <v>-31</v>
      </c>
      <c r="S169" s="51"/>
      <c r="T169" s="51">
        <v>45</v>
      </c>
      <c r="U169" s="51">
        <v>46</v>
      </c>
      <c r="V169" s="51">
        <v>-1</v>
      </c>
      <c r="X169" s="51">
        <v>438</v>
      </c>
      <c r="Y169" s="51">
        <v>1010</v>
      </c>
      <c r="Z169" s="51">
        <v>46</v>
      </c>
      <c r="AA169" s="51">
        <v>0</v>
      </c>
      <c r="AB169" s="51">
        <v>0</v>
      </c>
      <c r="AC169" s="51">
        <v>1056</v>
      </c>
      <c r="AD169" s="51">
        <v>1494</v>
      </c>
      <c r="AF169" s="53">
        <f t="shared" si="23"/>
        <v>0</v>
      </c>
      <c r="AH169" s="65">
        <f t="shared" si="18"/>
        <v>32</v>
      </c>
      <c r="AI169" s="66">
        <f t="shared" si="19"/>
        <v>19</v>
      </c>
    </row>
    <row r="170" spans="1:35" x14ac:dyDescent="0.25">
      <c r="A170" s="354">
        <v>540112</v>
      </c>
      <c r="B170" s="55" t="s">
        <v>199</v>
      </c>
      <c r="C170" s="55" t="s">
        <v>194</v>
      </c>
      <c r="D170" s="55" t="s">
        <v>35</v>
      </c>
      <c r="E170" s="54">
        <v>2</v>
      </c>
      <c r="F170" s="55"/>
      <c r="G170" s="54">
        <v>0</v>
      </c>
      <c r="H170" s="54">
        <v>89</v>
      </c>
      <c r="I170" s="54">
        <v>820</v>
      </c>
      <c r="J170" s="54">
        <v>42</v>
      </c>
      <c r="K170" s="54">
        <v>0</v>
      </c>
      <c r="L170" s="54">
        <v>104</v>
      </c>
      <c r="M170" s="54"/>
      <c r="N170" s="54">
        <v>1013</v>
      </c>
      <c r="O170" s="54">
        <v>42</v>
      </c>
      <c r="P170" s="54">
        <v>1055</v>
      </c>
      <c r="Q170" s="54">
        <v>951</v>
      </c>
      <c r="R170" s="54">
        <f t="shared" si="22"/>
        <v>-62</v>
      </c>
      <c r="S170" s="54"/>
      <c r="T170" s="54">
        <v>89</v>
      </c>
      <c r="U170" s="54">
        <v>84</v>
      </c>
      <c r="V170" s="54">
        <v>5</v>
      </c>
      <c r="X170" s="54">
        <v>197</v>
      </c>
      <c r="Y170" s="54">
        <v>733</v>
      </c>
      <c r="Z170" s="54">
        <v>84</v>
      </c>
      <c r="AA170" s="54">
        <v>0</v>
      </c>
      <c r="AB170" s="54">
        <v>0</v>
      </c>
      <c r="AC170" s="54">
        <v>817</v>
      </c>
      <c r="AD170" s="54">
        <v>1014</v>
      </c>
      <c r="AF170" s="56">
        <f t="shared" si="23"/>
        <v>-1</v>
      </c>
      <c r="AH170" s="61">
        <f t="shared" si="18"/>
        <v>16</v>
      </c>
      <c r="AI170" s="62">
        <f t="shared" si="19"/>
        <v>17</v>
      </c>
    </row>
    <row r="171" spans="1:35" x14ac:dyDescent="0.25">
      <c r="A171" s="353">
        <v>540247</v>
      </c>
      <c r="B171" s="58" t="s">
        <v>195</v>
      </c>
      <c r="C171" s="58" t="s">
        <v>194</v>
      </c>
      <c r="D171" s="58" t="s">
        <v>31</v>
      </c>
      <c r="E171" s="57">
        <v>2</v>
      </c>
      <c r="F171" s="58"/>
      <c r="G171" s="57">
        <v>0</v>
      </c>
      <c r="H171" s="57">
        <v>24</v>
      </c>
      <c r="I171" s="57">
        <v>175</v>
      </c>
      <c r="J171" s="57">
        <v>5</v>
      </c>
      <c r="K171" s="57">
        <v>0</v>
      </c>
      <c r="L171" s="57">
        <v>4</v>
      </c>
      <c r="M171" s="57"/>
      <c r="N171" s="57">
        <v>203</v>
      </c>
      <c r="O171" s="57">
        <v>5</v>
      </c>
      <c r="P171" s="57">
        <v>208</v>
      </c>
      <c r="Q171" s="57">
        <v>204</v>
      </c>
      <c r="R171" s="57">
        <f t="shared" si="22"/>
        <v>1</v>
      </c>
      <c r="S171" s="57"/>
      <c r="T171" s="57">
        <v>24</v>
      </c>
      <c r="U171" s="57">
        <v>22</v>
      </c>
      <c r="V171" s="57">
        <v>2</v>
      </c>
      <c r="X171" s="57">
        <v>0</v>
      </c>
      <c r="Y171" s="57">
        <v>181</v>
      </c>
      <c r="Z171" s="57">
        <v>22</v>
      </c>
      <c r="AA171" s="57">
        <v>0</v>
      </c>
      <c r="AB171" s="57">
        <v>0</v>
      </c>
      <c r="AC171" s="57">
        <v>203</v>
      </c>
      <c r="AD171" s="57">
        <v>203</v>
      </c>
      <c r="AF171" s="59">
        <f t="shared" si="23"/>
        <v>0</v>
      </c>
      <c r="AH171" s="63">
        <f t="shared" si="18"/>
        <v>31</v>
      </c>
      <c r="AI171" s="64">
        <f t="shared" si="19"/>
        <v>31</v>
      </c>
    </row>
    <row r="172" spans="1:35" x14ac:dyDescent="0.25">
      <c r="A172" s="353">
        <v>540113</v>
      </c>
      <c r="B172" s="58" t="s">
        <v>193</v>
      </c>
      <c r="C172" s="58" t="s">
        <v>194</v>
      </c>
      <c r="D172" s="58" t="s">
        <v>31</v>
      </c>
      <c r="E172" s="57">
        <v>2</v>
      </c>
      <c r="F172" s="58"/>
      <c r="G172" s="57">
        <v>0</v>
      </c>
      <c r="H172" s="57">
        <v>3</v>
      </c>
      <c r="I172" s="57">
        <v>26</v>
      </c>
      <c r="J172" s="57">
        <v>1</v>
      </c>
      <c r="K172" s="57">
        <v>0</v>
      </c>
      <c r="L172" s="57">
        <v>2</v>
      </c>
      <c r="M172" s="57"/>
      <c r="N172" s="57">
        <v>31</v>
      </c>
      <c r="O172" s="57">
        <v>1</v>
      </c>
      <c r="P172" s="57">
        <v>32</v>
      </c>
      <c r="Q172" s="57">
        <v>30</v>
      </c>
      <c r="R172" s="57">
        <f t="shared" si="22"/>
        <v>-1</v>
      </c>
      <c r="S172" s="57"/>
      <c r="T172" s="57">
        <v>3</v>
      </c>
      <c r="U172" s="57">
        <v>2</v>
      </c>
      <c r="V172" s="57">
        <v>1</v>
      </c>
      <c r="X172" s="57">
        <v>0</v>
      </c>
      <c r="Y172" s="57">
        <v>28</v>
      </c>
      <c r="Z172" s="57">
        <v>2</v>
      </c>
      <c r="AA172" s="57">
        <v>0</v>
      </c>
      <c r="AB172" s="57">
        <v>0</v>
      </c>
      <c r="AC172" s="57">
        <v>30</v>
      </c>
      <c r="AD172" s="57">
        <v>30</v>
      </c>
      <c r="AF172" s="59">
        <f t="shared" si="23"/>
        <v>1</v>
      </c>
      <c r="AH172" s="63">
        <f t="shared" si="18"/>
        <v>76</v>
      </c>
      <c r="AI172" s="64">
        <f t="shared" si="19"/>
        <v>134</v>
      </c>
    </row>
    <row r="173" spans="1:35" x14ac:dyDescent="0.25">
      <c r="A173" s="353">
        <v>540248</v>
      </c>
      <c r="B173" s="58" t="s">
        <v>198</v>
      </c>
      <c r="C173" s="58" t="s">
        <v>194</v>
      </c>
      <c r="D173" s="58" t="s">
        <v>31</v>
      </c>
      <c r="E173" s="57">
        <v>2</v>
      </c>
      <c r="F173" s="58"/>
      <c r="G173" s="57">
        <v>0</v>
      </c>
      <c r="H173" s="57">
        <v>12</v>
      </c>
      <c r="I173" s="57">
        <v>80</v>
      </c>
      <c r="J173" s="57">
        <v>12</v>
      </c>
      <c r="K173" s="57">
        <v>0</v>
      </c>
      <c r="L173" s="57">
        <v>11</v>
      </c>
      <c r="M173" s="57"/>
      <c r="N173" s="57">
        <v>103</v>
      </c>
      <c r="O173" s="57">
        <v>12</v>
      </c>
      <c r="P173" s="57">
        <v>115</v>
      </c>
      <c r="Q173" s="57">
        <v>104</v>
      </c>
      <c r="R173" s="57">
        <f t="shared" si="22"/>
        <v>1</v>
      </c>
      <c r="S173" s="57"/>
      <c r="T173" s="57">
        <v>12</v>
      </c>
      <c r="U173" s="57">
        <v>12</v>
      </c>
      <c r="V173" s="57">
        <v>0</v>
      </c>
      <c r="X173" s="57">
        <v>0</v>
      </c>
      <c r="Y173" s="57">
        <v>90</v>
      </c>
      <c r="Z173" s="57">
        <v>12</v>
      </c>
      <c r="AA173" s="57">
        <v>0</v>
      </c>
      <c r="AB173" s="57">
        <v>0</v>
      </c>
      <c r="AC173" s="57">
        <v>102</v>
      </c>
      <c r="AD173" s="57">
        <v>102</v>
      </c>
      <c r="AF173" s="59">
        <f t="shared" si="23"/>
        <v>1</v>
      </c>
      <c r="AH173" s="63">
        <f t="shared" si="18"/>
        <v>44</v>
      </c>
      <c r="AI173" s="64">
        <f t="shared" si="19"/>
        <v>62</v>
      </c>
    </row>
    <row r="174" spans="1:35" x14ac:dyDescent="0.25">
      <c r="A174" s="353">
        <v>540249</v>
      </c>
      <c r="B174" s="58" t="s">
        <v>196</v>
      </c>
      <c r="C174" s="58" t="s">
        <v>194</v>
      </c>
      <c r="D174" s="58" t="s">
        <v>31</v>
      </c>
      <c r="E174" s="57">
        <v>2</v>
      </c>
      <c r="F174" s="58"/>
      <c r="G174" s="57">
        <v>0</v>
      </c>
      <c r="H174" s="57">
        <v>0</v>
      </c>
      <c r="I174" s="57">
        <v>61</v>
      </c>
      <c r="J174" s="57">
        <v>14</v>
      </c>
      <c r="K174" s="57">
        <v>0</v>
      </c>
      <c r="L174" s="57">
        <v>6</v>
      </c>
      <c r="M174" s="57"/>
      <c r="N174" s="57">
        <v>67</v>
      </c>
      <c r="O174" s="57">
        <v>14</v>
      </c>
      <c r="P174" s="57">
        <v>81</v>
      </c>
      <c r="Q174" s="57">
        <v>75</v>
      </c>
      <c r="R174" s="57">
        <f t="shared" si="22"/>
        <v>8</v>
      </c>
      <c r="S174" s="57"/>
      <c r="T174" s="57">
        <v>0</v>
      </c>
      <c r="U174" s="57">
        <v>0</v>
      </c>
      <c r="V174" s="57">
        <v>0</v>
      </c>
      <c r="X174" s="57">
        <v>0</v>
      </c>
      <c r="Y174" s="57">
        <v>67</v>
      </c>
      <c r="Z174" s="57">
        <v>0</v>
      </c>
      <c r="AA174" s="57">
        <v>0</v>
      </c>
      <c r="AB174" s="57">
        <v>0</v>
      </c>
      <c r="AC174" s="57">
        <v>67</v>
      </c>
      <c r="AD174" s="57">
        <v>67</v>
      </c>
      <c r="AF174" s="59">
        <f t="shared" si="23"/>
        <v>0</v>
      </c>
      <c r="AH174" s="63">
        <f t="shared" si="18"/>
        <v>109</v>
      </c>
      <c r="AI174" s="64">
        <f t="shared" si="19"/>
        <v>81</v>
      </c>
    </row>
    <row r="175" spans="1:35" x14ac:dyDescent="0.25">
      <c r="A175" s="353">
        <v>540250</v>
      </c>
      <c r="B175" s="58" t="s">
        <v>197</v>
      </c>
      <c r="C175" s="58" t="s">
        <v>194</v>
      </c>
      <c r="D175" s="58" t="s">
        <v>31</v>
      </c>
      <c r="E175" s="57">
        <v>2</v>
      </c>
      <c r="F175" s="58"/>
      <c r="G175" s="57">
        <v>0</v>
      </c>
      <c r="H175" s="57">
        <v>0</v>
      </c>
      <c r="I175" s="57">
        <v>69</v>
      </c>
      <c r="J175" s="57">
        <v>7</v>
      </c>
      <c r="K175" s="57">
        <v>0</v>
      </c>
      <c r="L175" s="57">
        <v>3</v>
      </c>
      <c r="M175" s="57"/>
      <c r="N175" s="57">
        <v>72</v>
      </c>
      <c r="O175" s="57">
        <v>7</v>
      </c>
      <c r="P175" s="57">
        <v>79</v>
      </c>
      <c r="Q175" s="57">
        <v>76</v>
      </c>
      <c r="R175" s="57">
        <f t="shared" si="22"/>
        <v>4</v>
      </c>
      <c r="S175" s="57"/>
      <c r="T175" s="57">
        <v>0</v>
      </c>
      <c r="U175" s="57">
        <v>0</v>
      </c>
      <c r="V175" s="57">
        <v>0</v>
      </c>
      <c r="X175" s="57">
        <v>0</v>
      </c>
      <c r="Y175" s="57">
        <v>71</v>
      </c>
      <c r="Z175" s="57">
        <v>0</v>
      </c>
      <c r="AA175" s="57">
        <v>0</v>
      </c>
      <c r="AB175" s="57">
        <v>0</v>
      </c>
      <c r="AC175" s="57">
        <v>71</v>
      </c>
      <c r="AD175" s="57">
        <v>71</v>
      </c>
      <c r="AF175" s="59">
        <f t="shared" si="23"/>
        <v>1</v>
      </c>
      <c r="AH175" s="63">
        <f t="shared" si="18"/>
        <v>109</v>
      </c>
      <c r="AI175" s="64">
        <f t="shared" si="19"/>
        <v>79</v>
      </c>
    </row>
    <row r="176" spans="1:35" x14ac:dyDescent="0.25">
      <c r="A176" s="351">
        <v>54053</v>
      </c>
      <c r="B176" s="52"/>
      <c r="C176" s="52" t="s">
        <v>194</v>
      </c>
      <c r="D176" s="52" t="s">
        <v>2</v>
      </c>
      <c r="E176" s="51">
        <v>2</v>
      </c>
      <c r="F176" s="52"/>
      <c r="G176" s="51">
        <v>0</v>
      </c>
      <c r="H176" s="51">
        <v>128</v>
      </c>
      <c r="I176" s="51">
        <v>1231</v>
      </c>
      <c r="J176" s="51">
        <v>81</v>
      </c>
      <c r="K176" s="51">
        <v>0</v>
      </c>
      <c r="L176" s="51">
        <v>130</v>
      </c>
      <c r="M176" s="51"/>
      <c r="N176" s="51">
        <v>1489</v>
      </c>
      <c r="O176" s="51">
        <v>81</v>
      </c>
      <c r="P176" s="51">
        <v>1570</v>
      </c>
      <c r="Q176" s="51">
        <v>1440</v>
      </c>
      <c r="R176" s="51">
        <f t="shared" si="22"/>
        <v>-49</v>
      </c>
      <c r="S176" s="51"/>
      <c r="T176" s="51">
        <v>128</v>
      </c>
      <c r="U176" s="51">
        <v>120</v>
      </c>
      <c r="V176" s="51">
        <v>8</v>
      </c>
      <c r="X176" s="51">
        <v>197</v>
      </c>
      <c r="Y176" s="51">
        <v>1170</v>
      </c>
      <c r="Z176" s="51">
        <v>120</v>
      </c>
      <c r="AA176" s="51">
        <v>0</v>
      </c>
      <c r="AB176" s="51">
        <v>0</v>
      </c>
      <c r="AC176" s="51">
        <v>1290</v>
      </c>
      <c r="AD176" s="51">
        <v>1487</v>
      </c>
      <c r="AF176" s="53">
        <f t="shared" si="23"/>
        <v>2</v>
      </c>
      <c r="AH176" s="65">
        <f t="shared" si="18"/>
        <v>21</v>
      </c>
      <c r="AI176" s="66">
        <f t="shared" si="19"/>
        <v>20</v>
      </c>
    </row>
    <row r="177" spans="1:35" x14ac:dyDescent="0.25">
      <c r="A177" s="354">
        <v>540114</v>
      </c>
      <c r="B177" s="55" t="s">
        <v>211</v>
      </c>
      <c r="C177" s="55" t="s">
        <v>201</v>
      </c>
      <c r="D177" s="55" t="s">
        <v>35</v>
      </c>
      <c r="E177" s="54">
        <v>1</v>
      </c>
      <c r="F177" s="55"/>
      <c r="G177" s="54">
        <v>0</v>
      </c>
      <c r="H177" s="54">
        <v>240</v>
      </c>
      <c r="I177" s="54">
        <v>1138</v>
      </c>
      <c r="J177" s="54">
        <v>845</v>
      </c>
      <c r="K177" s="54">
        <v>0</v>
      </c>
      <c r="L177" s="54">
        <v>108</v>
      </c>
      <c r="M177" s="54"/>
      <c r="N177" s="54">
        <v>1486</v>
      </c>
      <c r="O177" s="54">
        <v>845</v>
      </c>
      <c r="P177" s="54">
        <v>2331</v>
      </c>
      <c r="Q177" s="54">
        <v>2223</v>
      </c>
      <c r="R177" s="54">
        <f t="shared" si="22"/>
        <v>737</v>
      </c>
      <c r="S177" s="54"/>
      <c r="T177" s="54">
        <v>240</v>
      </c>
      <c r="U177" s="54">
        <v>250</v>
      </c>
      <c r="V177" s="54">
        <v>-10</v>
      </c>
      <c r="X177" s="54">
        <v>707</v>
      </c>
      <c r="Y177" s="54">
        <v>530</v>
      </c>
      <c r="Z177" s="54">
        <v>250</v>
      </c>
      <c r="AA177" s="54">
        <v>0</v>
      </c>
      <c r="AB177" s="54">
        <v>0</v>
      </c>
      <c r="AC177" s="54">
        <v>780</v>
      </c>
      <c r="AD177" s="54">
        <v>1487</v>
      </c>
      <c r="AF177" s="56">
        <f t="shared" si="23"/>
        <v>-1</v>
      </c>
      <c r="AH177" s="61">
        <f t="shared" si="18"/>
        <v>5</v>
      </c>
      <c r="AI177" s="62">
        <f t="shared" si="19"/>
        <v>6</v>
      </c>
    </row>
    <row r="178" spans="1:35" x14ac:dyDescent="0.25">
      <c r="A178" s="353">
        <v>540115</v>
      </c>
      <c r="B178" s="58" t="s">
        <v>200</v>
      </c>
      <c r="C178" s="58" t="s">
        <v>201</v>
      </c>
      <c r="D178" s="58" t="s">
        <v>31</v>
      </c>
      <c r="E178" s="57">
        <v>1</v>
      </c>
      <c r="F178" s="58"/>
      <c r="G178" s="57">
        <v>0</v>
      </c>
      <c r="H178" s="57">
        <v>29</v>
      </c>
      <c r="I178" s="57">
        <v>16</v>
      </c>
      <c r="J178" s="57">
        <v>5</v>
      </c>
      <c r="K178" s="57">
        <v>0</v>
      </c>
      <c r="L178" s="57">
        <v>1</v>
      </c>
      <c r="M178" s="57"/>
      <c r="N178" s="57">
        <v>46</v>
      </c>
      <c r="O178" s="57">
        <v>5</v>
      </c>
      <c r="P178" s="57">
        <v>51</v>
      </c>
      <c r="Q178" s="57">
        <v>50</v>
      </c>
      <c r="R178" s="57">
        <f t="shared" si="22"/>
        <v>4</v>
      </c>
      <c r="S178" s="57"/>
      <c r="T178" s="57">
        <v>29</v>
      </c>
      <c r="U178" s="57">
        <v>30</v>
      </c>
      <c r="V178" s="57">
        <v>-1</v>
      </c>
      <c r="X178" s="57">
        <v>0</v>
      </c>
      <c r="Y178" s="57">
        <v>16</v>
      </c>
      <c r="Z178" s="57">
        <v>30</v>
      </c>
      <c r="AA178" s="57">
        <v>0</v>
      </c>
      <c r="AB178" s="57">
        <v>0</v>
      </c>
      <c r="AC178" s="57">
        <v>46</v>
      </c>
      <c r="AD178" s="57">
        <v>46</v>
      </c>
      <c r="AF178" s="59">
        <f t="shared" si="23"/>
        <v>0</v>
      </c>
      <c r="AH178" s="63">
        <f t="shared" si="18"/>
        <v>23</v>
      </c>
      <c r="AI178" s="64">
        <f t="shared" si="19"/>
        <v>103</v>
      </c>
    </row>
    <row r="179" spans="1:35" x14ac:dyDescent="0.25">
      <c r="A179" s="353">
        <v>540291</v>
      </c>
      <c r="B179" s="58" t="s">
        <v>207</v>
      </c>
      <c r="C179" s="58" t="s">
        <v>201</v>
      </c>
      <c r="D179" s="58" t="s">
        <v>31</v>
      </c>
      <c r="E179" s="57">
        <v>1</v>
      </c>
      <c r="F179" s="58"/>
      <c r="G179" s="57">
        <v>0</v>
      </c>
      <c r="H179" s="57">
        <v>2</v>
      </c>
      <c r="I179" s="57">
        <v>18</v>
      </c>
      <c r="J179" s="57">
        <v>35</v>
      </c>
      <c r="K179" s="57">
        <v>0</v>
      </c>
      <c r="L179" s="57">
        <v>0</v>
      </c>
      <c r="M179" s="57"/>
      <c r="N179" s="57">
        <v>20</v>
      </c>
      <c r="O179" s="57">
        <v>35</v>
      </c>
      <c r="P179" s="57">
        <v>55</v>
      </c>
      <c r="Q179" s="57">
        <v>55</v>
      </c>
      <c r="R179" s="57">
        <f t="shared" si="22"/>
        <v>35</v>
      </c>
      <c r="S179" s="57"/>
      <c r="T179" s="57">
        <v>2</v>
      </c>
      <c r="U179" s="57">
        <v>2</v>
      </c>
      <c r="V179" s="57">
        <v>0</v>
      </c>
      <c r="X179" s="57">
        <v>0</v>
      </c>
      <c r="Y179" s="57">
        <v>18</v>
      </c>
      <c r="Z179" s="57">
        <v>2</v>
      </c>
      <c r="AA179" s="57">
        <v>0</v>
      </c>
      <c r="AB179" s="57">
        <v>0</v>
      </c>
      <c r="AC179" s="57">
        <v>20</v>
      </c>
      <c r="AD179" s="57">
        <v>20</v>
      </c>
      <c r="AF179" s="59">
        <f t="shared" si="23"/>
        <v>0</v>
      </c>
      <c r="AH179" s="63">
        <f t="shared" si="18"/>
        <v>85</v>
      </c>
      <c r="AI179" s="64">
        <f t="shared" si="19"/>
        <v>97</v>
      </c>
    </row>
    <row r="180" spans="1:35" x14ac:dyDescent="0.25">
      <c r="A180" s="353">
        <v>540116</v>
      </c>
      <c r="B180" s="58" t="s">
        <v>202</v>
      </c>
      <c r="C180" s="58" t="s">
        <v>201</v>
      </c>
      <c r="D180" s="58" t="s">
        <v>31</v>
      </c>
      <c r="E180" s="57">
        <v>1</v>
      </c>
      <c r="F180" s="58"/>
      <c r="G180" s="57">
        <v>0</v>
      </c>
      <c r="H180" s="57">
        <v>9</v>
      </c>
      <c r="I180" s="57">
        <v>46</v>
      </c>
      <c r="J180" s="57">
        <v>3</v>
      </c>
      <c r="K180" s="57">
        <v>0</v>
      </c>
      <c r="L180" s="57">
        <v>0</v>
      </c>
      <c r="M180" s="57"/>
      <c r="N180" s="57">
        <v>55</v>
      </c>
      <c r="O180" s="57">
        <v>3</v>
      </c>
      <c r="P180" s="57">
        <v>58</v>
      </c>
      <c r="Q180" s="57">
        <v>58</v>
      </c>
      <c r="R180" s="57">
        <f t="shared" si="22"/>
        <v>3</v>
      </c>
      <c r="S180" s="57"/>
      <c r="T180" s="57">
        <v>9</v>
      </c>
      <c r="U180" s="57">
        <v>9</v>
      </c>
      <c r="V180" s="57">
        <v>0</v>
      </c>
      <c r="X180" s="57">
        <v>0</v>
      </c>
      <c r="Y180" s="57">
        <v>46</v>
      </c>
      <c r="Z180" s="57">
        <v>9</v>
      </c>
      <c r="AA180" s="57">
        <v>0</v>
      </c>
      <c r="AB180" s="57">
        <v>0</v>
      </c>
      <c r="AC180" s="57">
        <v>55</v>
      </c>
      <c r="AD180" s="57">
        <v>55</v>
      </c>
      <c r="AF180" s="59">
        <f t="shared" si="23"/>
        <v>0</v>
      </c>
      <c r="AH180" s="63">
        <f t="shared" si="18"/>
        <v>50</v>
      </c>
      <c r="AI180" s="64">
        <f t="shared" si="19"/>
        <v>91</v>
      </c>
    </row>
    <row r="181" spans="1:35" x14ac:dyDescent="0.25">
      <c r="A181" s="353">
        <v>540117</v>
      </c>
      <c r="B181" s="58" t="s">
        <v>203</v>
      </c>
      <c r="C181" s="58" t="s">
        <v>201</v>
      </c>
      <c r="D181" s="58" t="s">
        <v>31</v>
      </c>
      <c r="E181" s="57">
        <v>1</v>
      </c>
      <c r="F181" s="58"/>
      <c r="G181" s="57">
        <v>0</v>
      </c>
      <c r="H181" s="57">
        <v>48</v>
      </c>
      <c r="I181" s="57">
        <v>213</v>
      </c>
      <c r="J181" s="57">
        <v>6</v>
      </c>
      <c r="K181" s="57">
        <v>0</v>
      </c>
      <c r="L181" s="57">
        <v>11</v>
      </c>
      <c r="M181" s="57"/>
      <c r="N181" s="57">
        <v>272</v>
      </c>
      <c r="O181" s="57">
        <v>6</v>
      </c>
      <c r="P181" s="57">
        <v>278</v>
      </c>
      <c r="Q181" s="57">
        <v>267</v>
      </c>
      <c r="R181" s="57">
        <f t="shared" si="22"/>
        <v>-5</v>
      </c>
      <c r="S181" s="57"/>
      <c r="T181" s="57">
        <v>48</v>
      </c>
      <c r="U181" s="57">
        <v>46</v>
      </c>
      <c r="V181" s="57">
        <v>2</v>
      </c>
      <c r="X181" s="57">
        <v>101</v>
      </c>
      <c r="Y181" s="57">
        <v>123</v>
      </c>
      <c r="Z181" s="57">
        <v>46</v>
      </c>
      <c r="AA181" s="57">
        <v>0</v>
      </c>
      <c r="AB181" s="57">
        <v>0</v>
      </c>
      <c r="AC181" s="57">
        <v>169</v>
      </c>
      <c r="AD181" s="57">
        <v>270</v>
      </c>
      <c r="AF181" s="59">
        <f t="shared" si="23"/>
        <v>2</v>
      </c>
      <c r="AH181" s="63">
        <f t="shared" si="18"/>
        <v>17</v>
      </c>
      <c r="AI181" s="64">
        <f t="shared" si="19"/>
        <v>23</v>
      </c>
    </row>
    <row r="182" spans="1:35" x14ac:dyDescent="0.25">
      <c r="A182" s="353">
        <v>540118</v>
      </c>
      <c r="B182" s="58" t="s">
        <v>208</v>
      </c>
      <c r="C182" s="58" t="s">
        <v>201</v>
      </c>
      <c r="D182" s="58" t="s">
        <v>31</v>
      </c>
      <c r="E182" s="57">
        <v>1</v>
      </c>
      <c r="F182" s="58"/>
      <c r="G182" s="57">
        <v>0</v>
      </c>
      <c r="H182" s="57">
        <v>8</v>
      </c>
      <c r="I182" s="57">
        <v>44</v>
      </c>
      <c r="J182" s="57">
        <v>20</v>
      </c>
      <c r="K182" s="57">
        <v>0</v>
      </c>
      <c r="L182" s="57">
        <v>1</v>
      </c>
      <c r="M182" s="57"/>
      <c r="N182" s="57">
        <v>53</v>
      </c>
      <c r="O182" s="57">
        <v>20</v>
      </c>
      <c r="P182" s="57">
        <v>73</v>
      </c>
      <c r="Q182" s="57">
        <v>72</v>
      </c>
      <c r="R182" s="57">
        <f t="shared" si="22"/>
        <v>19</v>
      </c>
      <c r="S182" s="57"/>
      <c r="T182" s="57">
        <v>8</v>
      </c>
      <c r="U182" s="57">
        <v>8</v>
      </c>
      <c r="V182" s="57">
        <v>0</v>
      </c>
      <c r="X182" s="57">
        <v>0</v>
      </c>
      <c r="Y182" s="57">
        <v>45</v>
      </c>
      <c r="Z182" s="57">
        <v>8</v>
      </c>
      <c r="AA182" s="57">
        <v>0</v>
      </c>
      <c r="AB182" s="57">
        <v>0</v>
      </c>
      <c r="AC182" s="57">
        <v>53</v>
      </c>
      <c r="AD182" s="57">
        <v>53</v>
      </c>
      <c r="AF182" s="59">
        <f t="shared" si="23"/>
        <v>0</v>
      </c>
      <c r="AH182" s="63">
        <f t="shared" si="18"/>
        <v>53</v>
      </c>
      <c r="AI182" s="64">
        <f t="shared" si="19"/>
        <v>83</v>
      </c>
    </row>
    <row r="183" spans="1:35" x14ac:dyDescent="0.25">
      <c r="A183" s="353">
        <v>540119</v>
      </c>
      <c r="B183" s="58" t="s">
        <v>204</v>
      </c>
      <c r="C183" s="58" t="s">
        <v>201</v>
      </c>
      <c r="D183" s="58" t="s">
        <v>31</v>
      </c>
      <c r="E183" s="57">
        <v>1</v>
      </c>
      <c r="F183" s="58"/>
      <c r="G183" s="57">
        <v>0</v>
      </c>
      <c r="H183" s="57">
        <v>30</v>
      </c>
      <c r="I183" s="57">
        <v>54</v>
      </c>
      <c r="J183" s="57">
        <v>6</v>
      </c>
      <c r="K183" s="57">
        <v>0</v>
      </c>
      <c r="L183" s="57">
        <v>0</v>
      </c>
      <c r="M183" s="57"/>
      <c r="N183" s="57">
        <v>84</v>
      </c>
      <c r="O183" s="57">
        <v>6</v>
      </c>
      <c r="P183" s="57">
        <v>90</v>
      </c>
      <c r="Q183" s="57">
        <v>90</v>
      </c>
      <c r="R183" s="57">
        <f t="shared" si="22"/>
        <v>6</v>
      </c>
      <c r="S183" s="57"/>
      <c r="T183" s="57">
        <v>30</v>
      </c>
      <c r="U183" s="57">
        <v>30</v>
      </c>
      <c r="V183" s="57">
        <v>0</v>
      </c>
      <c r="X183" s="57">
        <v>0</v>
      </c>
      <c r="Y183" s="57">
        <v>54</v>
      </c>
      <c r="Z183" s="57">
        <v>30</v>
      </c>
      <c r="AA183" s="57">
        <v>0</v>
      </c>
      <c r="AB183" s="57">
        <v>0</v>
      </c>
      <c r="AC183" s="57">
        <v>84</v>
      </c>
      <c r="AD183" s="57">
        <v>84</v>
      </c>
      <c r="AF183" s="59">
        <f t="shared" si="23"/>
        <v>0</v>
      </c>
      <c r="AH183" s="63">
        <f t="shared" si="18"/>
        <v>21</v>
      </c>
      <c r="AI183" s="64">
        <f t="shared" si="19"/>
        <v>68</v>
      </c>
    </row>
    <row r="184" spans="1:35" x14ac:dyDescent="0.25">
      <c r="A184" s="353">
        <v>540120</v>
      </c>
      <c r="B184" s="58" t="s">
        <v>210</v>
      </c>
      <c r="C184" s="58" t="s">
        <v>201</v>
      </c>
      <c r="D184" s="58" t="s">
        <v>31</v>
      </c>
      <c r="E184" s="57">
        <v>1</v>
      </c>
      <c r="F184" s="58"/>
      <c r="G184" s="57">
        <v>0</v>
      </c>
      <c r="H184" s="57">
        <v>31</v>
      </c>
      <c r="I184" s="57">
        <v>46</v>
      </c>
      <c r="J184" s="57">
        <v>8</v>
      </c>
      <c r="K184" s="57">
        <v>0</v>
      </c>
      <c r="L184" s="57">
        <v>0</v>
      </c>
      <c r="M184" s="57"/>
      <c r="N184" s="57">
        <v>77</v>
      </c>
      <c r="O184" s="57">
        <v>8</v>
      </c>
      <c r="P184" s="57">
        <v>85</v>
      </c>
      <c r="Q184" s="57">
        <v>85</v>
      </c>
      <c r="R184" s="57">
        <f t="shared" si="22"/>
        <v>8</v>
      </c>
      <c r="S184" s="57"/>
      <c r="T184" s="57">
        <v>31</v>
      </c>
      <c r="U184" s="57">
        <v>31</v>
      </c>
      <c r="V184" s="57">
        <v>0</v>
      </c>
      <c r="X184" s="57">
        <v>0</v>
      </c>
      <c r="Y184" s="57">
        <v>46</v>
      </c>
      <c r="Z184" s="57">
        <v>31</v>
      </c>
      <c r="AA184" s="57">
        <v>0</v>
      </c>
      <c r="AB184" s="57">
        <v>0</v>
      </c>
      <c r="AC184" s="57">
        <v>77</v>
      </c>
      <c r="AD184" s="57">
        <v>77</v>
      </c>
      <c r="AF184" s="59">
        <f t="shared" si="23"/>
        <v>0</v>
      </c>
      <c r="AH184" s="63">
        <f t="shared" si="18"/>
        <v>20</v>
      </c>
      <c r="AI184" s="64">
        <f t="shared" si="19"/>
        <v>71</v>
      </c>
    </row>
    <row r="185" spans="1:35" x14ac:dyDescent="0.25">
      <c r="A185" s="353">
        <v>540121</v>
      </c>
      <c r="B185" s="58" t="s">
        <v>205</v>
      </c>
      <c r="C185" s="58" t="s">
        <v>201</v>
      </c>
      <c r="D185" s="58" t="s">
        <v>31</v>
      </c>
      <c r="E185" s="57">
        <v>1</v>
      </c>
      <c r="F185" s="58"/>
      <c r="G185" s="57">
        <v>0</v>
      </c>
      <c r="H185" s="57">
        <v>6</v>
      </c>
      <c r="I185" s="57">
        <v>114</v>
      </c>
      <c r="J185" s="57">
        <v>3</v>
      </c>
      <c r="K185" s="57">
        <v>0</v>
      </c>
      <c r="L185" s="57">
        <v>7</v>
      </c>
      <c r="M185" s="57"/>
      <c r="N185" s="57">
        <v>127</v>
      </c>
      <c r="O185" s="57">
        <v>3</v>
      </c>
      <c r="P185" s="57">
        <v>130</v>
      </c>
      <c r="Q185" s="57">
        <v>123</v>
      </c>
      <c r="R185" s="57">
        <f t="shared" si="22"/>
        <v>-4</v>
      </c>
      <c r="S185" s="57"/>
      <c r="T185" s="57">
        <v>6</v>
      </c>
      <c r="U185" s="57">
        <v>5</v>
      </c>
      <c r="V185" s="57">
        <v>1</v>
      </c>
      <c r="X185" s="57">
        <v>43</v>
      </c>
      <c r="Y185" s="57">
        <v>78</v>
      </c>
      <c r="Z185" s="57">
        <v>5</v>
      </c>
      <c r="AA185" s="57">
        <v>0</v>
      </c>
      <c r="AB185" s="57">
        <v>0</v>
      </c>
      <c r="AC185" s="57">
        <v>83</v>
      </c>
      <c r="AD185" s="57">
        <v>126</v>
      </c>
      <c r="AF185" s="59">
        <f t="shared" si="23"/>
        <v>1</v>
      </c>
      <c r="AH185" s="63">
        <f t="shared" si="18"/>
        <v>60</v>
      </c>
      <c r="AI185" s="64">
        <f t="shared" si="19"/>
        <v>51</v>
      </c>
    </row>
    <row r="186" spans="1:35" x14ac:dyDescent="0.25">
      <c r="A186" s="353">
        <v>540122</v>
      </c>
      <c r="B186" s="58" t="s">
        <v>206</v>
      </c>
      <c r="C186" s="58" t="s">
        <v>201</v>
      </c>
      <c r="D186" s="58" t="s">
        <v>31</v>
      </c>
      <c r="E186" s="57">
        <v>1</v>
      </c>
      <c r="F186" s="58"/>
      <c r="G186" s="57">
        <v>0</v>
      </c>
      <c r="H186" s="57">
        <v>13</v>
      </c>
      <c r="I186" s="57">
        <v>65</v>
      </c>
      <c r="J186" s="57">
        <v>60</v>
      </c>
      <c r="K186" s="57">
        <v>0</v>
      </c>
      <c r="L186" s="57">
        <v>5</v>
      </c>
      <c r="M186" s="57"/>
      <c r="N186" s="57">
        <v>83</v>
      </c>
      <c r="O186" s="57">
        <v>60</v>
      </c>
      <c r="P186" s="57">
        <v>143</v>
      </c>
      <c r="Q186" s="57">
        <v>138</v>
      </c>
      <c r="R186" s="57">
        <f t="shared" si="22"/>
        <v>55</v>
      </c>
      <c r="S186" s="57"/>
      <c r="T186" s="57">
        <v>13</v>
      </c>
      <c r="U186" s="57">
        <v>14</v>
      </c>
      <c r="V186" s="57">
        <v>-1</v>
      </c>
      <c r="X186" s="57">
        <v>10</v>
      </c>
      <c r="Y186" s="57">
        <v>59</v>
      </c>
      <c r="Z186" s="57">
        <v>14</v>
      </c>
      <c r="AA186" s="57">
        <v>0</v>
      </c>
      <c r="AB186" s="57">
        <v>0</v>
      </c>
      <c r="AC186" s="57">
        <v>73</v>
      </c>
      <c r="AD186" s="57">
        <v>83</v>
      </c>
      <c r="AF186" s="59">
        <f t="shared" si="23"/>
        <v>0</v>
      </c>
      <c r="AH186" s="63">
        <f t="shared" si="18"/>
        <v>43</v>
      </c>
      <c r="AI186" s="64">
        <f t="shared" si="19"/>
        <v>43</v>
      </c>
    </row>
    <row r="187" spans="1:35" x14ac:dyDescent="0.25">
      <c r="A187" s="353">
        <v>540123</v>
      </c>
      <c r="B187" s="58" t="s">
        <v>209</v>
      </c>
      <c r="C187" s="58" t="s">
        <v>201</v>
      </c>
      <c r="D187" s="58" t="s">
        <v>31</v>
      </c>
      <c r="E187" s="57">
        <v>1</v>
      </c>
      <c r="F187" s="58"/>
      <c r="G187" s="57">
        <v>0</v>
      </c>
      <c r="H187" s="57">
        <v>110</v>
      </c>
      <c r="I187" s="57">
        <v>176</v>
      </c>
      <c r="J187" s="57">
        <v>32</v>
      </c>
      <c r="K187" s="57">
        <v>0</v>
      </c>
      <c r="L187" s="57">
        <v>40</v>
      </c>
      <c r="M187" s="57"/>
      <c r="N187" s="57">
        <v>326</v>
      </c>
      <c r="O187" s="57">
        <v>32</v>
      </c>
      <c r="P187" s="57">
        <v>358</v>
      </c>
      <c r="Q187" s="57">
        <v>318</v>
      </c>
      <c r="R187" s="57">
        <f t="shared" si="22"/>
        <v>-8</v>
      </c>
      <c r="S187" s="57"/>
      <c r="T187" s="57">
        <v>110</v>
      </c>
      <c r="U187" s="57">
        <v>110</v>
      </c>
      <c r="V187" s="57">
        <v>0</v>
      </c>
      <c r="X187" s="57">
        <v>1</v>
      </c>
      <c r="Y187" s="57">
        <v>212</v>
      </c>
      <c r="Z187" s="57">
        <v>110</v>
      </c>
      <c r="AA187" s="57">
        <v>0</v>
      </c>
      <c r="AB187" s="57">
        <v>0</v>
      </c>
      <c r="AC187" s="57">
        <v>322</v>
      </c>
      <c r="AD187" s="57">
        <v>323</v>
      </c>
      <c r="AF187" s="59">
        <f t="shared" si="23"/>
        <v>3</v>
      </c>
      <c r="AH187" s="63">
        <f t="shared" si="18"/>
        <v>5</v>
      </c>
      <c r="AI187" s="64">
        <f t="shared" si="19"/>
        <v>17</v>
      </c>
    </row>
    <row r="188" spans="1:35" x14ac:dyDescent="0.25">
      <c r="A188" s="351">
        <v>54047</v>
      </c>
      <c r="B188" s="52"/>
      <c r="C188" s="52" t="s">
        <v>201</v>
      </c>
      <c r="D188" s="52" t="s">
        <v>2</v>
      </c>
      <c r="E188" s="51">
        <v>1</v>
      </c>
      <c r="F188" s="52"/>
      <c r="G188" s="51">
        <v>0</v>
      </c>
      <c r="H188" s="51">
        <v>526</v>
      </c>
      <c r="I188" s="51">
        <v>1930</v>
      </c>
      <c r="J188" s="51">
        <v>1023</v>
      </c>
      <c r="K188" s="51">
        <v>0</v>
      </c>
      <c r="L188" s="51">
        <v>173</v>
      </c>
      <c r="M188" s="51"/>
      <c r="N188" s="51">
        <v>2629</v>
      </c>
      <c r="O188" s="51">
        <v>1023</v>
      </c>
      <c r="P188" s="51">
        <v>3652</v>
      </c>
      <c r="Q188" s="51">
        <v>3479</v>
      </c>
      <c r="R188" s="51">
        <f t="shared" si="22"/>
        <v>850</v>
      </c>
      <c r="S188" s="51"/>
      <c r="T188" s="51">
        <v>526</v>
      </c>
      <c r="U188" s="51">
        <v>535</v>
      </c>
      <c r="V188" s="51">
        <v>-9</v>
      </c>
      <c r="X188" s="51">
        <v>862</v>
      </c>
      <c r="Y188" s="51">
        <v>1227</v>
      </c>
      <c r="Z188" s="51">
        <v>535</v>
      </c>
      <c r="AA188" s="51">
        <v>0</v>
      </c>
      <c r="AB188" s="51">
        <v>0</v>
      </c>
      <c r="AC188" s="51">
        <v>1762</v>
      </c>
      <c r="AD188" s="51">
        <v>2624</v>
      </c>
      <c r="AF188" s="53">
        <f t="shared" si="23"/>
        <v>5</v>
      </c>
      <c r="AH188" s="65">
        <f t="shared" si="18"/>
        <v>3</v>
      </c>
      <c r="AI188" s="66">
        <f t="shared" si="19"/>
        <v>3</v>
      </c>
    </row>
    <row r="189" spans="1:35" x14ac:dyDescent="0.25">
      <c r="A189" s="354">
        <v>540124</v>
      </c>
      <c r="B189" s="55" t="s">
        <v>218</v>
      </c>
      <c r="C189" s="55" t="s">
        <v>213</v>
      </c>
      <c r="D189" s="55" t="s">
        <v>35</v>
      </c>
      <c r="E189" s="54">
        <v>1</v>
      </c>
      <c r="F189" s="55"/>
      <c r="G189" s="54">
        <v>0</v>
      </c>
      <c r="H189" s="54">
        <v>163</v>
      </c>
      <c r="I189" s="54">
        <v>1473</v>
      </c>
      <c r="J189" s="54">
        <v>156</v>
      </c>
      <c r="K189" s="54">
        <v>0</v>
      </c>
      <c r="L189" s="54">
        <v>444</v>
      </c>
      <c r="M189" s="54"/>
      <c r="N189" s="54">
        <v>2080</v>
      </c>
      <c r="O189" s="54">
        <v>156</v>
      </c>
      <c r="P189" s="54">
        <v>2236</v>
      </c>
      <c r="Q189" s="54">
        <v>1792</v>
      </c>
      <c r="R189" s="54">
        <f t="shared" si="22"/>
        <v>-288</v>
      </c>
      <c r="S189" s="54"/>
      <c r="T189" s="54">
        <v>163</v>
      </c>
      <c r="U189" s="54">
        <v>190</v>
      </c>
      <c r="V189" s="54">
        <v>-27</v>
      </c>
      <c r="X189" s="54">
        <v>885</v>
      </c>
      <c r="Y189" s="54">
        <v>998</v>
      </c>
      <c r="Z189" s="54">
        <v>190</v>
      </c>
      <c r="AA189" s="54">
        <v>0</v>
      </c>
      <c r="AB189" s="54">
        <v>0</v>
      </c>
      <c r="AC189" s="54">
        <v>1188</v>
      </c>
      <c r="AD189" s="54">
        <v>2073</v>
      </c>
      <c r="AF189" s="56">
        <f t="shared" si="23"/>
        <v>7</v>
      </c>
      <c r="AH189" s="61">
        <f t="shared" si="18"/>
        <v>10</v>
      </c>
      <c r="AI189" s="62">
        <f t="shared" si="19"/>
        <v>10</v>
      </c>
    </row>
    <row r="190" spans="1:35" x14ac:dyDescent="0.25">
      <c r="A190" s="353">
        <v>540172</v>
      </c>
      <c r="B190" s="58" t="s">
        <v>216</v>
      </c>
      <c r="C190" s="58" t="s">
        <v>213</v>
      </c>
      <c r="D190" s="58" t="s">
        <v>31</v>
      </c>
      <c r="E190" s="57">
        <v>1</v>
      </c>
      <c r="F190" s="58"/>
      <c r="G190" s="57" t="s">
        <v>39</v>
      </c>
      <c r="H190" s="57" t="s">
        <v>39</v>
      </c>
      <c r="I190" s="57" t="s">
        <v>39</v>
      </c>
      <c r="J190" s="57" t="s">
        <v>39</v>
      </c>
      <c r="K190" s="57" t="s">
        <v>39</v>
      </c>
      <c r="L190" s="57" t="s">
        <v>39</v>
      </c>
      <c r="M190" s="57"/>
      <c r="N190" s="57" t="s">
        <v>39</v>
      </c>
      <c r="O190" s="57" t="s">
        <v>39</v>
      </c>
      <c r="P190" s="57" t="s">
        <v>39</v>
      </c>
      <c r="Q190" s="57" t="s">
        <v>39</v>
      </c>
      <c r="R190" s="57" t="s">
        <v>39</v>
      </c>
      <c r="S190" s="57"/>
      <c r="T190" s="57" t="s">
        <v>39</v>
      </c>
      <c r="U190" s="57" t="s">
        <v>39</v>
      </c>
      <c r="V190" s="57" t="s">
        <v>39</v>
      </c>
      <c r="X190" s="57" t="s">
        <v>39</v>
      </c>
      <c r="Y190" s="57" t="s">
        <v>39</v>
      </c>
      <c r="Z190" s="57" t="s">
        <v>39</v>
      </c>
      <c r="AA190" s="57" t="s">
        <v>39</v>
      </c>
      <c r="AB190" s="57" t="s">
        <v>39</v>
      </c>
      <c r="AC190" s="57" t="s">
        <v>39</v>
      </c>
      <c r="AD190" s="57" t="s">
        <v>39</v>
      </c>
      <c r="AF190" s="59" t="s">
        <v>39</v>
      </c>
      <c r="AH190" s="63" t="str">
        <f t="shared" si="18"/>
        <v/>
      </c>
      <c r="AI190" s="64" t="str">
        <f t="shared" si="19"/>
        <v/>
      </c>
    </row>
    <row r="191" spans="1:35" x14ac:dyDescent="0.25">
      <c r="A191" s="353">
        <v>540285</v>
      </c>
      <c r="B191" s="58" t="s">
        <v>217</v>
      </c>
      <c r="C191" s="58" t="s">
        <v>213</v>
      </c>
      <c r="D191" s="58" t="s">
        <v>31</v>
      </c>
      <c r="E191" s="57">
        <v>1</v>
      </c>
      <c r="F191" s="58"/>
      <c r="G191" s="57">
        <v>0</v>
      </c>
      <c r="H191" s="57">
        <v>0</v>
      </c>
      <c r="I191" s="57">
        <v>0</v>
      </c>
      <c r="J191" s="57">
        <v>0</v>
      </c>
      <c r="K191" s="57">
        <v>0</v>
      </c>
      <c r="L191" s="57">
        <v>2</v>
      </c>
      <c r="M191" s="57"/>
      <c r="N191" s="57">
        <v>2</v>
      </c>
      <c r="O191" s="57">
        <v>0</v>
      </c>
      <c r="P191" s="57">
        <v>2</v>
      </c>
      <c r="Q191" s="57">
        <v>0</v>
      </c>
      <c r="R191" s="57">
        <f t="shared" ref="R191:R196" si="24" xml:space="preserve"> O191 - L191</f>
        <v>-2</v>
      </c>
      <c r="S191" s="57"/>
      <c r="T191" s="57">
        <v>0</v>
      </c>
      <c r="U191" s="57">
        <v>0</v>
      </c>
      <c r="V191" s="57">
        <v>0</v>
      </c>
      <c r="X191" s="57">
        <v>2</v>
      </c>
      <c r="Y191" s="57">
        <v>0</v>
      </c>
      <c r="Z191" s="57">
        <v>0</v>
      </c>
      <c r="AA191" s="57">
        <v>0</v>
      </c>
      <c r="AB191" s="57">
        <v>0</v>
      </c>
      <c r="AC191" s="57">
        <v>0</v>
      </c>
      <c r="AD191" s="57">
        <v>2</v>
      </c>
      <c r="AF191" s="59">
        <f t="shared" ref="AF191:AF196" si="25" xml:space="preserve"> N191 - AD191</f>
        <v>0</v>
      </c>
      <c r="AH191" s="63">
        <f t="shared" si="18"/>
        <v>109</v>
      </c>
      <c r="AI191" s="64">
        <f t="shared" si="19"/>
        <v>204</v>
      </c>
    </row>
    <row r="192" spans="1:35" x14ac:dyDescent="0.25">
      <c r="A192" s="353">
        <v>540125</v>
      </c>
      <c r="B192" s="58" t="s">
        <v>212</v>
      </c>
      <c r="C192" s="58" t="s">
        <v>213</v>
      </c>
      <c r="D192" s="58" t="s">
        <v>31</v>
      </c>
      <c r="E192" s="57">
        <v>1</v>
      </c>
      <c r="F192" s="58"/>
      <c r="G192" s="57">
        <v>0</v>
      </c>
      <c r="H192" s="57">
        <v>4</v>
      </c>
      <c r="I192" s="57">
        <v>13</v>
      </c>
      <c r="J192" s="57">
        <v>23</v>
      </c>
      <c r="K192" s="57">
        <v>0</v>
      </c>
      <c r="L192" s="57">
        <v>6</v>
      </c>
      <c r="M192" s="57"/>
      <c r="N192" s="57">
        <v>23</v>
      </c>
      <c r="O192" s="57">
        <v>23</v>
      </c>
      <c r="P192" s="57">
        <v>46</v>
      </c>
      <c r="Q192" s="57">
        <v>40</v>
      </c>
      <c r="R192" s="57">
        <f t="shared" si="24"/>
        <v>17</v>
      </c>
      <c r="S192" s="57"/>
      <c r="T192" s="57">
        <v>4</v>
      </c>
      <c r="U192" s="57">
        <v>5</v>
      </c>
      <c r="V192" s="57">
        <v>-1</v>
      </c>
      <c r="X192" s="57">
        <v>0</v>
      </c>
      <c r="Y192" s="57">
        <v>17</v>
      </c>
      <c r="Z192" s="57">
        <v>5</v>
      </c>
      <c r="AA192" s="57">
        <v>0</v>
      </c>
      <c r="AB192" s="57">
        <v>0</v>
      </c>
      <c r="AC192" s="57">
        <v>22</v>
      </c>
      <c r="AD192" s="57">
        <v>22</v>
      </c>
      <c r="AF192" s="59">
        <f t="shared" si="25"/>
        <v>1</v>
      </c>
      <c r="AH192" s="63">
        <f t="shared" si="18"/>
        <v>71</v>
      </c>
      <c r="AI192" s="64">
        <f t="shared" si="19"/>
        <v>117</v>
      </c>
    </row>
    <row r="193" spans="1:35" x14ac:dyDescent="0.25">
      <c r="A193" s="353">
        <v>540127</v>
      </c>
      <c r="B193" s="58" t="s">
        <v>214</v>
      </c>
      <c r="C193" s="58" t="s">
        <v>213</v>
      </c>
      <c r="D193" s="58" t="s">
        <v>31</v>
      </c>
      <c r="E193" s="57">
        <v>1</v>
      </c>
      <c r="F193" s="58"/>
      <c r="G193" s="57">
        <v>0</v>
      </c>
      <c r="H193" s="57">
        <v>0</v>
      </c>
      <c r="I193" s="57">
        <v>18</v>
      </c>
      <c r="J193" s="57">
        <v>8</v>
      </c>
      <c r="K193" s="57">
        <v>0</v>
      </c>
      <c r="L193" s="57">
        <v>1</v>
      </c>
      <c r="M193" s="57"/>
      <c r="N193" s="57">
        <v>19</v>
      </c>
      <c r="O193" s="57">
        <v>8</v>
      </c>
      <c r="P193" s="57">
        <v>27</v>
      </c>
      <c r="Q193" s="57">
        <v>26</v>
      </c>
      <c r="R193" s="57">
        <f t="shared" si="24"/>
        <v>7</v>
      </c>
      <c r="S193" s="57"/>
      <c r="T193" s="57">
        <v>0</v>
      </c>
      <c r="U193" s="57">
        <v>0</v>
      </c>
      <c r="V193" s="57">
        <v>0</v>
      </c>
      <c r="X193" s="57">
        <v>0</v>
      </c>
      <c r="Y193" s="57">
        <v>19</v>
      </c>
      <c r="Z193" s="57">
        <v>0</v>
      </c>
      <c r="AA193" s="57">
        <v>0</v>
      </c>
      <c r="AB193" s="57">
        <v>0</v>
      </c>
      <c r="AC193" s="57">
        <v>19</v>
      </c>
      <c r="AD193" s="57">
        <v>19</v>
      </c>
      <c r="AF193" s="59">
        <f t="shared" si="25"/>
        <v>0</v>
      </c>
      <c r="AH193" s="63">
        <f t="shared" si="18"/>
        <v>109</v>
      </c>
      <c r="AI193" s="64">
        <f t="shared" si="19"/>
        <v>142</v>
      </c>
    </row>
    <row r="194" spans="1:35" x14ac:dyDescent="0.25">
      <c r="A194" s="353">
        <v>540128</v>
      </c>
      <c r="B194" s="58" t="s">
        <v>215</v>
      </c>
      <c r="C194" s="58" t="s">
        <v>213</v>
      </c>
      <c r="D194" s="58" t="s">
        <v>31</v>
      </c>
      <c r="E194" s="57">
        <v>1</v>
      </c>
      <c r="F194" s="58"/>
      <c r="G194" s="57">
        <v>0</v>
      </c>
      <c r="H194" s="57">
        <v>5</v>
      </c>
      <c r="I194" s="57">
        <v>145</v>
      </c>
      <c r="J194" s="57">
        <v>11</v>
      </c>
      <c r="K194" s="57">
        <v>0</v>
      </c>
      <c r="L194" s="57">
        <v>80</v>
      </c>
      <c r="M194" s="57"/>
      <c r="N194" s="57">
        <v>230</v>
      </c>
      <c r="O194" s="57">
        <v>11</v>
      </c>
      <c r="P194" s="57">
        <v>241</v>
      </c>
      <c r="Q194" s="57">
        <v>161</v>
      </c>
      <c r="R194" s="57">
        <f t="shared" si="24"/>
        <v>-69</v>
      </c>
      <c r="S194" s="57"/>
      <c r="T194" s="57">
        <v>5</v>
      </c>
      <c r="U194" s="57">
        <v>5</v>
      </c>
      <c r="V194" s="57">
        <v>0</v>
      </c>
      <c r="X194" s="57">
        <v>8</v>
      </c>
      <c r="Y194" s="57">
        <v>216</v>
      </c>
      <c r="Z194" s="57">
        <v>5</v>
      </c>
      <c r="AA194" s="57">
        <v>0</v>
      </c>
      <c r="AB194" s="57">
        <v>0</v>
      </c>
      <c r="AC194" s="57">
        <v>221</v>
      </c>
      <c r="AD194" s="57">
        <v>229</v>
      </c>
      <c r="AF194" s="59">
        <f t="shared" si="25"/>
        <v>1</v>
      </c>
      <c r="AH194" s="63">
        <f t="shared" si="18"/>
        <v>65</v>
      </c>
      <c r="AI194" s="64">
        <f t="shared" si="19"/>
        <v>37</v>
      </c>
    </row>
    <row r="195" spans="1:35" x14ac:dyDescent="0.25">
      <c r="A195" s="351">
        <v>54055</v>
      </c>
      <c r="B195" s="52"/>
      <c r="C195" s="52" t="s">
        <v>213</v>
      </c>
      <c r="D195" s="52" t="s">
        <v>2</v>
      </c>
      <c r="E195" s="51">
        <v>1</v>
      </c>
      <c r="F195" s="52"/>
      <c r="G195" s="51">
        <v>0</v>
      </c>
      <c r="H195" s="51">
        <v>172</v>
      </c>
      <c r="I195" s="51">
        <v>1649</v>
      </c>
      <c r="J195" s="51">
        <v>198</v>
      </c>
      <c r="K195" s="51">
        <v>0</v>
      </c>
      <c r="L195" s="51">
        <v>533</v>
      </c>
      <c r="M195" s="51"/>
      <c r="N195" s="51">
        <v>2354</v>
      </c>
      <c r="O195" s="51">
        <v>198</v>
      </c>
      <c r="P195" s="51">
        <v>2552</v>
      </c>
      <c r="Q195" s="51">
        <v>2019</v>
      </c>
      <c r="R195" s="51">
        <f t="shared" si="24"/>
        <v>-335</v>
      </c>
      <c r="S195" s="51"/>
      <c r="T195" s="51">
        <v>172</v>
      </c>
      <c r="U195" s="51">
        <v>200</v>
      </c>
      <c r="V195" s="51">
        <v>-28</v>
      </c>
      <c r="X195" s="51">
        <v>895</v>
      </c>
      <c r="Y195" s="51">
        <v>1250</v>
      </c>
      <c r="Z195" s="51">
        <v>200</v>
      </c>
      <c r="AA195" s="51">
        <v>0</v>
      </c>
      <c r="AB195" s="51">
        <v>0</v>
      </c>
      <c r="AC195" s="51">
        <v>1450</v>
      </c>
      <c r="AD195" s="51">
        <v>2345</v>
      </c>
      <c r="AF195" s="53">
        <f t="shared" si="25"/>
        <v>9</v>
      </c>
      <c r="AH195" s="65">
        <f t="shared" si="18"/>
        <v>14</v>
      </c>
      <c r="AI195" s="66">
        <f t="shared" si="19"/>
        <v>11</v>
      </c>
    </row>
    <row r="196" spans="1:35" x14ac:dyDescent="0.25">
      <c r="A196" s="354">
        <v>540129</v>
      </c>
      <c r="B196" s="55" t="s">
        <v>225</v>
      </c>
      <c r="C196" s="55" t="s">
        <v>220</v>
      </c>
      <c r="D196" s="55" t="s">
        <v>35</v>
      </c>
      <c r="E196" s="54">
        <v>8</v>
      </c>
      <c r="F196" s="55"/>
      <c r="G196" s="54">
        <v>0</v>
      </c>
      <c r="H196" s="54">
        <v>179</v>
      </c>
      <c r="I196" s="54">
        <v>278</v>
      </c>
      <c r="J196" s="54">
        <v>106</v>
      </c>
      <c r="K196" s="54">
        <v>0</v>
      </c>
      <c r="L196" s="54">
        <v>145</v>
      </c>
      <c r="M196" s="54"/>
      <c r="N196" s="54">
        <v>602</v>
      </c>
      <c r="O196" s="54">
        <v>106</v>
      </c>
      <c r="P196" s="54">
        <v>708</v>
      </c>
      <c r="Q196" s="54">
        <v>563</v>
      </c>
      <c r="R196" s="54">
        <f t="shared" si="24"/>
        <v>-39</v>
      </c>
      <c r="S196" s="54"/>
      <c r="T196" s="54">
        <v>179</v>
      </c>
      <c r="U196" s="54">
        <v>209</v>
      </c>
      <c r="V196" s="54">
        <v>-30</v>
      </c>
      <c r="X196" s="54">
        <v>108</v>
      </c>
      <c r="Y196" s="54">
        <v>284</v>
      </c>
      <c r="Z196" s="54">
        <v>209</v>
      </c>
      <c r="AA196" s="54">
        <v>0</v>
      </c>
      <c r="AB196" s="54">
        <v>0</v>
      </c>
      <c r="AC196" s="54">
        <v>493</v>
      </c>
      <c r="AD196" s="54">
        <v>601</v>
      </c>
      <c r="AF196" s="56">
        <f t="shared" si="25"/>
        <v>1</v>
      </c>
      <c r="AH196" s="61">
        <f t="shared" si="18"/>
        <v>8</v>
      </c>
      <c r="AI196" s="62">
        <f t="shared" si="19"/>
        <v>31</v>
      </c>
    </row>
    <row r="197" spans="1:35" x14ac:dyDescent="0.25">
      <c r="A197" s="353">
        <v>545555</v>
      </c>
      <c r="B197" s="58" t="s">
        <v>221</v>
      </c>
      <c r="C197" s="58" t="s">
        <v>220</v>
      </c>
      <c r="D197" s="58" t="s">
        <v>31</v>
      </c>
      <c r="E197" s="57">
        <v>8</v>
      </c>
      <c r="F197" s="58"/>
      <c r="G197" s="57" t="s">
        <v>39</v>
      </c>
      <c r="H197" s="57" t="s">
        <v>39</v>
      </c>
      <c r="I197" s="57" t="s">
        <v>39</v>
      </c>
      <c r="J197" s="57" t="s">
        <v>39</v>
      </c>
      <c r="K197" s="57" t="s">
        <v>39</v>
      </c>
      <c r="L197" s="57" t="s">
        <v>39</v>
      </c>
      <c r="M197" s="57"/>
      <c r="N197" s="57" t="s">
        <v>39</v>
      </c>
      <c r="O197" s="57" t="s">
        <v>39</v>
      </c>
      <c r="P197" s="57" t="s">
        <v>39</v>
      </c>
      <c r="Q197" s="57" t="s">
        <v>39</v>
      </c>
      <c r="R197" s="57" t="s">
        <v>39</v>
      </c>
      <c r="S197" s="57"/>
      <c r="T197" s="57" t="s">
        <v>39</v>
      </c>
      <c r="U197" s="57" t="s">
        <v>39</v>
      </c>
      <c r="V197" s="57" t="s">
        <v>39</v>
      </c>
      <c r="X197" s="57" t="s">
        <v>39</v>
      </c>
      <c r="Y197" s="57" t="s">
        <v>39</v>
      </c>
      <c r="Z197" s="57" t="s">
        <v>39</v>
      </c>
      <c r="AA197" s="57" t="s">
        <v>39</v>
      </c>
      <c r="AB197" s="57" t="s">
        <v>39</v>
      </c>
      <c r="AC197" s="57" t="s">
        <v>39</v>
      </c>
      <c r="AD197" s="57" t="s">
        <v>39</v>
      </c>
      <c r="AF197" s="59" t="s">
        <v>39</v>
      </c>
      <c r="AH197" s="63" t="str">
        <f t="shared" si="18"/>
        <v/>
      </c>
      <c r="AI197" s="64" t="str">
        <f t="shared" si="19"/>
        <v/>
      </c>
    </row>
    <row r="198" spans="1:35" x14ac:dyDescent="0.25">
      <c r="A198" s="353">
        <v>540091</v>
      </c>
      <c r="B198" s="58" t="s">
        <v>223</v>
      </c>
      <c r="C198" s="58" t="s">
        <v>220</v>
      </c>
      <c r="D198" s="58" t="s">
        <v>31</v>
      </c>
      <c r="E198" s="57">
        <v>8</v>
      </c>
      <c r="F198" s="58"/>
      <c r="G198" s="57" t="s">
        <v>39</v>
      </c>
      <c r="H198" s="57" t="s">
        <v>39</v>
      </c>
      <c r="I198" s="57" t="s">
        <v>39</v>
      </c>
      <c r="J198" s="57" t="s">
        <v>39</v>
      </c>
      <c r="K198" s="57" t="s">
        <v>39</v>
      </c>
      <c r="L198" s="57" t="s">
        <v>39</v>
      </c>
      <c r="M198" s="57"/>
      <c r="N198" s="57" t="s">
        <v>39</v>
      </c>
      <c r="O198" s="57" t="s">
        <v>39</v>
      </c>
      <c r="P198" s="57" t="s">
        <v>39</v>
      </c>
      <c r="Q198" s="57" t="s">
        <v>39</v>
      </c>
      <c r="R198" s="57" t="s">
        <v>39</v>
      </c>
      <c r="S198" s="57"/>
      <c r="T198" s="57" t="s">
        <v>39</v>
      </c>
      <c r="U198" s="57" t="s">
        <v>39</v>
      </c>
      <c r="V198" s="57" t="s">
        <v>39</v>
      </c>
      <c r="X198" s="57" t="s">
        <v>39</v>
      </c>
      <c r="Y198" s="57" t="s">
        <v>39</v>
      </c>
      <c r="Z198" s="57" t="s">
        <v>39</v>
      </c>
      <c r="AA198" s="57" t="s">
        <v>39</v>
      </c>
      <c r="AB198" s="57" t="s">
        <v>39</v>
      </c>
      <c r="AC198" s="57" t="s">
        <v>39</v>
      </c>
      <c r="AD198" s="57" t="s">
        <v>39</v>
      </c>
      <c r="AF198" s="59" t="s">
        <v>39</v>
      </c>
      <c r="AH198" s="63" t="str">
        <f t="shared" si="18"/>
        <v/>
      </c>
      <c r="AI198" s="64" t="str">
        <f t="shared" si="19"/>
        <v/>
      </c>
    </row>
    <row r="199" spans="1:35" x14ac:dyDescent="0.25">
      <c r="A199" s="353">
        <v>540130</v>
      </c>
      <c r="B199" s="58" t="s">
        <v>219</v>
      </c>
      <c r="C199" s="58" t="s">
        <v>220</v>
      </c>
      <c r="D199" s="58" t="s">
        <v>31</v>
      </c>
      <c r="E199" s="57">
        <v>8</v>
      </c>
      <c r="F199" s="58"/>
      <c r="G199" s="57">
        <v>0</v>
      </c>
      <c r="H199" s="57">
        <v>109</v>
      </c>
      <c r="I199" s="57">
        <v>146</v>
      </c>
      <c r="J199" s="57">
        <v>99</v>
      </c>
      <c r="K199" s="57">
        <v>0</v>
      </c>
      <c r="L199" s="57">
        <v>15</v>
      </c>
      <c r="M199" s="57"/>
      <c r="N199" s="57">
        <v>270</v>
      </c>
      <c r="O199" s="57">
        <v>99</v>
      </c>
      <c r="P199" s="57">
        <v>369</v>
      </c>
      <c r="Q199" s="57">
        <v>354</v>
      </c>
      <c r="R199" s="57">
        <f t="shared" ref="R199:R219" si="26" xml:space="preserve"> O199 - L199</f>
        <v>84</v>
      </c>
      <c r="S199" s="57"/>
      <c r="T199" s="57">
        <v>109</v>
      </c>
      <c r="U199" s="57">
        <v>111</v>
      </c>
      <c r="V199" s="57">
        <v>-2</v>
      </c>
      <c r="X199" s="57">
        <v>1</v>
      </c>
      <c r="Y199" s="57">
        <v>157</v>
      </c>
      <c r="Z199" s="57">
        <v>111</v>
      </c>
      <c r="AA199" s="57">
        <v>0</v>
      </c>
      <c r="AB199" s="57">
        <v>0</v>
      </c>
      <c r="AC199" s="57">
        <v>268</v>
      </c>
      <c r="AD199" s="57">
        <v>269</v>
      </c>
      <c r="AF199" s="59">
        <f t="shared" ref="AF199:AF219" si="27" xml:space="preserve"> N199 - AD199</f>
        <v>1</v>
      </c>
      <c r="AH199" s="63">
        <f t="shared" ref="AH199:AH262" si="28">IF(OR($D199 = "SPLIT",$T199 = "N/A"),"",COUNTIFS($D$7:$D$361,$D199,T$7:T$361,"&gt;"&amp;T199)+1)</f>
        <v>6</v>
      </c>
      <c r="AI199" s="64">
        <f t="shared" ref="AI199:AI262" si="29">IF(OR($D199 = "SPLIT",$Q199 = "N/A"),"",COUNTIFS($D$7:$D$361,$D199,Q$7:Q$361,"&gt;"&amp;Q199)+1)</f>
        <v>13</v>
      </c>
    </row>
    <row r="200" spans="1:35" x14ac:dyDescent="0.25">
      <c r="A200" s="353">
        <v>540131</v>
      </c>
      <c r="B200" s="58" t="s">
        <v>224</v>
      </c>
      <c r="C200" s="58" t="s">
        <v>220</v>
      </c>
      <c r="D200" s="58" t="s">
        <v>31</v>
      </c>
      <c r="E200" s="57">
        <v>8</v>
      </c>
      <c r="F200" s="58"/>
      <c r="G200" s="57">
        <v>0</v>
      </c>
      <c r="H200" s="57">
        <v>1</v>
      </c>
      <c r="I200" s="57">
        <v>29</v>
      </c>
      <c r="J200" s="57">
        <v>28</v>
      </c>
      <c r="K200" s="57">
        <v>0</v>
      </c>
      <c r="L200" s="57">
        <v>9</v>
      </c>
      <c r="M200" s="57"/>
      <c r="N200" s="57">
        <v>39</v>
      </c>
      <c r="O200" s="57">
        <v>28</v>
      </c>
      <c r="P200" s="57">
        <v>67</v>
      </c>
      <c r="Q200" s="57">
        <v>58</v>
      </c>
      <c r="R200" s="57">
        <f t="shared" si="26"/>
        <v>19</v>
      </c>
      <c r="S200" s="57"/>
      <c r="T200" s="57">
        <v>1</v>
      </c>
      <c r="U200" s="57">
        <v>2</v>
      </c>
      <c r="V200" s="57">
        <v>-1</v>
      </c>
      <c r="X200" s="57">
        <v>3</v>
      </c>
      <c r="Y200" s="57">
        <v>34</v>
      </c>
      <c r="Z200" s="57">
        <v>2</v>
      </c>
      <c r="AA200" s="57">
        <v>0</v>
      </c>
      <c r="AB200" s="57">
        <v>0</v>
      </c>
      <c r="AC200" s="57">
        <v>36</v>
      </c>
      <c r="AD200" s="57">
        <v>39</v>
      </c>
      <c r="AF200" s="59">
        <f t="shared" si="27"/>
        <v>0</v>
      </c>
      <c r="AH200" s="63">
        <f t="shared" si="28"/>
        <v>97</v>
      </c>
      <c r="AI200" s="64">
        <f t="shared" si="29"/>
        <v>91</v>
      </c>
    </row>
    <row r="201" spans="1:35" x14ac:dyDescent="0.25">
      <c r="A201" s="353">
        <v>540155</v>
      </c>
      <c r="B201" s="58" t="s">
        <v>222</v>
      </c>
      <c r="C201" s="58" t="s">
        <v>220</v>
      </c>
      <c r="D201" s="58" t="s">
        <v>31</v>
      </c>
      <c r="E201" s="57">
        <v>8</v>
      </c>
      <c r="F201" s="58"/>
      <c r="G201" s="57">
        <v>0</v>
      </c>
      <c r="H201" s="57">
        <v>0</v>
      </c>
      <c r="I201" s="57">
        <v>0</v>
      </c>
      <c r="J201" s="57">
        <v>0</v>
      </c>
      <c r="K201" s="57">
        <v>0</v>
      </c>
      <c r="L201" s="57">
        <v>9</v>
      </c>
      <c r="M201" s="57"/>
      <c r="N201" s="57">
        <v>9</v>
      </c>
      <c r="O201" s="57">
        <v>0</v>
      </c>
      <c r="P201" s="57">
        <v>9</v>
      </c>
      <c r="Q201" s="57">
        <v>0</v>
      </c>
      <c r="R201" s="57">
        <f t="shared" si="26"/>
        <v>-9</v>
      </c>
      <c r="S201" s="57"/>
      <c r="T201" s="57">
        <v>0</v>
      </c>
      <c r="U201" s="57">
        <v>0</v>
      </c>
      <c r="V201" s="57">
        <v>0</v>
      </c>
      <c r="X201" s="57">
        <v>0</v>
      </c>
      <c r="Y201" s="57">
        <v>9</v>
      </c>
      <c r="Z201" s="57">
        <v>0</v>
      </c>
      <c r="AA201" s="57">
        <v>0</v>
      </c>
      <c r="AB201" s="57">
        <v>0</v>
      </c>
      <c r="AC201" s="57">
        <v>9</v>
      </c>
      <c r="AD201" s="57">
        <v>9</v>
      </c>
      <c r="AF201" s="59">
        <f t="shared" si="27"/>
        <v>0</v>
      </c>
      <c r="AH201" s="63">
        <f t="shared" si="28"/>
        <v>109</v>
      </c>
      <c r="AI201" s="64">
        <f t="shared" si="29"/>
        <v>204</v>
      </c>
    </row>
    <row r="202" spans="1:35" x14ac:dyDescent="0.25">
      <c r="A202" s="351">
        <v>54057</v>
      </c>
      <c r="B202" s="52"/>
      <c r="C202" s="52" t="s">
        <v>220</v>
      </c>
      <c r="D202" s="52" t="s">
        <v>2</v>
      </c>
      <c r="E202" s="51">
        <v>8</v>
      </c>
      <c r="F202" s="52"/>
      <c r="G202" s="51">
        <v>0</v>
      </c>
      <c r="H202" s="51">
        <v>289</v>
      </c>
      <c r="I202" s="51">
        <v>453</v>
      </c>
      <c r="J202" s="51">
        <v>233</v>
      </c>
      <c r="K202" s="51">
        <v>0</v>
      </c>
      <c r="L202" s="51">
        <v>178</v>
      </c>
      <c r="M202" s="51"/>
      <c r="N202" s="51">
        <v>920</v>
      </c>
      <c r="O202" s="51">
        <v>233</v>
      </c>
      <c r="P202" s="51">
        <v>1153</v>
      </c>
      <c r="Q202" s="51">
        <v>975</v>
      </c>
      <c r="R202" s="51">
        <f t="shared" si="26"/>
        <v>55</v>
      </c>
      <c r="S202" s="51"/>
      <c r="T202" s="51">
        <v>289</v>
      </c>
      <c r="U202" s="51">
        <v>322</v>
      </c>
      <c r="V202" s="51">
        <v>-33</v>
      </c>
      <c r="X202" s="51">
        <v>112</v>
      </c>
      <c r="Y202" s="51">
        <v>484</v>
      </c>
      <c r="Z202" s="51">
        <v>322</v>
      </c>
      <c r="AA202" s="51">
        <v>0</v>
      </c>
      <c r="AB202" s="51">
        <v>0</v>
      </c>
      <c r="AC202" s="51">
        <v>806</v>
      </c>
      <c r="AD202" s="51">
        <v>918</v>
      </c>
      <c r="AF202" s="53">
        <f t="shared" si="27"/>
        <v>2</v>
      </c>
      <c r="AH202" s="65">
        <f t="shared" si="28"/>
        <v>8</v>
      </c>
      <c r="AI202" s="66">
        <f t="shared" si="29"/>
        <v>26</v>
      </c>
    </row>
    <row r="203" spans="1:35" x14ac:dyDescent="0.25">
      <c r="A203" s="354">
        <v>540133</v>
      </c>
      <c r="B203" s="55" t="s">
        <v>232</v>
      </c>
      <c r="C203" s="55" t="s">
        <v>227</v>
      </c>
      <c r="D203" s="55" t="s">
        <v>35</v>
      </c>
      <c r="E203" s="54">
        <v>2</v>
      </c>
      <c r="F203" s="55"/>
      <c r="G203" s="54">
        <v>0</v>
      </c>
      <c r="H203" s="54">
        <v>442</v>
      </c>
      <c r="I203" s="54">
        <v>1945</v>
      </c>
      <c r="J203" s="54">
        <v>512</v>
      </c>
      <c r="K203" s="54">
        <v>0</v>
      </c>
      <c r="L203" s="54">
        <v>338</v>
      </c>
      <c r="M203" s="54"/>
      <c r="N203" s="54">
        <v>2725</v>
      </c>
      <c r="O203" s="54">
        <v>512</v>
      </c>
      <c r="P203" s="54">
        <v>3237</v>
      </c>
      <c r="Q203" s="54">
        <v>2899</v>
      </c>
      <c r="R203" s="54">
        <f t="shared" si="26"/>
        <v>174</v>
      </c>
      <c r="S203" s="54"/>
      <c r="T203" s="54">
        <v>442</v>
      </c>
      <c r="U203" s="54">
        <v>483</v>
      </c>
      <c r="V203" s="54">
        <v>-41</v>
      </c>
      <c r="X203" s="54">
        <v>864</v>
      </c>
      <c r="Y203" s="54">
        <v>1362</v>
      </c>
      <c r="Z203" s="54">
        <v>483</v>
      </c>
      <c r="AA203" s="54">
        <v>0</v>
      </c>
      <c r="AB203" s="54">
        <v>0</v>
      </c>
      <c r="AC203" s="54">
        <v>1845</v>
      </c>
      <c r="AD203" s="54">
        <v>2709</v>
      </c>
      <c r="AF203" s="56">
        <f t="shared" si="27"/>
        <v>16</v>
      </c>
      <c r="AH203" s="61">
        <f t="shared" si="28"/>
        <v>3</v>
      </c>
      <c r="AI203" s="62">
        <f t="shared" si="29"/>
        <v>3</v>
      </c>
    </row>
    <row r="204" spans="1:35" x14ac:dyDescent="0.25">
      <c r="A204" s="353">
        <v>540134</v>
      </c>
      <c r="B204" s="58" t="s">
        <v>226</v>
      </c>
      <c r="C204" s="58" t="s">
        <v>227</v>
      </c>
      <c r="D204" s="58" t="s">
        <v>31</v>
      </c>
      <c r="E204" s="57">
        <v>2</v>
      </c>
      <c r="F204" s="58"/>
      <c r="G204" s="57">
        <v>0</v>
      </c>
      <c r="H204" s="57">
        <v>55</v>
      </c>
      <c r="I204" s="57">
        <v>55</v>
      </c>
      <c r="J204" s="57">
        <v>3</v>
      </c>
      <c r="K204" s="57">
        <v>0</v>
      </c>
      <c r="L204" s="57">
        <v>13</v>
      </c>
      <c r="M204" s="57"/>
      <c r="N204" s="57">
        <v>123</v>
      </c>
      <c r="O204" s="57">
        <v>3</v>
      </c>
      <c r="P204" s="57">
        <v>126</v>
      </c>
      <c r="Q204" s="57">
        <v>113</v>
      </c>
      <c r="R204" s="57">
        <f t="shared" si="26"/>
        <v>-10</v>
      </c>
      <c r="S204" s="57"/>
      <c r="T204" s="57">
        <v>55</v>
      </c>
      <c r="U204" s="57">
        <v>52</v>
      </c>
      <c r="V204" s="57">
        <v>3</v>
      </c>
      <c r="X204" s="57">
        <v>0</v>
      </c>
      <c r="Y204" s="57">
        <v>70</v>
      </c>
      <c r="Z204" s="57">
        <v>52</v>
      </c>
      <c r="AA204" s="57">
        <v>0</v>
      </c>
      <c r="AB204" s="57">
        <v>0</v>
      </c>
      <c r="AC204" s="57">
        <v>122</v>
      </c>
      <c r="AD204" s="57">
        <v>122</v>
      </c>
      <c r="AF204" s="59">
        <f t="shared" si="27"/>
        <v>1</v>
      </c>
      <c r="AH204" s="63">
        <f t="shared" si="28"/>
        <v>16</v>
      </c>
      <c r="AI204" s="64">
        <f t="shared" si="29"/>
        <v>56</v>
      </c>
    </row>
    <row r="205" spans="1:35" x14ac:dyDescent="0.25">
      <c r="A205" s="353">
        <v>540135</v>
      </c>
      <c r="B205" s="58" t="s">
        <v>228</v>
      </c>
      <c r="C205" s="58" t="s">
        <v>227</v>
      </c>
      <c r="D205" s="58" t="s">
        <v>31</v>
      </c>
      <c r="E205" s="57">
        <v>2</v>
      </c>
      <c r="F205" s="58"/>
      <c r="G205" s="57">
        <v>0</v>
      </c>
      <c r="H205" s="57">
        <v>26</v>
      </c>
      <c r="I205" s="57">
        <v>37</v>
      </c>
      <c r="J205" s="57">
        <v>18</v>
      </c>
      <c r="K205" s="57">
        <v>0</v>
      </c>
      <c r="L205" s="57">
        <v>11</v>
      </c>
      <c r="M205" s="57"/>
      <c r="N205" s="57">
        <v>74</v>
      </c>
      <c r="O205" s="57">
        <v>18</v>
      </c>
      <c r="P205" s="57">
        <v>92</v>
      </c>
      <c r="Q205" s="57">
        <v>81</v>
      </c>
      <c r="R205" s="57">
        <f t="shared" si="26"/>
        <v>7</v>
      </c>
      <c r="S205" s="57"/>
      <c r="T205" s="57">
        <v>26</v>
      </c>
      <c r="U205" s="57">
        <v>29</v>
      </c>
      <c r="V205" s="57">
        <v>-3</v>
      </c>
      <c r="X205" s="57">
        <v>0</v>
      </c>
      <c r="Y205" s="57">
        <v>44</v>
      </c>
      <c r="Z205" s="57">
        <v>29</v>
      </c>
      <c r="AA205" s="57">
        <v>0</v>
      </c>
      <c r="AB205" s="57">
        <v>0</v>
      </c>
      <c r="AC205" s="57">
        <v>73</v>
      </c>
      <c r="AD205" s="57">
        <v>73</v>
      </c>
      <c r="AF205" s="59">
        <f t="shared" si="27"/>
        <v>1</v>
      </c>
      <c r="AH205" s="63">
        <f t="shared" si="28"/>
        <v>27</v>
      </c>
      <c r="AI205" s="64">
        <f t="shared" si="29"/>
        <v>72</v>
      </c>
    </row>
    <row r="206" spans="1:35" x14ac:dyDescent="0.25">
      <c r="A206" s="353">
        <v>540136</v>
      </c>
      <c r="B206" s="58" t="s">
        <v>229</v>
      </c>
      <c r="C206" s="58" t="s">
        <v>227</v>
      </c>
      <c r="D206" s="58" t="s">
        <v>31</v>
      </c>
      <c r="E206" s="57">
        <v>2</v>
      </c>
      <c r="F206" s="58"/>
      <c r="G206" s="57">
        <v>0</v>
      </c>
      <c r="H206" s="57">
        <v>0</v>
      </c>
      <c r="I206" s="57">
        <v>78</v>
      </c>
      <c r="J206" s="57">
        <v>0</v>
      </c>
      <c r="K206" s="57">
        <v>0</v>
      </c>
      <c r="L206" s="57">
        <v>2</v>
      </c>
      <c r="M206" s="57"/>
      <c r="N206" s="57">
        <v>80</v>
      </c>
      <c r="O206" s="57">
        <v>0</v>
      </c>
      <c r="P206" s="57">
        <v>80</v>
      </c>
      <c r="Q206" s="57">
        <v>78</v>
      </c>
      <c r="R206" s="57">
        <f t="shared" si="26"/>
        <v>-2</v>
      </c>
      <c r="S206" s="57"/>
      <c r="T206" s="57">
        <v>0</v>
      </c>
      <c r="U206" s="57">
        <v>0</v>
      </c>
      <c r="V206" s="57">
        <v>0</v>
      </c>
      <c r="X206" s="57">
        <v>0</v>
      </c>
      <c r="Y206" s="57">
        <v>80</v>
      </c>
      <c r="Z206" s="57">
        <v>0</v>
      </c>
      <c r="AA206" s="57">
        <v>0</v>
      </c>
      <c r="AB206" s="57">
        <v>0</v>
      </c>
      <c r="AC206" s="57">
        <v>80</v>
      </c>
      <c r="AD206" s="57">
        <v>80</v>
      </c>
      <c r="AF206" s="59">
        <f t="shared" si="27"/>
        <v>0</v>
      </c>
      <c r="AH206" s="63">
        <f t="shared" si="28"/>
        <v>109</v>
      </c>
      <c r="AI206" s="64">
        <f t="shared" si="29"/>
        <v>77</v>
      </c>
    </row>
    <row r="207" spans="1:35" x14ac:dyDescent="0.25">
      <c r="A207" s="353">
        <v>545538</v>
      </c>
      <c r="B207" s="58" t="s">
        <v>230</v>
      </c>
      <c r="C207" s="58" t="s">
        <v>227</v>
      </c>
      <c r="D207" s="58" t="s">
        <v>31</v>
      </c>
      <c r="E207" s="57">
        <v>2</v>
      </c>
      <c r="F207" s="58"/>
      <c r="G207" s="57">
        <v>0</v>
      </c>
      <c r="H207" s="57">
        <v>0</v>
      </c>
      <c r="I207" s="57">
        <v>36</v>
      </c>
      <c r="J207" s="57">
        <v>0</v>
      </c>
      <c r="K207" s="57">
        <v>0</v>
      </c>
      <c r="L207" s="57">
        <v>11</v>
      </c>
      <c r="M207" s="57"/>
      <c r="N207" s="57">
        <v>47</v>
      </c>
      <c r="O207" s="57">
        <v>0</v>
      </c>
      <c r="P207" s="57">
        <v>47</v>
      </c>
      <c r="Q207" s="57">
        <v>36</v>
      </c>
      <c r="R207" s="57">
        <f t="shared" si="26"/>
        <v>-11</v>
      </c>
      <c r="S207" s="57"/>
      <c r="T207" s="57">
        <v>0</v>
      </c>
      <c r="U207" s="57">
        <v>0</v>
      </c>
      <c r="V207" s="57">
        <v>0</v>
      </c>
      <c r="X207" s="57">
        <v>0</v>
      </c>
      <c r="Y207" s="57">
        <v>47</v>
      </c>
      <c r="Z207" s="57">
        <v>0</v>
      </c>
      <c r="AA207" s="57">
        <v>0</v>
      </c>
      <c r="AB207" s="57">
        <v>0</v>
      </c>
      <c r="AC207" s="57">
        <v>47</v>
      </c>
      <c r="AD207" s="57">
        <v>47</v>
      </c>
      <c r="AF207" s="59">
        <f t="shared" si="27"/>
        <v>0</v>
      </c>
      <c r="AH207" s="63">
        <f t="shared" si="28"/>
        <v>109</v>
      </c>
      <c r="AI207" s="64">
        <f t="shared" si="29"/>
        <v>121</v>
      </c>
    </row>
    <row r="208" spans="1:35" x14ac:dyDescent="0.25">
      <c r="A208" s="353">
        <v>540138</v>
      </c>
      <c r="B208" s="58" t="s">
        <v>231</v>
      </c>
      <c r="C208" s="58" t="s">
        <v>227</v>
      </c>
      <c r="D208" s="58" t="s">
        <v>31</v>
      </c>
      <c r="E208" s="57">
        <v>2</v>
      </c>
      <c r="F208" s="58"/>
      <c r="G208" s="57">
        <v>0</v>
      </c>
      <c r="H208" s="57">
        <v>3</v>
      </c>
      <c r="I208" s="57">
        <v>19</v>
      </c>
      <c r="J208" s="57">
        <v>0</v>
      </c>
      <c r="K208" s="57">
        <v>0</v>
      </c>
      <c r="L208" s="57">
        <v>18</v>
      </c>
      <c r="M208" s="57"/>
      <c r="N208" s="57">
        <v>40</v>
      </c>
      <c r="O208" s="57">
        <v>0</v>
      </c>
      <c r="P208" s="57">
        <v>40</v>
      </c>
      <c r="Q208" s="57">
        <v>22</v>
      </c>
      <c r="R208" s="57">
        <f t="shared" si="26"/>
        <v>-18</v>
      </c>
      <c r="S208" s="57"/>
      <c r="T208" s="57">
        <v>3</v>
      </c>
      <c r="U208" s="57">
        <v>3</v>
      </c>
      <c r="V208" s="57">
        <v>0</v>
      </c>
      <c r="X208" s="57">
        <v>0</v>
      </c>
      <c r="Y208" s="57">
        <v>37</v>
      </c>
      <c r="Z208" s="57">
        <v>3</v>
      </c>
      <c r="AA208" s="57">
        <v>0</v>
      </c>
      <c r="AB208" s="57">
        <v>0</v>
      </c>
      <c r="AC208" s="57">
        <v>40</v>
      </c>
      <c r="AD208" s="57">
        <v>40</v>
      </c>
      <c r="AF208" s="59">
        <f t="shared" si="27"/>
        <v>0</v>
      </c>
      <c r="AH208" s="63">
        <f t="shared" si="28"/>
        <v>76</v>
      </c>
      <c r="AI208" s="64">
        <f t="shared" si="29"/>
        <v>151</v>
      </c>
    </row>
    <row r="209" spans="1:35" x14ac:dyDescent="0.25">
      <c r="A209" s="351">
        <v>54059</v>
      </c>
      <c r="B209" s="52"/>
      <c r="C209" s="52" t="s">
        <v>227</v>
      </c>
      <c r="D209" s="52" t="s">
        <v>2</v>
      </c>
      <c r="E209" s="51">
        <v>2</v>
      </c>
      <c r="F209" s="52"/>
      <c r="G209" s="51">
        <v>0</v>
      </c>
      <c r="H209" s="51">
        <v>526</v>
      </c>
      <c r="I209" s="51">
        <v>2170</v>
      </c>
      <c r="J209" s="51">
        <v>533</v>
      </c>
      <c r="K209" s="51">
        <v>0</v>
      </c>
      <c r="L209" s="51">
        <v>393</v>
      </c>
      <c r="M209" s="51"/>
      <c r="N209" s="51">
        <v>3089</v>
      </c>
      <c r="O209" s="51">
        <v>533</v>
      </c>
      <c r="P209" s="51">
        <v>3622</v>
      </c>
      <c r="Q209" s="51">
        <v>3229</v>
      </c>
      <c r="R209" s="51">
        <f t="shared" si="26"/>
        <v>140</v>
      </c>
      <c r="S209" s="51"/>
      <c r="T209" s="51">
        <v>526</v>
      </c>
      <c r="U209" s="51">
        <v>567</v>
      </c>
      <c r="V209" s="51">
        <v>-41</v>
      </c>
      <c r="X209" s="51">
        <v>864</v>
      </c>
      <c r="Y209" s="51">
        <v>1640</v>
      </c>
      <c r="Z209" s="51">
        <v>567</v>
      </c>
      <c r="AA209" s="51">
        <v>0</v>
      </c>
      <c r="AB209" s="51">
        <v>0</v>
      </c>
      <c r="AC209" s="51">
        <v>2207</v>
      </c>
      <c r="AD209" s="51">
        <v>3071</v>
      </c>
      <c r="AF209" s="53">
        <f t="shared" si="27"/>
        <v>18</v>
      </c>
      <c r="AH209" s="65">
        <f t="shared" si="28"/>
        <v>3</v>
      </c>
      <c r="AI209" s="66">
        <f t="shared" si="29"/>
        <v>4</v>
      </c>
    </row>
    <row r="210" spans="1:35" x14ac:dyDescent="0.25">
      <c r="A210" s="354">
        <v>540139</v>
      </c>
      <c r="B210" s="55" t="s">
        <v>239</v>
      </c>
      <c r="C210" s="55" t="s">
        <v>234</v>
      </c>
      <c r="D210" s="55" t="s">
        <v>35</v>
      </c>
      <c r="E210" s="54">
        <v>6</v>
      </c>
      <c r="F210" s="55"/>
      <c r="G210" s="54">
        <v>0</v>
      </c>
      <c r="H210" s="54">
        <v>38</v>
      </c>
      <c r="I210" s="54">
        <v>614</v>
      </c>
      <c r="J210" s="54">
        <v>152</v>
      </c>
      <c r="K210" s="54">
        <v>0</v>
      </c>
      <c r="L210" s="54">
        <v>130</v>
      </c>
      <c r="M210" s="54"/>
      <c r="N210" s="54">
        <v>782</v>
      </c>
      <c r="O210" s="54">
        <v>152</v>
      </c>
      <c r="P210" s="54">
        <v>934</v>
      </c>
      <c r="Q210" s="54">
        <v>804</v>
      </c>
      <c r="R210" s="54">
        <f t="shared" si="26"/>
        <v>22</v>
      </c>
      <c r="S210" s="54"/>
      <c r="T210" s="54">
        <v>38</v>
      </c>
      <c r="U210" s="54">
        <v>37</v>
      </c>
      <c r="V210" s="54">
        <v>1</v>
      </c>
      <c r="X210" s="54">
        <v>582</v>
      </c>
      <c r="Y210" s="54">
        <v>151</v>
      </c>
      <c r="Z210" s="54">
        <v>37</v>
      </c>
      <c r="AA210" s="54">
        <v>0</v>
      </c>
      <c r="AB210" s="54">
        <v>0</v>
      </c>
      <c r="AC210" s="54">
        <v>188</v>
      </c>
      <c r="AD210" s="54">
        <v>770</v>
      </c>
      <c r="AF210" s="56">
        <f t="shared" si="27"/>
        <v>12</v>
      </c>
      <c r="AH210" s="61">
        <f t="shared" si="28"/>
        <v>21</v>
      </c>
      <c r="AI210" s="62">
        <f t="shared" si="29"/>
        <v>22</v>
      </c>
    </row>
    <row r="211" spans="1:35" x14ac:dyDescent="0.25">
      <c r="A211" s="353">
        <v>540140</v>
      </c>
      <c r="B211" s="58" t="s">
        <v>233</v>
      </c>
      <c r="C211" s="58" t="s">
        <v>234</v>
      </c>
      <c r="D211" s="58" t="s">
        <v>31</v>
      </c>
      <c r="E211" s="57">
        <v>6</v>
      </c>
      <c r="F211" s="58"/>
      <c r="G211" s="57">
        <v>0</v>
      </c>
      <c r="H211" s="57">
        <v>0</v>
      </c>
      <c r="I211" s="57">
        <v>0</v>
      </c>
      <c r="J211" s="57">
        <v>15</v>
      </c>
      <c r="K211" s="57">
        <v>0</v>
      </c>
      <c r="L211" s="57">
        <v>0</v>
      </c>
      <c r="M211" s="57"/>
      <c r="N211" s="57">
        <v>0</v>
      </c>
      <c r="O211" s="57">
        <v>15</v>
      </c>
      <c r="P211" s="57">
        <v>15</v>
      </c>
      <c r="Q211" s="57">
        <v>15</v>
      </c>
      <c r="R211" s="57">
        <f t="shared" si="26"/>
        <v>15</v>
      </c>
      <c r="S211" s="57"/>
      <c r="T211" s="57">
        <v>0</v>
      </c>
      <c r="U211" s="57">
        <v>0</v>
      </c>
      <c r="V211" s="57">
        <v>0</v>
      </c>
      <c r="X211" s="57">
        <v>0</v>
      </c>
      <c r="Y211" s="57">
        <v>0</v>
      </c>
      <c r="Z211" s="57">
        <v>0</v>
      </c>
      <c r="AA211" s="57">
        <v>0</v>
      </c>
      <c r="AB211" s="57">
        <v>0</v>
      </c>
      <c r="AC211" s="57">
        <v>0</v>
      </c>
      <c r="AD211" s="57">
        <v>0</v>
      </c>
      <c r="AF211" s="59">
        <f t="shared" si="27"/>
        <v>0</v>
      </c>
      <c r="AH211" s="63">
        <f t="shared" si="28"/>
        <v>109</v>
      </c>
      <c r="AI211" s="64">
        <f t="shared" si="29"/>
        <v>171</v>
      </c>
    </row>
    <row r="212" spans="1:35" x14ac:dyDescent="0.25">
      <c r="A212" s="353">
        <v>540272</v>
      </c>
      <c r="B212" s="58" t="s">
        <v>235</v>
      </c>
      <c r="C212" s="58" t="s">
        <v>234</v>
      </c>
      <c r="D212" s="58" t="s">
        <v>31</v>
      </c>
      <c r="E212" s="57">
        <v>6</v>
      </c>
      <c r="F212" s="58"/>
      <c r="G212" s="57">
        <v>0</v>
      </c>
      <c r="H212" s="57">
        <v>3</v>
      </c>
      <c r="I212" s="57">
        <v>26</v>
      </c>
      <c r="J212" s="57">
        <v>0</v>
      </c>
      <c r="K212" s="57">
        <v>0</v>
      </c>
      <c r="L212" s="57">
        <v>0</v>
      </c>
      <c r="M212" s="57"/>
      <c r="N212" s="57">
        <v>29</v>
      </c>
      <c r="O212" s="57">
        <v>0</v>
      </c>
      <c r="P212" s="57">
        <v>29</v>
      </c>
      <c r="Q212" s="57">
        <v>29</v>
      </c>
      <c r="R212" s="57">
        <f t="shared" si="26"/>
        <v>0</v>
      </c>
      <c r="S212" s="57"/>
      <c r="T212" s="57">
        <v>3</v>
      </c>
      <c r="U212" s="57">
        <v>3</v>
      </c>
      <c r="V212" s="57">
        <v>0</v>
      </c>
      <c r="X212" s="57">
        <v>0</v>
      </c>
      <c r="Y212" s="57">
        <v>26</v>
      </c>
      <c r="Z212" s="57">
        <v>3</v>
      </c>
      <c r="AA212" s="57">
        <v>0</v>
      </c>
      <c r="AB212" s="57">
        <v>0</v>
      </c>
      <c r="AC212" s="57">
        <v>29</v>
      </c>
      <c r="AD212" s="57">
        <v>29</v>
      </c>
      <c r="AF212" s="59">
        <f t="shared" si="27"/>
        <v>0</v>
      </c>
      <c r="AH212" s="63">
        <f t="shared" si="28"/>
        <v>76</v>
      </c>
      <c r="AI212" s="64">
        <f t="shared" si="29"/>
        <v>137</v>
      </c>
    </row>
    <row r="213" spans="1:35" x14ac:dyDescent="0.25">
      <c r="A213" s="353">
        <v>540141</v>
      </c>
      <c r="B213" s="58" t="s">
        <v>237</v>
      </c>
      <c r="C213" s="58" t="s">
        <v>234</v>
      </c>
      <c r="D213" s="58" t="s">
        <v>31</v>
      </c>
      <c r="E213" s="57">
        <v>6</v>
      </c>
      <c r="F213" s="58"/>
      <c r="G213" s="57">
        <v>0</v>
      </c>
      <c r="H213" s="57">
        <v>26</v>
      </c>
      <c r="I213" s="57">
        <v>140</v>
      </c>
      <c r="J213" s="57">
        <v>0</v>
      </c>
      <c r="K213" s="57">
        <v>0</v>
      </c>
      <c r="L213" s="57">
        <v>4</v>
      </c>
      <c r="M213" s="57"/>
      <c r="N213" s="57">
        <v>170</v>
      </c>
      <c r="O213" s="57">
        <v>0</v>
      </c>
      <c r="P213" s="57">
        <v>170</v>
      </c>
      <c r="Q213" s="57">
        <v>166</v>
      </c>
      <c r="R213" s="57">
        <f t="shared" si="26"/>
        <v>-4</v>
      </c>
      <c r="S213" s="57"/>
      <c r="T213" s="57">
        <v>26</v>
      </c>
      <c r="U213" s="57">
        <v>23</v>
      </c>
      <c r="V213" s="57">
        <v>3</v>
      </c>
      <c r="X213" s="57">
        <v>4</v>
      </c>
      <c r="Y213" s="57">
        <v>143</v>
      </c>
      <c r="Z213" s="57">
        <v>23</v>
      </c>
      <c r="AA213" s="57">
        <v>0</v>
      </c>
      <c r="AB213" s="57">
        <v>0</v>
      </c>
      <c r="AC213" s="57">
        <v>166</v>
      </c>
      <c r="AD213" s="57">
        <v>170</v>
      </c>
      <c r="AF213" s="59">
        <f t="shared" si="27"/>
        <v>0</v>
      </c>
      <c r="AH213" s="63">
        <f t="shared" si="28"/>
        <v>27</v>
      </c>
      <c r="AI213" s="64">
        <f t="shared" si="29"/>
        <v>36</v>
      </c>
    </row>
    <row r="214" spans="1:35" x14ac:dyDescent="0.25">
      <c r="A214" s="353">
        <v>540273</v>
      </c>
      <c r="B214" s="58" t="s">
        <v>238</v>
      </c>
      <c r="C214" s="58" t="s">
        <v>234</v>
      </c>
      <c r="D214" s="58" t="s">
        <v>31</v>
      </c>
      <c r="E214" s="57">
        <v>6</v>
      </c>
      <c r="F214" s="58"/>
      <c r="G214" s="57">
        <v>0</v>
      </c>
      <c r="H214" s="57">
        <v>10</v>
      </c>
      <c r="I214" s="57">
        <v>7</v>
      </c>
      <c r="J214" s="57">
        <v>0</v>
      </c>
      <c r="K214" s="57">
        <v>0</v>
      </c>
      <c r="L214" s="57">
        <v>0</v>
      </c>
      <c r="M214" s="57"/>
      <c r="N214" s="57">
        <v>17</v>
      </c>
      <c r="O214" s="57">
        <v>0</v>
      </c>
      <c r="P214" s="57">
        <v>17</v>
      </c>
      <c r="Q214" s="57">
        <v>17</v>
      </c>
      <c r="R214" s="57">
        <f t="shared" si="26"/>
        <v>0</v>
      </c>
      <c r="S214" s="57"/>
      <c r="T214" s="57">
        <v>10</v>
      </c>
      <c r="U214" s="57">
        <v>8</v>
      </c>
      <c r="V214" s="57">
        <v>2</v>
      </c>
      <c r="X214" s="57">
        <v>0</v>
      </c>
      <c r="Y214" s="57">
        <v>9</v>
      </c>
      <c r="Z214" s="57">
        <v>8</v>
      </c>
      <c r="AA214" s="57">
        <v>0</v>
      </c>
      <c r="AB214" s="57">
        <v>0</v>
      </c>
      <c r="AC214" s="57">
        <v>17</v>
      </c>
      <c r="AD214" s="57">
        <v>17</v>
      </c>
      <c r="AF214" s="59">
        <f t="shared" si="27"/>
        <v>0</v>
      </c>
      <c r="AH214" s="63">
        <f t="shared" si="28"/>
        <v>48</v>
      </c>
      <c r="AI214" s="64">
        <f t="shared" si="29"/>
        <v>164</v>
      </c>
    </row>
    <row r="215" spans="1:35" x14ac:dyDescent="0.25">
      <c r="A215" s="353">
        <v>540274</v>
      </c>
      <c r="B215" s="58" t="s">
        <v>236</v>
      </c>
      <c r="C215" s="58" t="s">
        <v>234</v>
      </c>
      <c r="D215" s="58" t="s">
        <v>31</v>
      </c>
      <c r="E215" s="57">
        <v>6</v>
      </c>
      <c r="F215" s="58"/>
      <c r="G215" s="57">
        <v>0</v>
      </c>
      <c r="H215" s="57">
        <v>5</v>
      </c>
      <c r="I215" s="57">
        <v>23</v>
      </c>
      <c r="J215" s="57">
        <v>0</v>
      </c>
      <c r="K215" s="57">
        <v>0</v>
      </c>
      <c r="L215" s="57">
        <v>2</v>
      </c>
      <c r="M215" s="57"/>
      <c r="N215" s="57">
        <v>30</v>
      </c>
      <c r="O215" s="57">
        <v>0</v>
      </c>
      <c r="P215" s="57">
        <v>30</v>
      </c>
      <c r="Q215" s="57">
        <v>28</v>
      </c>
      <c r="R215" s="57">
        <f t="shared" si="26"/>
        <v>-2</v>
      </c>
      <c r="S215" s="57"/>
      <c r="T215" s="57">
        <v>5</v>
      </c>
      <c r="U215" s="57">
        <v>5</v>
      </c>
      <c r="V215" s="57">
        <v>0</v>
      </c>
      <c r="X215" s="57">
        <v>2</v>
      </c>
      <c r="Y215" s="57">
        <v>23</v>
      </c>
      <c r="Z215" s="57">
        <v>5</v>
      </c>
      <c r="AA215" s="57">
        <v>0</v>
      </c>
      <c r="AB215" s="57">
        <v>0</v>
      </c>
      <c r="AC215" s="57">
        <v>28</v>
      </c>
      <c r="AD215" s="57">
        <v>30</v>
      </c>
      <c r="AF215" s="59">
        <f t="shared" si="27"/>
        <v>0</v>
      </c>
      <c r="AH215" s="63">
        <f t="shared" si="28"/>
        <v>65</v>
      </c>
      <c r="AI215" s="64">
        <f t="shared" si="29"/>
        <v>139</v>
      </c>
    </row>
    <row r="216" spans="1:35" x14ac:dyDescent="0.25">
      <c r="A216" s="351">
        <v>54061</v>
      </c>
      <c r="B216" s="52"/>
      <c r="C216" s="52" t="s">
        <v>234</v>
      </c>
      <c r="D216" s="52" t="s">
        <v>2</v>
      </c>
      <c r="E216" s="51">
        <v>6</v>
      </c>
      <c r="F216" s="52"/>
      <c r="G216" s="51">
        <v>0</v>
      </c>
      <c r="H216" s="51">
        <v>82</v>
      </c>
      <c r="I216" s="51">
        <v>810</v>
      </c>
      <c r="J216" s="51">
        <v>167</v>
      </c>
      <c r="K216" s="51">
        <v>0</v>
      </c>
      <c r="L216" s="51">
        <v>136</v>
      </c>
      <c r="M216" s="51"/>
      <c r="N216" s="51">
        <v>1028</v>
      </c>
      <c r="O216" s="51">
        <v>167</v>
      </c>
      <c r="P216" s="51">
        <v>1195</v>
      </c>
      <c r="Q216" s="51">
        <v>1059</v>
      </c>
      <c r="R216" s="51">
        <f t="shared" si="26"/>
        <v>31</v>
      </c>
      <c r="S216" s="51"/>
      <c r="T216" s="51">
        <v>82</v>
      </c>
      <c r="U216" s="51">
        <v>76</v>
      </c>
      <c r="V216" s="51">
        <v>6</v>
      </c>
      <c r="X216" s="51">
        <v>588</v>
      </c>
      <c r="Y216" s="51">
        <v>352</v>
      </c>
      <c r="Z216" s="51">
        <v>76</v>
      </c>
      <c r="AA216" s="51">
        <v>0</v>
      </c>
      <c r="AB216" s="51">
        <v>0</v>
      </c>
      <c r="AC216" s="51">
        <v>428</v>
      </c>
      <c r="AD216" s="51">
        <v>1016</v>
      </c>
      <c r="AF216" s="53">
        <f t="shared" si="27"/>
        <v>12</v>
      </c>
      <c r="AH216" s="65">
        <f t="shared" si="28"/>
        <v>25</v>
      </c>
      <c r="AI216" s="66">
        <f t="shared" si="29"/>
        <v>24</v>
      </c>
    </row>
    <row r="217" spans="1:35" x14ac:dyDescent="0.25">
      <c r="A217" s="354">
        <v>540278</v>
      </c>
      <c r="B217" s="55" t="s">
        <v>243</v>
      </c>
      <c r="C217" s="55" t="s">
        <v>240</v>
      </c>
      <c r="D217" s="55" t="s">
        <v>35</v>
      </c>
      <c r="E217" s="54">
        <v>1</v>
      </c>
      <c r="F217" s="55"/>
      <c r="G217" s="54">
        <v>0</v>
      </c>
      <c r="H217" s="54">
        <v>0</v>
      </c>
      <c r="I217" s="54">
        <v>171</v>
      </c>
      <c r="J217" s="54">
        <v>78</v>
      </c>
      <c r="K217" s="54">
        <v>0</v>
      </c>
      <c r="L217" s="54">
        <v>186</v>
      </c>
      <c r="M217" s="54"/>
      <c r="N217" s="54">
        <v>357</v>
      </c>
      <c r="O217" s="54">
        <v>78</v>
      </c>
      <c r="P217" s="54">
        <v>435</v>
      </c>
      <c r="Q217" s="54">
        <v>249</v>
      </c>
      <c r="R217" s="54">
        <f t="shared" si="26"/>
        <v>-108</v>
      </c>
      <c r="S217" s="54"/>
      <c r="T217" s="54">
        <v>0</v>
      </c>
      <c r="U217" s="54">
        <v>0</v>
      </c>
      <c r="V217" s="54">
        <v>0</v>
      </c>
      <c r="X217" s="54">
        <v>355</v>
      </c>
      <c r="Y217" s="54">
        <v>2</v>
      </c>
      <c r="Z217" s="54">
        <v>0</v>
      </c>
      <c r="AA217" s="54">
        <v>0</v>
      </c>
      <c r="AB217" s="54">
        <v>0</v>
      </c>
      <c r="AC217" s="54">
        <v>2</v>
      </c>
      <c r="AD217" s="54">
        <v>357</v>
      </c>
      <c r="AF217" s="56">
        <f t="shared" si="27"/>
        <v>0</v>
      </c>
      <c r="AH217" s="61">
        <f t="shared" si="28"/>
        <v>44</v>
      </c>
      <c r="AI217" s="62">
        <f t="shared" si="29"/>
        <v>50</v>
      </c>
    </row>
    <row r="218" spans="1:35" x14ac:dyDescent="0.25">
      <c r="A218" s="353">
        <v>540041</v>
      </c>
      <c r="B218" s="58" t="s">
        <v>96</v>
      </c>
      <c r="C218" s="58" t="s">
        <v>240</v>
      </c>
      <c r="D218" s="58" t="s">
        <v>57</v>
      </c>
      <c r="E218" s="57">
        <v>4</v>
      </c>
      <c r="F218" s="58"/>
      <c r="G218" s="57">
        <v>0</v>
      </c>
      <c r="H218" s="57">
        <v>1</v>
      </c>
      <c r="I218" s="57">
        <v>54</v>
      </c>
      <c r="J218" s="57">
        <v>12</v>
      </c>
      <c r="K218" s="57">
        <v>0</v>
      </c>
      <c r="L218" s="57">
        <v>0</v>
      </c>
      <c r="M218" s="57"/>
      <c r="N218" s="57">
        <v>55</v>
      </c>
      <c r="O218" s="57">
        <v>12</v>
      </c>
      <c r="P218" s="57">
        <v>67</v>
      </c>
      <c r="Q218" s="57">
        <v>67</v>
      </c>
      <c r="R218" s="57">
        <f t="shared" si="26"/>
        <v>12</v>
      </c>
      <c r="S218" s="57"/>
      <c r="T218" s="57">
        <v>1</v>
      </c>
      <c r="U218" s="57">
        <v>5</v>
      </c>
      <c r="V218" s="57">
        <v>-4</v>
      </c>
      <c r="X218" s="57">
        <v>2</v>
      </c>
      <c r="Y218" s="57">
        <v>46</v>
      </c>
      <c r="Z218" s="57">
        <v>5</v>
      </c>
      <c r="AA218" s="57">
        <v>0</v>
      </c>
      <c r="AB218" s="57">
        <v>0</v>
      </c>
      <c r="AC218" s="57">
        <v>51</v>
      </c>
      <c r="AD218" s="57">
        <v>53</v>
      </c>
      <c r="AF218" s="59">
        <f t="shared" si="27"/>
        <v>2</v>
      </c>
      <c r="AH218" s="63" t="str">
        <f t="shared" si="28"/>
        <v/>
      </c>
      <c r="AI218" s="64" t="str">
        <f t="shared" si="29"/>
        <v/>
      </c>
    </row>
    <row r="219" spans="1:35" x14ac:dyDescent="0.25">
      <c r="A219" s="353">
        <v>540143</v>
      </c>
      <c r="B219" s="58" t="s">
        <v>241</v>
      </c>
      <c r="C219" s="58" t="s">
        <v>240</v>
      </c>
      <c r="D219" s="58" t="s">
        <v>31</v>
      </c>
      <c r="E219" s="57">
        <v>1</v>
      </c>
      <c r="F219" s="58"/>
      <c r="G219" s="57">
        <v>1</v>
      </c>
      <c r="H219" s="57">
        <v>2</v>
      </c>
      <c r="I219" s="57">
        <v>19</v>
      </c>
      <c r="J219" s="57">
        <v>4</v>
      </c>
      <c r="K219" s="57">
        <v>0</v>
      </c>
      <c r="L219" s="57">
        <v>5</v>
      </c>
      <c r="M219" s="57"/>
      <c r="N219" s="57">
        <v>27</v>
      </c>
      <c r="O219" s="57">
        <v>4</v>
      </c>
      <c r="P219" s="57">
        <v>31</v>
      </c>
      <c r="Q219" s="57">
        <v>26</v>
      </c>
      <c r="R219" s="57">
        <f t="shared" si="26"/>
        <v>-1</v>
      </c>
      <c r="S219" s="57"/>
      <c r="T219" s="57">
        <v>3</v>
      </c>
      <c r="U219" s="57">
        <v>3</v>
      </c>
      <c r="V219" s="57">
        <v>0</v>
      </c>
      <c r="X219" s="57">
        <v>0</v>
      </c>
      <c r="Y219" s="57">
        <v>21</v>
      </c>
      <c r="Z219" s="57">
        <v>3</v>
      </c>
      <c r="AA219" s="57">
        <v>0</v>
      </c>
      <c r="AB219" s="57">
        <v>0</v>
      </c>
      <c r="AC219" s="57">
        <v>24</v>
      </c>
      <c r="AD219" s="57">
        <v>24</v>
      </c>
      <c r="AF219" s="59">
        <f t="shared" si="27"/>
        <v>3</v>
      </c>
      <c r="AH219" s="63">
        <f t="shared" si="28"/>
        <v>76</v>
      </c>
      <c r="AI219" s="64">
        <f t="shared" si="29"/>
        <v>142</v>
      </c>
    </row>
    <row r="220" spans="1:35" x14ac:dyDescent="0.25">
      <c r="A220" s="353">
        <v>540290</v>
      </c>
      <c r="B220" s="58" t="s">
        <v>242</v>
      </c>
      <c r="C220" s="58" t="s">
        <v>240</v>
      </c>
      <c r="D220" s="58" t="s">
        <v>31</v>
      </c>
      <c r="E220" s="57">
        <v>1</v>
      </c>
      <c r="F220" s="58"/>
      <c r="G220" s="57" t="s">
        <v>39</v>
      </c>
      <c r="H220" s="57" t="s">
        <v>39</v>
      </c>
      <c r="I220" s="57" t="s">
        <v>39</v>
      </c>
      <c r="J220" s="57" t="s">
        <v>39</v>
      </c>
      <c r="K220" s="57" t="s">
        <v>39</v>
      </c>
      <c r="L220" s="57" t="s">
        <v>39</v>
      </c>
      <c r="M220" s="57"/>
      <c r="N220" s="57" t="s">
        <v>39</v>
      </c>
      <c r="O220" s="57" t="s">
        <v>39</v>
      </c>
      <c r="P220" s="57" t="s">
        <v>39</v>
      </c>
      <c r="Q220" s="57" t="s">
        <v>39</v>
      </c>
      <c r="R220" s="57" t="s">
        <v>39</v>
      </c>
      <c r="S220" s="57"/>
      <c r="T220" s="57" t="s">
        <v>39</v>
      </c>
      <c r="U220" s="57" t="s">
        <v>39</v>
      </c>
      <c r="V220" s="57" t="s">
        <v>39</v>
      </c>
      <c r="X220" s="57" t="s">
        <v>39</v>
      </c>
      <c r="Y220" s="57" t="s">
        <v>39</v>
      </c>
      <c r="Z220" s="57" t="s">
        <v>39</v>
      </c>
      <c r="AA220" s="57" t="s">
        <v>39</v>
      </c>
      <c r="AB220" s="57" t="s">
        <v>39</v>
      </c>
      <c r="AC220" s="57" t="s">
        <v>39</v>
      </c>
      <c r="AD220" s="57" t="s">
        <v>39</v>
      </c>
      <c r="AF220" s="59" t="s">
        <v>39</v>
      </c>
      <c r="AH220" s="63" t="str">
        <f t="shared" si="28"/>
        <v/>
      </c>
      <c r="AI220" s="64" t="str">
        <f t="shared" si="29"/>
        <v/>
      </c>
    </row>
    <row r="221" spans="1:35" x14ac:dyDescent="0.25">
      <c r="A221" s="351">
        <v>54063</v>
      </c>
      <c r="B221" s="52"/>
      <c r="C221" s="52" t="s">
        <v>240</v>
      </c>
      <c r="D221" s="52" t="s">
        <v>2</v>
      </c>
      <c r="E221" s="51">
        <v>1</v>
      </c>
      <c r="F221" s="52"/>
      <c r="G221" s="51">
        <v>1</v>
      </c>
      <c r="H221" s="51">
        <v>3</v>
      </c>
      <c r="I221" s="51">
        <v>244</v>
      </c>
      <c r="J221" s="51">
        <v>94</v>
      </c>
      <c r="K221" s="51">
        <v>0</v>
      </c>
      <c r="L221" s="51">
        <v>191</v>
      </c>
      <c r="M221" s="51"/>
      <c r="N221" s="51">
        <v>439</v>
      </c>
      <c r="O221" s="51">
        <v>94</v>
      </c>
      <c r="P221" s="51">
        <v>533</v>
      </c>
      <c r="Q221" s="51">
        <v>342</v>
      </c>
      <c r="R221" s="51">
        <f t="shared" ref="R221:R231" si="30" xml:space="preserve"> O221 - L221</f>
        <v>-97</v>
      </c>
      <c r="S221" s="51"/>
      <c r="T221" s="51">
        <v>4</v>
      </c>
      <c r="U221" s="51">
        <v>8</v>
      </c>
      <c r="V221" s="51">
        <v>-4</v>
      </c>
      <c r="X221" s="51">
        <v>357</v>
      </c>
      <c r="Y221" s="51">
        <v>69</v>
      </c>
      <c r="Z221" s="51">
        <v>8</v>
      </c>
      <c r="AA221" s="51">
        <v>0</v>
      </c>
      <c r="AB221" s="51">
        <v>0</v>
      </c>
      <c r="AC221" s="51">
        <v>77</v>
      </c>
      <c r="AD221" s="51">
        <v>434</v>
      </c>
      <c r="AF221" s="53">
        <f t="shared" ref="AF221:AF231" si="31" xml:space="preserve"> N221 - AD221</f>
        <v>5</v>
      </c>
      <c r="AH221" s="65">
        <f t="shared" si="28"/>
        <v>45</v>
      </c>
      <c r="AI221" s="66">
        <f t="shared" si="29"/>
        <v>54</v>
      </c>
    </row>
    <row r="222" spans="1:35" x14ac:dyDescent="0.25">
      <c r="A222" s="354">
        <v>540144</v>
      </c>
      <c r="B222" s="55" t="s">
        <v>247</v>
      </c>
      <c r="C222" s="55" t="s">
        <v>245</v>
      </c>
      <c r="D222" s="55" t="s">
        <v>35</v>
      </c>
      <c r="E222" s="54">
        <v>9</v>
      </c>
      <c r="F222" s="55"/>
      <c r="G222" s="54">
        <v>0</v>
      </c>
      <c r="H222" s="54">
        <v>103</v>
      </c>
      <c r="I222" s="54">
        <v>209</v>
      </c>
      <c r="J222" s="54">
        <v>38</v>
      </c>
      <c r="K222" s="54">
        <v>0</v>
      </c>
      <c r="L222" s="54">
        <v>135</v>
      </c>
      <c r="M222" s="54"/>
      <c r="N222" s="54">
        <v>447</v>
      </c>
      <c r="O222" s="54">
        <v>38</v>
      </c>
      <c r="P222" s="54">
        <v>485</v>
      </c>
      <c r="Q222" s="54">
        <v>350</v>
      </c>
      <c r="R222" s="54">
        <f t="shared" si="30"/>
        <v>-97</v>
      </c>
      <c r="S222" s="54"/>
      <c r="T222" s="54">
        <v>103</v>
      </c>
      <c r="U222" s="54">
        <v>96</v>
      </c>
      <c r="V222" s="54">
        <v>7</v>
      </c>
      <c r="X222" s="54">
        <v>154</v>
      </c>
      <c r="Y222" s="54">
        <v>192</v>
      </c>
      <c r="Z222" s="54">
        <v>96</v>
      </c>
      <c r="AA222" s="54">
        <v>0</v>
      </c>
      <c r="AB222" s="54">
        <v>0</v>
      </c>
      <c r="AC222" s="54">
        <v>288</v>
      </c>
      <c r="AD222" s="54">
        <v>442</v>
      </c>
      <c r="AF222" s="56">
        <f t="shared" si="31"/>
        <v>5</v>
      </c>
      <c r="AH222" s="61">
        <f t="shared" si="28"/>
        <v>14</v>
      </c>
      <c r="AI222" s="62">
        <f t="shared" si="29"/>
        <v>43</v>
      </c>
    </row>
    <row r="223" spans="1:35" x14ac:dyDescent="0.25">
      <c r="A223" s="353">
        <v>540005</v>
      </c>
      <c r="B223" s="58" t="s">
        <v>244</v>
      </c>
      <c r="C223" s="58" t="s">
        <v>245</v>
      </c>
      <c r="D223" s="58" t="s">
        <v>31</v>
      </c>
      <c r="E223" s="57">
        <v>9</v>
      </c>
      <c r="F223" s="58"/>
      <c r="G223" s="57">
        <v>0</v>
      </c>
      <c r="H223" s="57">
        <v>57</v>
      </c>
      <c r="I223" s="57">
        <v>34</v>
      </c>
      <c r="J223" s="57">
        <v>16</v>
      </c>
      <c r="K223" s="57">
        <v>0</v>
      </c>
      <c r="L223" s="57">
        <v>23</v>
      </c>
      <c r="M223" s="57"/>
      <c r="N223" s="57">
        <v>114</v>
      </c>
      <c r="O223" s="57">
        <v>16</v>
      </c>
      <c r="P223" s="57">
        <v>130</v>
      </c>
      <c r="Q223" s="57">
        <v>107</v>
      </c>
      <c r="R223" s="57">
        <f t="shared" si="30"/>
        <v>-7</v>
      </c>
      <c r="S223" s="57"/>
      <c r="T223" s="57">
        <v>57</v>
      </c>
      <c r="U223" s="57">
        <v>58</v>
      </c>
      <c r="V223" s="57">
        <v>-1</v>
      </c>
      <c r="X223" s="57">
        <v>0</v>
      </c>
      <c r="Y223" s="57">
        <v>50</v>
      </c>
      <c r="Z223" s="57">
        <v>58</v>
      </c>
      <c r="AA223" s="57">
        <v>0</v>
      </c>
      <c r="AB223" s="57">
        <v>0</v>
      </c>
      <c r="AC223" s="57">
        <v>108</v>
      </c>
      <c r="AD223" s="57">
        <v>108</v>
      </c>
      <c r="AF223" s="59">
        <f t="shared" si="31"/>
        <v>6</v>
      </c>
      <c r="AH223" s="63">
        <f t="shared" si="28"/>
        <v>15</v>
      </c>
      <c r="AI223" s="64">
        <f t="shared" si="29"/>
        <v>59</v>
      </c>
    </row>
    <row r="224" spans="1:35" x14ac:dyDescent="0.25">
      <c r="A224" s="353">
        <v>540252</v>
      </c>
      <c r="B224" s="58" t="s">
        <v>246</v>
      </c>
      <c r="C224" s="58" t="s">
        <v>245</v>
      </c>
      <c r="D224" s="58" t="s">
        <v>31</v>
      </c>
      <c r="E224" s="57">
        <v>9</v>
      </c>
      <c r="F224" s="58"/>
      <c r="G224" s="57">
        <v>0</v>
      </c>
      <c r="H224" s="57">
        <v>0</v>
      </c>
      <c r="I224" s="57">
        <v>13</v>
      </c>
      <c r="J224" s="57">
        <v>0</v>
      </c>
      <c r="K224" s="57">
        <v>0</v>
      </c>
      <c r="L224" s="57">
        <v>17</v>
      </c>
      <c r="M224" s="57"/>
      <c r="N224" s="57">
        <v>30</v>
      </c>
      <c r="O224" s="57">
        <v>0</v>
      </c>
      <c r="P224" s="57">
        <v>30</v>
      </c>
      <c r="Q224" s="57">
        <v>13</v>
      </c>
      <c r="R224" s="57">
        <f t="shared" si="30"/>
        <v>-17</v>
      </c>
      <c r="S224" s="57"/>
      <c r="T224" s="57">
        <v>0</v>
      </c>
      <c r="U224" s="57">
        <v>0</v>
      </c>
      <c r="V224" s="57">
        <v>0</v>
      </c>
      <c r="X224" s="57">
        <v>7</v>
      </c>
      <c r="Y224" s="57">
        <v>23</v>
      </c>
      <c r="Z224" s="57">
        <v>0</v>
      </c>
      <c r="AA224" s="57">
        <v>0</v>
      </c>
      <c r="AB224" s="57">
        <v>0</v>
      </c>
      <c r="AC224" s="57">
        <v>23</v>
      </c>
      <c r="AD224" s="57">
        <v>30</v>
      </c>
      <c r="AF224" s="59">
        <f t="shared" si="31"/>
        <v>0</v>
      </c>
      <c r="AH224" s="63">
        <f t="shared" si="28"/>
        <v>109</v>
      </c>
      <c r="AI224" s="64">
        <f t="shared" si="29"/>
        <v>180</v>
      </c>
    </row>
    <row r="225" spans="1:35" x14ac:dyDescent="0.25">
      <c r="A225" s="351">
        <v>54065</v>
      </c>
      <c r="B225" s="52"/>
      <c r="C225" s="52" t="s">
        <v>245</v>
      </c>
      <c r="D225" s="52" t="s">
        <v>2</v>
      </c>
      <c r="E225" s="51">
        <v>9</v>
      </c>
      <c r="F225" s="52"/>
      <c r="G225" s="51">
        <v>0</v>
      </c>
      <c r="H225" s="51">
        <v>160</v>
      </c>
      <c r="I225" s="51">
        <v>256</v>
      </c>
      <c r="J225" s="51">
        <v>54</v>
      </c>
      <c r="K225" s="51">
        <v>0</v>
      </c>
      <c r="L225" s="51">
        <v>175</v>
      </c>
      <c r="M225" s="51"/>
      <c r="N225" s="51">
        <v>591</v>
      </c>
      <c r="O225" s="51">
        <v>54</v>
      </c>
      <c r="P225" s="51">
        <v>645</v>
      </c>
      <c r="Q225" s="51">
        <v>470</v>
      </c>
      <c r="R225" s="51">
        <f t="shared" si="30"/>
        <v>-121</v>
      </c>
      <c r="S225" s="51"/>
      <c r="T225" s="51">
        <v>160</v>
      </c>
      <c r="U225" s="51">
        <v>154</v>
      </c>
      <c r="V225" s="51">
        <v>6</v>
      </c>
      <c r="X225" s="51">
        <v>161</v>
      </c>
      <c r="Y225" s="51">
        <v>265</v>
      </c>
      <c r="Z225" s="51">
        <v>154</v>
      </c>
      <c r="AA225" s="51">
        <v>0</v>
      </c>
      <c r="AB225" s="51">
        <v>0</v>
      </c>
      <c r="AC225" s="51">
        <v>419</v>
      </c>
      <c r="AD225" s="51">
        <v>580</v>
      </c>
      <c r="AF225" s="53">
        <f t="shared" si="31"/>
        <v>11</v>
      </c>
      <c r="AH225" s="65">
        <f t="shared" si="28"/>
        <v>17</v>
      </c>
      <c r="AI225" s="66">
        <f t="shared" si="29"/>
        <v>44</v>
      </c>
    </row>
    <row r="226" spans="1:35" x14ac:dyDescent="0.25">
      <c r="A226" s="354">
        <v>540146</v>
      </c>
      <c r="B226" s="55" t="s">
        <v>251</v>
      </c>
      <c r="C226" s="55" t="s">
        <v>249</v>
      </c>
      <c r="D226" s="55" t="s">
        <v>35</v>
      </c>
      <c r="E226" s="54">
        <v>4</v>
      </c>
      <c r="F226" s="55"/>
      <c r="G226" s="54">
        <v>0</v>
      </c>
      <c r="H226" s="54">
        <v>23</v>
      </c>
      <c r="I226" s="54">
        <v>584</v>
      </c>
      <c r="J226" s="54">
        <v>29</v>
      </c>
      <c r="K226" s="54">
        <v>0</v>
      </c>
      <c r="L226" s="54">
        <v>39</v>
      </c>
      <c r="M226" s="54"/>
      <c r="N226" s="54">
        <v>646</v>
      </c>
      <c r="O226" s="54">
        <v>29</v>
      </c>
      <c r="P226" s="54">
        <v>675</v>
      </c>
      <c r="Q226" s="54">
        <v>636</v>
      </c>
      <c r="R226" s="54">
        <f t="shared" si="30"/>
        <v>-10</v>
      </c>
      <c r="S226" s="54"/>
      <c r="T226" s="54">
        <v>23</v>
      </c>
      <c r="U226" s="54">
        <v>22</v>
      </c>
      <c r="V226" s="54">
        <v>1</v>
      </c>
      <c r="X226" s="54">
        <v>553</v>
      </c>
      <c r="Y226" s="54">
        <v>72</v>
      </c>
      <c r="Z226" s="54">
        <v>22</v>
      </c>
      <c r="AA226" s="54">
        <v>0</v>
      </c>
      <c r="AB226" s="54">
        <v>0</v>
      </c>
      <c r="AC226" s="54">
        <v>94</v>
      </c>
      <c r="AD226" s="54">
        <v>647</v>
      </c>
      <c r="AF226" s="56">
        <f t="shared" si="31"/>
        <v>-1</v>
      </c>
      <c r="AH226" s="61">
        <f t="shared" si="28"/>
        <v>29</v>
      </c>
      <c r="AI226" s="62">
        <f t="shared" si="29"/>
        <v>27</v>
      </c>
    </row>
    <row r="227" spans="1:35" x14ac:dyDescent="0.25">
      <c r="A227" s="353">
        <v>540147</v>
      </c>
      <c r="B227" s="58" t="s">
        <v>248</v>
      </c>
      <c r="C227" s="58" t="s">
        <v>249</v>
      </c>
      <c r="D227" s="58" t="s">
        <v>31</v>
      </c>
      <c r="E227" s="57">
        <v>4</v>
      </c>
      <c r="F227" s="58"/>
      <c r="G227" s="57">
        <v>0</v>
      </c>
      <c r="H227" s="57">
        <v>136</v>
      </c>
      <c r="I227" s="57">
        <v>123</v>
      </c>
      <c r="J227" s="57">
        <v>27</v>
      </c>
      <c r="K227" s="57">
        <v>0</v>
      </c>
      <c r="L227" s="57">
        <v>2</v>
      </c>
      <c r="M227" s="57"/>
      <c r="N227" s="57">
        <v>261</v>
      </c>
      <c r="O227" s="57">
        <v>27</v>
      </c>
      <c r="P227" s="57">
        <v>288</v>
      </c>
      <c r="Q227" s="57">
        <v>286</v>
      </c>
      <c r="R227" s="57">
        <f t="shared" si="30"/>
        <v>25</v>
      </c>
      <c r="S227" s="57"/>
      <c r="T227" s="57">
        <v>136</v>
      </c>
      <c r="U227" s="57">
        <v>124</v>
      </c>
      <c r="V227" s="57">
        <v>12</v>
      </c>
      <c r="X227" s="57">
        <v>0</v>
      </c>
      <c r="Y227" s="57">
        <v>137</v>
      </c>
      <c r="Z227" s="57">
        <v>124</v>
      </c>
      <c r="AA227" s="57">
        <v>0</v>
      </c>
      <c r="AB227" s="57">
        <v>0</v>
      </c>
      <c r="AC227" s="57">
        <v>261</v>
      </c>
      <c r="AD227" s="57">
        <v>261</v>
      </c>
      <c r="AF227" s="59">
        <f t="shared" si="31"/>
        <v>0</v>
      </c>
      <c r="AH227" s="63">
        <f t="shared" si="28"/>
        <v>3</v>
      </c>
      <c r="AI227" s="64">
        <f t="shared" si="29"/>
        <v>22</v>
      </c>
    </row>
    <row r="228" spans="1:35" x14ac:dyDescent="0.25">
      <c r="A228" s="353">
        <v>540148</v>
      </c>
      <c r="B228" s="58" t="s">
        <v>250</v>
      </c>
      <c r="C228" s="58" t="s">
        <v>249</v>
      </c>
      <c r="D228" s="58" t="s">
        <v>31</v>
      </c>
      <c r="E228" s="57">
        <v>4</v>
      </c>
      <c r="F228" s="58"/>
      <c r="G228" s="57">
        <v>0</v>
      </c>
      <c r="H228" s="57">
        <v>0</v>
      </c>
      <c r="I228" s="57">
        <v>35</v>
      </c>
      <c r="J228" s="57">
        <v>0</v>
      </c>
      <c r="K228" s="57">
        <v>0</v>
      </c>
      <c r="L228" s="57">
        <v>1</v>
      </c>
      <c r="M228" s="57"/>
      <c r="N228" s="57">
        <v>36</v>
      </c>
      <c r="O228" s="57">
        <v>0</v>
      </c>
      <c r="P228" s="57">
        <v>36</v>
      </c>
      <c r="Q228" s="57">
        <v>35</v>
      </c>
      <c r="R228" s="57">
        <f t="shared" si="30"/>
        <v>-1</v>
      </c>
      <c r="S228" s="57"/>
      <c r="T228" s="57">
        <v>0</v>
      </c>
      <c r="U228" s="57">
        <v>0</v>
      </c>
      <c r="V228" s="57">
        <v>0</v>
      </c>
      <c r="X228" s="57">
        <v>36</v>
      </c>
      <c r="Y228" s="57">
        <v>0</v>
      </c>
      <c r="Z228" s="57">
        <v>0</v>
      </c>
      <c r="AA228" s="57">
        <v>0</v>
      </c>
      <c r="AB228" s="57">
        <v>0</v>
      </c>
      <c r="AC228" s="57">
        <v>0</v>
      </c>
      <c r="AD228" s="57">
        <v>36</v>
      </c>
      <c r="AF228" s="59">
        <f t="shared" si="31"/>
        <v>0</v>
      </c>
      <c r="AH228" s="63">
        <f t="shared" si="28"/>
        <v>109</v>
      </c>
      <c r="AI228" s="64">
        <f t="shared" si="29"/>
        <v>125</v>
      </c>
    </row>
    <row r="229" spans="1:35" x14ac:dyDescent="0.25">
      <c r="A229" s="351">
        <v>54067</v>
      </c>
      <c r="B229" s="52"/>
      <c r="C229" s="52" t="s">
        <v>249</v>
      </c>
      <c r="D229" s="52" t="s">
        <v>2</v>
      </c>
      <c r="E229" s="51">
        <v>4</v>
      </c>
      <c r="F229" s="52"/>
      <c r="G229" s="51">
        <v>0</v>
      </c>
      <c r="H229" s="51">
        <v>159</v>
      </c>
      <c r="I229" s="51">
        <v>742</v>
      </c>
      <c r="J229" s="51">
        <v>56</v>
      </c>
      <c r="K229" s="51">
        <v>0</v>
      </c>
      <c r="L229" s="51">
        <v>42</v>
      </c>
      <c r="M229" s="51"/>
      <c r="N229" s="51">
        <v>943</v>
      </c>
      <c r="O229" s="51">
        <v>56</v>
      </c>
      <c r="P229" s="51">
        <v>999</v>
      </c>
      <c r="Q229" s="51">
        <v>957</v>
      </c>
      <c r="R229" s="51">
        <f t="shared" si="30"/>
        <v>14</v>
      </c>
      <c r="S229" s="51"/>
      <c r="T229" s="51">
        <v>159</v>
      </c>
      <c r="U229" s="51">
        <v>146</v>
      </c>
      <c r="V229" s="51">
        <v>13</v>
      </c>
      <c r="X229" s="51">
        <v>589</v>
      </c>
      <c r="Y229" s="51">
        <v>209</v>
      </c>
      <c r="Z229" s="51">
        <v>146</v>
      </c>
      <c r="AA229" s="51">
        <v>0</v>
      </c>
      <c r="AB229" s="51">
        <v>0</v>
      </c>
      <c r="AC229" s="51">
        <v>355</v>
      </c>
      <c r="AD229" s="51">
        <v>944</v>
      </c>
      <c r="AF229" s="53">
        <f t="shared" si="31"/>
        <v>-1</v>
      </c>
      <c r="AH229" s="65">
        <f t="shared" si="28"/>
        <v>18</v>
      </c>
      <c r="AI229" s="66">
        <f t="shared" si="29"/>
        <v>27</v>
      </c>
    </row>
    <row r="230" spans="1:35" x14ac:dyDescent="0.25">
      <c r="A230" s="354">
        <v>540149</v>
      </c>
      <c r="B230" s="55" t="s">
        <v>258</v>
      </c>
      <c r="C230" s="55" t="s">
        <v>253</v>
      </c>
      <c r="D230" s="55" t="s">
        <v>35</v>
      </c>
      <c r="E230" s="54">
        <v>10</v>
      </c>
      <c r="F230" s="55"/>
      <c r="G230" s="54">
        <v>0</v>
      </c>
      <c r="H230" s="54">
        <v>4</v>
      </c>
      <c r="I230" s="54">
        <v>138</v>
      </c>
      <c r="J230" s="54">
        <v>29</v>
      </c>
      <c r="K230" s="54">
        <v>0</v>
      </c>
      <c r="L230" s="54">
        <v>202</v>
      </c>
      <c r="M230" s="54"/>
      <c r="N230" s="54">
        <v>344</v>
      </c>
      <c r="O230" s="54">
        <v>29</v>
      </c>
      <c r="P230" s="54">
        <v>373</v>
      </c>
      <c r="Q230" s="54">
        <v>171</v>
      </c>
      <c r="R230" s="54">
        <f t="shared" si="30"/>
        <v>-173</v>
      </c>
      <c r="S230" s="54"/>
      <c r="T230" s="54">
        <v>4</v>
      </c>
      <c r="U230" s="54">
        <v>5</v>
      </c>
      <c r="V230" s="54">
        <v>-1</v>
      </c>
      <c r="X230" s="54">
        <v>327</v>
      </c>
      <c r="Y230" s="54">
        <v>9</v>
      </c>
      <c r="Z230" s="54">
        <v>5</v>
      </c>
      <c r="AA230" s="54">
        <v>0</v>
      </c>
      <c r="AB230" s="54">
        <v>0</v>
      </c>
      <c r="AC230" s="54">
        <v>14</v>
      </c>
      <c r="AD230" s="54">
        <v>341</v>
      </c>
      <c r="AF230" s="56">
        <f t="shared" si="31"/>
        <v>3</v>
      </c>
      <c r="AH230" s="61">
        <f t="shared" si="28"/>
        <v>38</v>
      </c>
      <c r="AI230" s="62">
        <f t="shared" si="29"/>
        <v>54</v>
      </c>
    </row>
    <row r="231" spans="1:35" x14ac:dyDescent="0.25">
      <c r="A231" s="353">
        <v>540152</v>
      </c>
      <c r="B231" s="58" t="s">
        <v>187</v>
      </c>
      <c r="C231" s="58" t="s">
        <v>253</v>
      </c>
      <c r="D231" s="58" t="s">
        <v>57</v>
      </c>
      <c r="E231" s="57">
        <v>10</v>
      </c>
      <c r="F231" s="58"/>
      <c r="G231" s="57">
        <v>0</v>
      </c>
      <c r="H231" s="57">
        <v>176</v>
      </c>
      <c r="I231" s="57">
        <v>2386</v>
      </c>
      <c r="J231" s="57">
        <v>118</v>
      </c>
      <c r="K231" s="57">
        <v>0</v>
      </c>
      <c r="L231" s="57">
        <v>157</v>
      </c>
      <c r="M231" s="57"/>
      <c r="N231" s="57">
        <v>2719</v>
      </c>
      <c r="O231" s="57">
        <v>118</v>
      </c>
      <c r="P231" s="57">
        <v>2837</v>
      </c>
      <c r="Q231" s="57">
        <v>2680</v>
      </c>
      <c r="R231" s="57">
        <f t="shared" si="30"/>
        <v>-39</v>
      </c>
      <c r="S231" s="57"/>
      <c r="T231" s="57">
        <v>176</v>
      </c>
      <c r="U231" s="57">
        <v>176</v>
      </c>
      <c r="V231" s="57">
        <v>0</v>
      </c>
      <c r="X231" s="57">
        <v>14</v>
      </c>
      <c r="Y231" s="57">
        <v>2526</v>
      </c>
      <c r="Z231" s="57">
        <v>176</v>
      </c>
      <c r="AA231" s="57">
        <v>0</v>
      </c>
      <c r="AB231" s="57">
        <v>0</v>
      </c>
      <c r="AC231" s="57">
        <v>2702</v>
      </c>
      <c r="AD231" s="57">
        <v>2716</v>
      </c>
      <c r="AF231" s="59">
        <f t="shared" si="31"/>
        <v>3</v>
      </c>
      <c r="AH231" s="63" t="str">
        <f t="shared" si="28"/>
        <v/>
      </c>
      <c r="AI231" s="64" t="str">
        <f t="shared" si="29"/>
        <v/>
      </c>
    </row>
    <row r="232" spans="1:35" x14ac:dyDescent="0.25">
      <c r="A232" s="353">
        <v>540275</v>
      </c>
      <c r="B232" s="58" t="s">
        <v>257</v>
      </c>
      <c r="C232" s="58" t="s">
        <v>253</v>
      </c>
      <c r="D232" s="58" t="s">
        <v>31</v>
      </c>
      <c r="E232" s="57">
        <v>10</v>
      </c>
      <c r="F232" s="58"/>
      <c r="G232" s="57" t="s">
        <v>39</v>
      </c>
      <c r="H232" s="57" t="s">
        <v>39</v>
      </c>
      <c r="I232" s="57" t="s">
        <v>39</v>
      </c>
      <c r="J232" s="57" t="s">
        <v>39</v>
      </c>
      <c r="K232" s="57" t="s">
        <v>39</v>
      </c>
      <c r="L232" s="57" t="s">
        <v>39</v>
      </c>
      <c r="M232" s="57"/>
      <c r="N232" s="57" t="s">
        <v>39</v>
      </c>
      <c r="O232" s="57" t="s">
        <v>39</v>
      </c>
      <c r="P232" s="57" t="s">
        <v>39</v>
      </c>
      <c r="Q232" s="57" t="s">
        <v>39</v>
      </c>
      <c r="R232" s="57" t="s">
        <v>39</v>
      </c>
      <c r="S232" s="57"/>
      <c r="T232" s="57" t="s">
        <v>39</v>
      </c>
      <c r="U232" s="57" t="s">
        <v>39</v>
      </c>
      <c r="V232" s="57" t="s">
        <v>39</v>
      </c>
      <c r="X232" s="57" t="s">
        <v>39</v>
      </c>
      <c r="Y232" s="57" t="s">
        <v>39</v>
      </c>
      <c r="Z232" s="57" t="s">
        <v>39</v>
      </c>
      <c r="AA232" s="57" t="s">
        <v>39</v>
      </c>
      <c r="AB232" s="57" t="s">
        <v>39</v>
      </c>
      <c r="AC232" s="57" t="s">
        <v>39</v>
      </c>
      <c r="AD232" s="57" t="s">
        <v>39</v>
      </c>
      <c r="AF232" s="59" t="s">
        <v>39</v>
      </c>
      <c r="AH232" s="63" t="str">
        <f t="shared" si="28"/>
        <v/>
      </c>
      <c r="AI232" s="64" t="str">
        <f t="shared" si="29"/>
        <v/>
      </c>
    </row>
    <row r="233" spans="1:35" x14ac:dyDescent="0.25">
      <c r="A233" s="353">
        <v>540080</v>
      </c>
      <c r="B233" s="58" t="s">
        <v>252</v>
      </c>
      <c r="C233" s="58" t="s">
        <v>253</v>
      </c>
      <c r="D233" s="58" t="s">
        <v>31</v>
      </c>
      <c r="E233" s="57">
        <v>10</v>
      </c>
      <c r="F233" s="58"/>
      <c r="G233" s="57" t="s">
        <v>39</v>
      </c>
      <c r="H233" s="57" t="s">
        <v>39</v>
      </c>
      <c r="I233" s="57" t="s">
        <v>39</v>
      </c>
      <c r="J233" s="57" t="s">
        <v>39</v>
      </c>
      <c r="K233" s="57" t="s">
        <v>39</v>
      </c>
      <c r="L233" s="57" t="s">
        <v>39</v>
      </c>
      <c r="M233" s="57"/>
      <c r="N233" s="57" t="s">
        <v>39</v>
      </c>
      <c r="O233" s="57" t="s">
        <v>39</v>
      </c>
      <c r="P233" s="57" t="s">
        <v>39</v>
      </c>
      <c r="Q233" s="57" t="s">
        <v>39</v>
      </c>
      <c r="R233" s="57" t="s">
        <v>39</v>
      </c>
      <c r="S233" s="57"/>
      <c r="T233" s="57" t="s">
        <v>39</v>
      </c>
      <c r="U233" s="57" t="s">
        <v>39</v>
      </c>
      <c r="V233" s="57" t="s">
        <v>39</v>
      </c>
      <c r="X233" s="57" t="s">
        <v>39</v>
      </c>
      <c r="Y233" s="57" t="s">
        <v>39</v>
      </c>
      <c r="Z233" s="57" t="s">
        <v>39</v>
      </c>
      <c r="AA233" s="57" t="s">
        <v>39</v>
      </c>
      <c r="AB233" s="57" t="s">
        <v>39</v>
      </c>
      <c r="AC233" s="57" t="s">
        <v>39</v>
      </c>
      <c r="AD233" s="57" t="s">
        <v>39</v>
      </c>
      <c r="AF233" s="59" t="s">
        <v>39</v>
      </c>
      <c r="AH233" s="63" t="str">
        <f t="shared" si="28"/>
        <v/>
      </c>
      <c r="AI233" s="64" t="str">
        <f t="shared" si="29"/>
        <v/>
      </c>
    </row>
    <row r="234" spans="1:35" x14ac:dyDescent="0.25">
      <c r="A234" s="353">
        <v>540150</v>
      </c>
      <c r="B234" s="58" t="s">
        <v>255</v>
      </c>
      <c r="C234" s="58" t="s">
        <v>253</v>
      </c>
      <c r="D234" s="58" t="s">
        <v>31</v>
      </c>
      <c r="E234" s="57">
        <v>10</v>
      </c>
      <c r="F234" s="58"/>
      <c r="G234" s="57">
        <v>0</v>
      </c>
      <c r="H234" s="57">
        <v>15</v>
      </c>
      <c r="I234" s="57">
        <v>71</v>
      </c>
      <c r="J234" s="57">
        <v>7</v>
      </c>
      <c r="K234" s="57">
        <v>0</v>
      </c>
      <c r="L234" s="57">
        <v>32</v>
      </c>
      <c r="M234" s="57"/>
      <c r="N234" s="57">
        <v>118</v>
      </c>
      <c r="O234" s="57">
        <v>7</v>
      </c>
      <c r="P234" s="57">
        <v>125</v>
      </c>
      <c r="Q234" s="57">
        <v>93</v>
      </c>
      <c r="R234" s="57">
        <f t="shared" ref="R234:R246" si="32" xml:space="preserve"> O234 - L234</f>
        <v>-25</v>
      </c>
      <c r="S234" s="57"/>
      <c r="T234" s="57">
        <v>15</v>
      </c>
      <c r="U234" s="57">
        <v>9</v>
      </c>
      <c r="V234" s="57">
        <v>6</v>
      </c>
      <c r="X234" s="57">
        <v>0</v>
      </c>
      <c r="Y234" s="57">
        <v>109</v>
      </c>
      <c r="Z234" s="57">
        <v>9</v>
      </c>
      <c r="AA234" s="57">
        <v>0</v>
      </c>
      <c r="AB234" s="57">
        <v>0</v>
      </c>
      <c r="AC234" s="57">
        <v>118</v>
      </c>
      <c r="AD234" s="57">
        <v>118</v>
      </c>
      <c r="AF234" s="59">
        <f t="shared" ref="AF234:AF246" si="33" xml:space="preserve"> N234 - AD234</f>
        <v>0</v>
      </c>
      <c r="AH234" s="63">
        <f t="shared" si="28"/>
        <v>41</v>
      </c>
      <c r="AI234" s="64">
        <f t="shared" si="29"/>
        <v>66</v>
      </c>
    </row>
    <row r="235" spans="1:35" x14ac:dyDescent="0.25">
      <c r="A235" s="353">
        <v>540151</v>
      </c>
      <c r="B235" s="58" t="s">
        <v>256</v>
      </c>
      <c r="C235" s="58" t="s">
        <v>253</v>
      </c>
      <c r="D235" s="58" t="s">
        <v>31</v>
      </c>
      <c r="E235" s="57">
        <v>10</v>
      </c>
      <c r="F235" s="58"/>
      <c r="G235" s="57">
        <v>0</v>
      </c>
      <c r="H235" s="57">
        <v>0</v>
      </c>
      <c r="I235" s="57">
        <v>29</v>
      </c>
      <c r="J235" s="57">
        <v>17</v>
      </c>
      <c r="K235" s="57">
        <v>0</v>
      </c>
      <c r="L235" s="57">
        <v>43</v>
      </c>
      <c r="M235" s="57"/>
      <c r="N235" s="57">
        <v>72</v>
      </c>
      <c r="O235" s="57">
        <v>17</v>
      </c>
      <c r="P235" s="57">
        <v>89</v>
      </c>
      <c r="Q235" s="57">
        <v>46</v>
      </c>
      <c r="R235" s="57">
        <f t="shared" si="32"/>
        <v>-26</v>
      </c>
      <c r="S235" s="57"/>
      <c r="T235" s="57">
        <v>0</v>
      </c>
      <c r="U235" s="57">
        <v>0</v>
      </c>
      <c r="V235" s="57">
        <v>0</v>
      </c>
      <c r="X235" s="57">
        <v>72</v>
      </c>
      <c r="Y235" s="57">
        <v>0</v>
      </c>
      <c r="Z235" s="57">
        <v>0</v>
      </c>
      <c r="AA235" s="57">
        <v>0</v>
      </c>
      <c r="AB235" s="57">
        <v>0</v>
      </c>
      <c r="AC235" s="57">
        <v>0</v>
      </c>
      <c r="AD235" s="57">
        <v>72</v>
      </c>
      <c r="AF235" s="59">
        <f t="shared" si="33"/>
        <v>0</v>
      </c>
      <c r="AH235" s="63">
        <f t="shared" si="28"/>
        <v>109</v>
      </c>
      <c r="AI235" s="64">
        <f t="shared" si="29"/>
        <v>113</v>
      </c>
    </row>
    <row r="236" spans="1:35" x14ac:dyDescent="0.25">
      <c r="A236" s="353">
        <v>540094</v>
      </c>
      <c r="B236" s="58" t="s">
        <v>254</v>
      </c>
      <c r="C236" s="58" t="s">
        <v>253</v>
      </c>
      <c r="D236" s="58" t="s">
        <v>31</v>
      </c>
      <c r="E236" s="57">
        <v>10</v>
      </c>
      <c r="F236" s="58"/>
      <c r="G236" s="57">
        <v>0</v>
      </c>
      <c r="H236" s="57">
        <v>0</v>
      </c>
      <c r="I236" s="57">
        <v>2</v>
      </c>
      <c r="J236" s="57">
        <v>0</v>
      </c>
      <c r="K236" s="57">
        <v>0</v>
      </c>
      <c r="L236" s="57">
        <v>10</v>
      </c>
      <c r="M236" s="57"/>
      <c r="N236" s="57">
        <v>12</v>
      </c>
      <c r="O236" s="57">
        <v>0</v>
      </c>
      <c r="P236" s="57">
        <v>12</v>
      </c>
      <c r="Q236" s="57">
        <v>2</v>
      </c>
      <c r="R236" s="57">
        <f t="shared" si="32"/>
        <v>-10</v>
      </c>
      <c r="S236" s="57"/>
      <c r="T236" s="57">
        <v>0</v>
      </c>
      <c r="U236" s="57">
        <v>0</v>
      </c>
      <c r="V236" s="57">
        <v>0</v>
      </c>
      <c r="X236" s="57">
        <v>12</v>
      </c>
      <c r="Y236" s="57">
        <v>0</v>
      </c>
      <c r="Z236" s="57">
        <v>0</v>
      </c>
      <c r="AA236" s="57">
        <v>0</v>
      </c>
      <c r="AB236" s="57">
        <v>0</v>
      </c>
      <c r="AC236" s="57">
        <v>0</v>
      </c>
      <c r="AD236" s="57">
        <v>12</v>
      </c>
      <c r="AF236" s="59">
        <f t="shared" si="33"/>
        <v>0</v>
      </c>
      <c r="AH236" s="63">
        <f t="shared" si="28"/>
        <v>109</v>
      </c>
      <c r="AI236" s="64">
        <f t="shared" si="29"/>
        <v>195</v>
      </c>
    </row>
    <row r="237" spans="1:35" x14ac:dyDescent="0.25">
      <c r="A237" s="351">
        <v>54069</v>
      </c>
      <c r="B237" s="52"/>
      <c r="C237" s="52" t="s">
        <v>253</v>
      </c>
      <c r="D237" s="52" t="s">
        <v>2</v>
      </c>
      <c r="E237" s="51">
        <v>10</v>
      </c>
      <c r="F237" s="52"/>
      <c r="G237" s="51">
        <v>0</v>
      </c>
      <c r="H237" s="51">
        <v>195</v>
      </c>
      <c r="I237" s="51">
        <v>2626</v>
      </c>
      <c r="J237" s="51">
        <v>171</v>
      </c>
      <c r="K237" s="51">
        <v>0</v>
      </c>
      <c r="L237" s="51">
        <v>444</v>
      </c>
      <c r="M237" s="51"/>
      <c r="N237" s="51">
        <v>3265</v>
      </c>
      <c r="O237" s="51">
        <v>171</v>
      </c>
      <c r="P237" s="51">
        <v>3436</v>
      </c>
      <c r="Q237" s="51">
        <v>2992</v>
      </c>
      <c r="R237" s="51">
        <f t="shared" si="32"/>
        <v>-273</v>
      </c>
      <c r="S237" s="51"/>
      <c r="T237" s="51">
        <v>195</v>
      </c>
      <c r="U237" s="51">
        <v>190</v>
      </c>
      <c r="V237" s="51">
        <v>5</v>
      </c>
      <c r="X237" s="51">
        <v>425</v>
      </c>
      <c r="Y237" s="51">
        <v>2644</v>
      </c>
      <c r="Z237" s="51">
        <v>190</v>
      </c>
      <c r="AA237" s="51">
        <v>0</v>
      </c>
      <c r="AB237" s="51">
        <v>0</v>
      </c>
      <c r="AC237" s="51">
        <v>2834</v>
      </c>
      <c r="AD237" s="51">
        <v>3259</v>
      </c>
      <c r="AF237" s="53">
        <f t="shared" si="33"/>
        <v>6</v>
      </c>
      <c r="AH237" s="65">
        <f t="shared" si="28"/>
        <v>11</v>
      </c>
      <c r="AI237" s="66">
        <f t="shared" si="29"/>
        <v>6</v>
      </c>
    </row>
    <row r="238" spans="1:35" x14ac:dyDescent="0.25">
      <c r="A238" s="354">
        <v>540153</v>
      </c>
      <c r="B238" s="55" t="s">
        <v>261</v>
      </c>
      <c r="C238" s="55" t="s">
        <v>260</v>
      </c>
      <c r="D238" s="55" t="s">
        <v>35</v>
      </c>
      <c r="E238" s="54">
        <v>8</v>
      </c>
      <c r="F238" s="55"/>
      <c r="G238" s="54">
        <v>0</v>
      </c>
      <c r="H238" s="54">
        <v>0</v>
      </c>
      <c r="I238" s="54">
        <v>454</v>
      </c>
      <c r="J238" s="54">
        <v>0</v>
      </c>
      <c r="K238" s="54">
        <v>0</v>
      </c>
      <c r="L238" s="54">
        <v>3</v>
      </c>
      <c r="M238" s="54"/>
      <c r="N238" s="54">
        <v>457</v>
      </c>
      <c r="O238" s="54">
        <v>0</v>
      </c>
      <c r="P238" s="54">
        <v>457</v>
      </c>
      <c r="Q238" s="54">
        <v>454</v>
      </c>
      <c r="R238" s="54">
        <f t="shared" si="32"/>
        <v>-3</v>
      </c>
      <c r="S238" s="54"/>
      <c r="T238" s="54">
        <v>0</v>
      </c>
      <c r="U238" s="54">
        <v>0</v>
      </c>
      <c r="V238" s="54">
        <v>0</v>
      </c>
      <c r="X238" s="54">
        <v>280</v>
      </c>
      <c r="Y238" s="54">
        <v>2</v>
      </c>
      <c r="Z238" s="54">
        <v>0</v>
      </c>
      <c r="AA238" s="54">
        <v>0</v>
      </c>
      <c r="AB238" s="54">
        <v>0</v>
      </c>
      <c r="AC238" s="54">
        <v>2</v>
      </c>
      <c r="AD238" s="54">
        <v>282</v>
      </c>
      <c r="AF238" s="56">
        <f t="shared" si="33"/>
        <v>175</v>
      </c>
      <c r="AH238" s="61">
        <f t="shared" si="28"/>
        <v>44</v>
      </c>
      <c r="AI238" s="62">
        <f t="shared" si="29"/>
        <v>35</v>
      </c>
    </row>
    <row r="239" spans="1:35" x14ac:dyDescent="0.25">
      <c r="A239" s="353">
        <v>540154</v>
      </c>
      <c r="B239" s="58" t="s">
        <v>259</v>
      </c>
      <c r="C239" s="58" t="s">
        <v>260</v>
      </c>
      <c r="D239" s="58" t="s">
        <v>31</v>
      </c>
      <c r="E239" s="57">
        <v>8</v>
      </c>
      <c r="F239" s="58"/>
      <c r="G239" s="57">
        <v>0</v>
      </c>
      <c r="H239" s="57">
        <v>0</v>
      </c>
      <c r="I239" s="57">
        <v>15</v>
      </c>
      <c r="J239" s="57">
        <v>0</v>
      </c>
      <c r="K239" s="57">
        <v>0</v>
      </c>
      <c r="L239" s="57">
        <v>0</v>
      </c>
      <c r="M239" s="57"/>
      <c r="N239" s="57">
        <v>15</v>
      </c>
      <c r="O239" s="57">
        <v>0</v>
      </c>
      <c r="P239" s="57">
        <v>15</v>
      </c>
      <c r="Q239" s="57">
        <v>15</v>
      </c>
      <c r="R239" s="57">
        <f t="shared" si="32"/>
        <v>0</v>
      </c>
      <c r="S239" s="57"/>
      <c r="T239" s="57">
        <v>0</v>
      </c>
      <c r="U239" s="57">
        <v>0</v>
      </c>
      <c r="V239" s="57">
        <v>0</v>
      </c>
      <c r="X239" s="57">
        <v>0</v>
      </c>
      <c r="Y239" s="57">
        <v>13</v>
      </c>
      <c r="Z239" s="57">
        <v>0</v>
      </c>
      <c r="AA239" s="57">
        <v>0</v>
      </c>
      <c r="AB239" s="57">
        <v>0</v>
      </c>
      <c r="AC239" s="57">
        <v>13</v>
      </c>
      <c r="AD239" s="57">
        <v>13</v>
      </c>
      <c r="AF239" s="59">
        <f t="shared" si="33"/>
        <v>2</v>
      </c>
      <c r="AH239" s="63">
        <f t="shared" si="28"/>
        <v>109</v>
      </c>
      <c r="AI239" s="64">
        <f t="shared" si="29"/>
        <v>171</v>
      </c>
    </row>
    <row r="240" spans="1:35" x14ac:dyDescent="0.25">
      <c r="A240" s="351">
        <v>54071</v>
      </c>
      <c r="B240" s="52"/>
      <c r="C240" s="52" t="s">
        <v>260</v>
      </c>
      <c r="D240" s="52" t="s">
        <v>2</v>
      </c>
      <c r="E240" s="51">
        <v>8</v>
      </c>
      <c r="F240" s="52"/>
      <c r="G240" s="51">
        <v>0</v>
      </c>
      <c r="H240" s="51">
        <v>0</v>
      </c>
      <c r="I240" s="51">
        <v>469</v>
      </c>
      <c r="J240" s="51">
        <v>0</v>
      </c>
      <c r="K240" s="51">
        <v>0</v>
      </c>
      <c r="L240" s="51">
        <v>3</v>
      </c>
      <c r="M240" s="51"/>
      <c r="N240" s="51">
        <v>472</v>
      </c>
      <c r="O240" s="51">
        <v>0</v>
      </c>
      <c r="P240" s="51">
        <v>472</v>
      </c>
      <c r="Q240" s="51">
        <v>469</v>
      </c>
      <c r="R240" s="51">
        <f t="shared" si="32"/>
        <v>-3</v>
      </c>
      <c r="S240" s="51"/>
      <c r="T240" s="51">
        <v>0</v>
      </c>
      <c r="U240" s="51">
        <v>0</v>
      </c>
      <c r="V240" s="51">
        <v>0</v>
      </c>
      <c r="X240" s="51">
        <v>280</v>
      </c>
      <c r="Y240" s="51">
        <v>15</v>
      </c>
      <c r="Z240" s="51">
        <v>0</v>
      </c>
      <c r="AA240" s="51">
        <v>0</v>
      </c>
      <c r="AB240" s="51">
        <v>0</v>
      </c>
      <c r="AC240" s="51">
        <v>15</v>
      </c>
      <c r="AD240" s="51">
        <v>295</v>
      </c>
      <c r="AF240" s="53">
        <f t="shared" si="33"/>
        <v>177</v>
      </c>
      <c r="AH240" s="65">
        <f t="shared" si="28"/>
        <v>47</v>
      </c>
      <c r="AI240" s="66">
        <f t="shared" si="29"/>
        <v>45</v>
      </c>
    </row>
    <row r="241" spans="1:35" x14ac:dyDescent="0.25">
      <c r="A241" s="354">
        <v>540225</v>
      </c>
      <c r="B241" s="55" t="s">
        <v>265</v>
      </c>
      <c r="C241" s="55" t="s">
        <v>263</v>
      </c>
      <c r="D241" s="55" t="s">
        <v>35</v>
      </c>
      <c r="E241" s="54">
        <v>5</v>
      </c>
      <c r="F241" s="55"/>
      <c r="G241" s="54">
        <v>0</v>
      </c>
      <c r="H241" s="54">
        <v>24</v>
      </c>
      <c r="I241" s="54">
        <v>139</v>
      </c>
      <c r="J241" s="54">
        <v>58</v>
      </c>
      <c r="K241" s="54">
        <v>0</v>
      </c>
      <c r="L241" s="54">
        <v>58</v>
      </c>
      <c r="M241" s="54"/>
      <c r="N241" s="54">
        <v>221</v>
      </c>
      <c r="O241" s="54">
        <v>58</v>
      </c>
      <c r="P241" s="54">
        <v>279</v>
      </c>
      <c r="Q241" s="54">
        <v>221</v>
      </c>
      <c r="R241" s="54">
        <f t="shared" si="32"/>
        <v>0</v>
      </c>
      <c r="S241" s="54"/>
      <c r="T241" s="54">
        <v>24</v>
      </c>
      <c r="U241" s="54">
        <v>22</v>
      </c>
      <c r="V241" s="54">
        <v>2</v>
      </c>
      <c r="X241" s="54">
        <v>40</v>
      </c>
      <c r="Y241" s="54">
        <v>159</v>
      </c>
      <c r="Z241" s="54">
        <v>22</v>
      </c>
      <c r="AA241" s="54">
        <v>0</v>
      </c>
      <c r="AB241" s="54">
        <v>0</v>
      </c>
      <c r="AC241" s="54">
        <v>181</v>
      </c>
      <c r="AD241" s="54">
        <v>221</v>
      </c>
      <c r="AF241" s="56">
        <f t="shared" si="33"/>
        <v>0</v>
      </c>
      <c r="AH241" s="61">
        <f t="shared" si="28"/>
        <v>27</v>
      </c>
      <c r="AI241" s="62">
        <f t="shared" si="29"/>
        <v>52</v>
      </c>
    </row>
    <row r="242" spans="1:35" x14ac:dyDescent="0.25">
      <c r="A242" s="353">
        <v>540253</v>
      </c>
      <c r="B242" s="58" t="s">
        <v>264</v>
      </c>
      <c r="C242" s="58" t="s">
        <v>263</v>
      </c>
      <c r="D242" s="58" t="s">
        <v>31</v>
      </c>
      <c r="E242" s="57">
        <v>5</v>
      </c>
      <c r="F242" s="58"/>
      <c r="G242" s="57">
        <v>0</v>
      </c>
      <c r="H242" s="57">
        <v>1</v>
      </c>
      <c r="I242" s="57">
        <v>13</v>
      </c>
      <c r="J242" s="57">
        <v>3</v>
      </c>
      <c r="K242" s="57">
        <v>0</v>
      </c>
      <c r="L242" s="57">
        <v>0</v>
      </c>
      <c r="M242" s="57"/>
      <c r="N242" s="57">
        <v>14</v>
      </c>
      <c r="O242" s="57">
        <v>3</v>
      </c>
      <c r="P242" s="57">
        <v>17</v>
      </c>
      <c r="Q242" s="57">
        <v>17</v>
      </c>
      <c r="R242" s="57">
        <f t="shared" si="32"/>
        <v>3</v>
      </c>
      <c r="S242" s="57"/>
      <c r="T242" s="57">
        <v>1</v>
      </c>
      <c r="U242" s="57">
        <v>1</v>
      </c>
      <c r="V242" s="57">
        <v>0</v>
      </c>
      <c r="X242" s="57">
        <v>0</v>
      </c>
      <c r="Y242" s="57">
        <v>13</v>
      </c>
      <c r="Z242" s="57">
        <v>1</v>
      </c>
      <c r="AA242" s="57">
        <v>0</v>
      </c>
      <c r="AB242" s="57">
        <v>0</v>
      </c>
      <c r="AC242" s="57">
        <v>14</v>
      </c>
      <c r="AD242" s="57">
        <v>14</v>
      </c>
      <c r="AF242" s="59">
        <f t="shared" si="33"/>
        <v>0</v>
      </c>
      <c r="AH242" s="63">
        <f t="shared" si="28"/>
        <v>97</v>
      </c>
      <c r="AI242" s="64">
        <f t="shared" si="29"/>
        <v>164</v>
      </c>
    </row>
    <row r="243" spans="1:35" x14ac:dyDescent="0.25">
      <c r="A243" s="353">
        <v>540156</v>
      </c>
      <c r="B243" s="58" t="s">
        <v>262</v>
      </c>
      <c r="C243" s="58" t="s">
        <v>263</v>
      </c>
      <c r="D243" s="58" t="s">
        <v>31</v>
      </c>
      <c r="E243" s="57">
        <v>5</v>
      </c>
      <c r="F243" s="58"/>
      <c r="G243" s="57">
        <v>0</v>
      </c>
      <c r="H243" s="57">
        <v>2</v>
      </c>
      <c r="I243" s="57">
        <v>128</v>
      </c>
      <c r="J243" s="57">
        <v>20</v>
      </c>
      <c r="K243" s="57">
        <v>0</v>
      </c>
      <c r="L243" s="57">
        <v>0</v>
      </c>
      <c r="M243" s="57"/>
      <c r="N243" s="57">
        <v>130</v>
      </c>
      <c r="O243" s="57">
        <v>20</v>
      </c>
      <c r="P243" s="57">
        <v>150</v>
      </c>
      <c r="Q243" s="57">
        <v>150</v>
      </c>
      <c r="R243" s="57">
        <f t="shared" si="32"/>
        <v>20</v>
      </c>
      <c r="S243" s="57"/>
      <c r="T243" s="57">
        <v>2</v>
      </c>
      <c r="U243" s="57">
        <v>1</v>
      </c>
      <c r="V243" s="57">
        <v>1</v>
      </c>
      <c r="X243" s="57">
        <v>0</v>
      </c>
      <c r="Y243" s="57">
        <v>127</v>
      </c>
      <c r="Z243" s="57">
        <v>1</v>
      </c>
      <c r="AA243" s="57">
        <v>0</v>
      </c>
      <c r="AB243" s="57">
        <v>0</v>
      </c>
      <c r="AC243" s="57">
        <v>128</v>
      </c>
      <c r="AD243" s="57">
        <v>128</v>
      </c>
      <c r="AF243" s="59">
        <f t="shared" si="33"/>
        <v>2</v>
      </c>
      <c r="AH243" s="63">
        <f t="shared" si="28"/>
        <v>85</v>
      </c>
      <c r="AI243" s="64">
        <f t="shared" si="29"/>
        <v>39</v>
      </c>
    </row>
    <row r="244" spans="1:35" x14ac:dyDescent="0.25">
      <c r="A244" s="351">
        <v>54073</v>
      </c>
      <c r="B244" s="52"/>
      <c r="C244" s="52" t="s">
        <v>263</v>
      </c>
      <c r="D244" s="52" t="s">
        <v>2</v>
      </c>
      <c r="E244" s="51">
        <v>5</v>
      </c>
      <c r="F244" s="52"/>
      <c r="G244" s="51">
        <v>0</v>
      </c>
      <c r="H244" s="51">
        <v>27</v>
      </c>
      <c r="I244" s="51">
        <v>280</v>
      </c>
      <c r="J244" s="51">
        <v>81</v>
      </c>
      <c r="K244" s="51">
        <v>0</v>
      </c>
      <c r="L244" s="51">
        <v>58</v>
      </c>
      <c r="M244" s="51"/>
      <c r="N244" s="51">
        <v>365</v>
      </c>
      <c r="O244" s="51">
        <v>81</v>
      </c>
      <c r="P244" s="51">
        <v>446</v>
      </c>
      <c r="Q244" s="51">
        <v>388</v>
      </c>
      <c r="R244" s="51">
        <f t="shared" si="32"/>
        <v>23</v>
      </c>
      <c r="S244" s="51"/>
      <c r="T244" s="51">
        <v>27</v>
      </c>
      <c r="U244" s="51">
        <v>24</v>
      </c>
      <c r="V244" s="51">
        <v>3</v>
      </c>
      <c r="X244" s="51">
        <v>40</v>
      </c>
      <c r="Y244" s="51">
        <v>299</v>
      </c>
      <c r="Z244" s="51">
        <v>24</v>
      </c>
      <c r="AA244" s="51">
        <v>0</v>
      </c>
      <c r="AB244" s="51">
        <v>0</v>
      </c>
      <c r="AC244" s="51">
        <v>323</v>
      </c>
      <c r="AD244" s="51">
        <v>363</v>
      </c>
      <c r="AF244" s="53">
        <f t="shared" si="33"/>
        <v>2</v>
      </c>
      <c r="AH244" s="65">
        <f t="shared" si="28"/>
        <v>35</v>
      </c>
      <c r="AI244" s="66">
        <f t="shared" si="29"/>
        <v>50</v>
      </c>
    </row>
    <row r="245" spans="1:35" x14ac:dyDescent="0.25">
      <c r="A245" s="354">
        <v>540283</v>
      </c>
      <c r="B245" s="55" t="s">
        <v>270</v>
      </c>
      <c r="C245" s="55" t="s">
        <v>267</v>
      </c>
      <c r="D245" s="55" t="s">
        <v>35</v>
      </c>
      <c r="E245" s="54">
        <v>4</v>
      </c>
      <c r="F245" s="55"/>
      <c r="G245" s="54">
        <v>31</v>
      </c>
      <c r="H245" s="54">
        <v>42</v>
      </c>
      <c r="I245" s="54">
        <v>172</v>
      </c>
      <c r="J245" s="54">
        <v>127</v>
      </c>
      <c r="K245" s="54">
        <v>27</v>
      </c>
      <c r="L245" s="54">
        <v>169</v>
      </c>
      <c r="M245" s="54"/>
      <c r="N245" s="54">
        <v>414</v>
      </c>
      <c r="O245" s="54">
        <v>154</v>
      </c>
      <c r="P245" s="54">
        <v>568</v>
      </c>
      <c r="Q245" s="54">
        <v>399</v>
      </c>
      <c r="R245" s="54">
        <f t="shared" si="32"/>
        <v>-15</v>
      </c>
      <c r="S245" s="54"/>
      <c r="T245" s="54">
        <v>100</v>
      </c>
      <c r="U245" s="54">
        <v>55</v>
      </c>
      <c r="V245" s="54">
        <v>45</v>
      </c>
      <c r="X245" s="54">
        <v>230</v>
      </c>
      <c r="Y245" s="54">
        <v>127</v>
      </c>
      <c r="Z245" s="54">
        <v>55</v>
      </c>
      <c r="AA245" s="54">
        <v>0</v>
      </c>
      <c r="AB245" s="54">
        <v>0</v>
      </c>
      <c r="AC245" s="54">
        <v>182</v>
      </c>
      <c r="AD245" s="54">
        <v>412</v>
      </c>
      <c r="AF245" s="56">
        <f t="shared" si="33"/>
        <v>2</v>
      </c>
      <c r="AH245" s="61">
        <f t="shared" si="28"/>
        <v>15</v>
      </c>
      <c r="AI245" s="62">
        <f t="shared" si="29"/>
        <v>40</v>
      </c>
    </row>
    <row r="246" spans="1:35" x14ac:dyDescent="0.25">
      <c r="A246" s="353">
        <v>540158</v>
      </c>
      <c r="B246" s="58" t="s">
        <v>266</v>
      </c>
      <c r="C246" s="58" t="s">
        <v>267</v>
      </c>
      <c r="D246" s="58" t="s">
        <v>31</v>
      </c>
      <c r="E246" s="57">
        <v>4</v>
      </c>
      <c r="F246" s="58"/>
      <c r="G246" s="57">
        <v>0</v>
      </c>
      <c r="H246" s="57">
        <v>0</v>
      </c>
      <c r="I246" s="57">
        <v>5</v>
      </c>
      <c r="J246" s="57">
        <v>8</v>
      </c>
      <c r="K246" s="57">
        <v>1</v>
      </c>
      <c r="L246" s="57">
        <v>2</v>
      </c>
      <c r="M246" s="57"/>
      <c r="N246" s="57">
        <v>7</v>
      </c>
      <c r="O246" s="57">
        <v>9</v>
      </c>
      <c r="P246" s="57">
        <v>16</v>
      </c>
      <c r="Q246" s="57">
        <v>14</v>
      </c>
      <c r="R246" s="57">
        <f t="shared" si="32"/>
        <v>7</v>
      </c>
      <c r="S246" s="57"/>
      <c r="T246" s="57">
        <v>1</v>
      </c>
      <c r="U246" s="57">
        <v>1</v>
      </c>
      <c r="V246" s="57">
        <v>0</v>
      </c>
      <c r="X246" s="57">
        <v>0</v>
      </c>
      <c r="Y246" s="57">
        <v>6</v>
      </c>
      <c r="Z246" s="57">
        <v>1</v>
      </c>
      <c r="AA246" s="57">
        <v>0</v>
      </c>
      <c r="AB246" s="57">
        <v>0</v>
      </c>
      <c r="AC246" s="57">
        <v>7</v>
      </c>
      <c r="AD246" s="57">
        <v>7</v>
      </c>
      <c r="AF246" s="59">
        <f t="shared" si="33"/>
        <v>0</v>
      </c>
      <c r="AH246" s="63">
        <f t="shared" si="28"/>
        <v>97</v>
      </c>
      <c r="AI246" s="64">
        <f t="shared" si="29"/>
        <v>175</v>
      </c>
    </row>
    <row r="247" spans="1:35" x14ac:dyDescent="0.25">
      <c r="A247" s="353">
        <v>540288</v>
      </c>
      <c r="B247" s="58" t="s">
        <v>269</v>
      </c>
      <c r="C247" s="58" t="s">
        <v>267</v>
      </c>
      <c r="D247" s="58" t="s">
        <v>31</v>
      </c>
      <c r="E247" s="57">
        <v>4</v>
      </c>
      <c r="F247" s="58"/>
      <c r="G247" s="57" t="s">
        <v>39</v>
      </c>
      <c r="H247" s="57" t="s">
        <v>39</v>
      </c>
      <c r="I247" s="57" t="s">
        <v>39</v>
      </c>
      <c r="J247" s="57" t="s">
        <v>39</v>
      </c>
      <c r="K247" s="57" t="s">
        <v>39</v>
      </c>
      <c r="L247" s="57" t="s">
        <v>39</v>
      </c>
      <c r="M247" s="57"/>
      <c r="N247" s="57" t="s">
        <v>39</v>
      </c>
      <c r="O247" s="57" t="s">
        <v>39</v>
      </c>
      <c r="P247" s="57" t="s">
        <v>39</v>
      </c>
      <c r="Q247" s="57" t="s">
        <v>39</v>
      </c>
      <c r="R247" s="57" t="s">
        <v>39</v>
      </c>
      <c r="S247" s="57"/>
      <c r="T247" s="57" t="s">
        <v>39</v>
      </c>
      <c r="U247" s="57" t="s">
        <v>39</v>
      </c>
      <c r="V247" s="57" t="s">
        <v>39</v>
      </c>
      <c r="X247" s="57" t="s">
        <v>39</v>
      </c>
      <c r="Y247" s="57" t="s">
        <v>39</v>
      </c>
      <c r="Z247" s="57" t="s">
        <v>39</v>
      </c>
      <c r="AA247" s="57" t="s">
        <v>39</v>
      </c>
      <c r="AB247" s="57" t="s">
        <v>39</v>
      </c>
      <c r="AC247" s="57" t="s">
        <v>39</v>
      </c>
      <c r="AD247" s="57" t="s">
        <v>39</v>
      </c>
      <c r="AF247" s="59" t="s">
        <v>39</v>
      </c>
      <c r="AH247" s="63" t="str">
        <f t="shared" si="28"/>
        <v/>
      </c>
      <c r="AI247" s="64" t="str">
        <f t="shared" si="29"/>
        <v/>
      </c>
    </row>
    <row r="248" spans="1:35" x14ac:dyDescent="0.25">
      <c r="A248" s="353">
        <v>540159</v>
      </c>
      <c r="B248" s="58" t="s">
        <v>268</v>
      </c>
      <c r="C248" s="58" t="s">
        <v>267</v>
      </c>
      <c r="D248" s="58" t="s">
        <v>31</v>
      </c>
      <c r="E248" s="57">
        <v>4</v>
      </c>
      <c r="F248" s="58"/>
      <c r="G248" s="57">
        <v>176</v>
      </c>
      <c r="H248" s="57">
        <v>13</v>
      </c>
      <c r="I248" s="57">
        <v>139</v>
      </c>
      <c r="J248" s="57">
        <v>43</v>
      </c>
      <c r="K248" s="57">
        <v>0</v>
      </c>
      <c r="L248" s="57">
        <v>29</v>
      </c>
      <c r="M248" s="57"/>
      <c r="N248" s="57">
        <v>357</v>
      </c>
      <c r="O248" s="57">
        <v>43</v>
      </c>
      <c r="P248" s="57">
        <v>400</v>
      </c>
      <c r="Q248" s="57">
        <v>371</v>
      </c>
      <c r="R248" s="57">
        <f xml:space="preserve"> O248 - L248</f>
        <v>14</v>
      </c>
      <c r="S248" s="57"/>
      <c r="T248" s="57">
        <v>189</v>
      </c>
      <c r="U248" s="57">
        <v>14</v>
      </c>
      <c r="V248" s="57">
        <v>175</v>
      </c>
      <c r="X248" s="57">
        <v>68</v>
      </c>
      <c r="Y248" s="57">
        <v>275</v>
      </c>
      <c r="Z248" s="57">
        <v>14</v>
      </c>
      <c r="AA248" s="57">
        <v>0</v>
      </c>
      <c r="AB248" s="57">
        <v>0</v>
      </c>
      <c r="AC248" s="57">
        <v>289</v>
      </c>
      <c r="AD248" s="57">
        <v>357</v>
      </c>
      <c r="AF248" s="59">
        <f xml:space="preserve"> N248 - AD248</f>
        <v>0</v>
      </c>
      <c r="AH248" s="63">
        <f t="shared" si="28"/>
        <v>1</v>
      </c>
      <c r="AI248" s="64">
        <f t="shared" si="29"/>
        <v>12</v>
      </c>
    </row>
    <row r="249" spans="1:35" x14ac:dyDescent="0.25">
      <c r="A249" s="351">
        <v>54075</v>
      </c>
      <c r="B249" s="52"/>
      <c r="C249" s="52" t="s">
        <v>267</v>
      </c>
      <c r="D249" s="52" t="s">
        <v>2</v>
      </c>
      <c r="E249" s="51">
        <v>4</v>
      </c>
      <c r="F249" s="52"/>
      <c r="G249" s="51">
        <v>207</v>
      </c>
      <c r="H249" s="51">
        <v>55</v>
      </c>
      <c r="I249" s="51">
        <v>316</v>
      </c>
      <c r="J249" s="51">
        <v>178</v>
      </c>
      <c r="K249" s="51">
        <v>28</v>
      </c>
      <c r="L249" s="51">
        <v>200</v>
      </c>
      <c r="M249" s="51"/>
      <c r="N249" s="51">
        <v>778</v>
      </c>
      <c r="O249" s="51">
        <v>206</v>
      </c>
      <c r="P249" s="51">
        <v>984</v>
      </c>
      <c r="Q249" s="51">
        <v>784</v>
      </c>
      <c r="R249" s="51">
        <f xml:space="preserve"> O249 - L249</f>
        <v>6</v>
      </c>
      <c r="S249" s="51"/>
      <c r="T249" s="51">
        <v>290</v>
      </c>
      <c r="U249" s="51">
        <v>70</v>
      </c>
      <c r="V249" s="51">
        <v>220</v>
      </c>
      <c r="X249" s="51">
        <v>298</v>
      </c>
      <c r="Y249" s="51">
        <v>408</v>
      </c>
      <c r="Z249" s="51">
        <v>70</v>
      </c>
      <c r="AA249" s="51">
        <v>0</v>
      </c>
      <c r="AB249" s="51">
        <v>0</v>
      </c>
      <c r="AC249" s="51">
        <v>478</v>
      </c>
      <c r="AD249" s="51">
        <v>776</v>
      </c>
      <c r="AF249" s="53">
        <f xml:space="preserve"> N249 - AD249</f>
        <v>2</v>
      </c>
      <c r="AH249" s="65">
        <f t="shared" si="28"/>
        <v>7</v>
      </c>
      <c r="AI249" s="66">
        <f t="shared" si="29"/>
        <v>33</v>
      </c>
    </row>
    <row r="250" spans="1:35" x14ac:dyDescent="0.25">
      <c r="A250" s="354">
        <v>540160</v>
      </c>
      <c r="B250" s="55" t="s">
        <v>282</v>
      </c>
      <c r="C250" s="55" t="s">
        <v>272</v>
      </c>
      <c r="D250" s="55" t="s">
        <v>35</v>
      </c>
      <c r="E250" s="54">
        <v>6</v>
      </c>
      <c r="F250" s="55"/>
      <c r="G250" s="54">
        <v>0</v>
      </c>
      <c r="H250" s="54">
        <v>1</v>
      </c>
      <c r="I250" s="54">
        <v>364</v>
      </c>
      <c r="J250" s="54">
        <v>112</v>
      </c>
      <c r="K250" s="54">
        <v>0</v>
      </c>
      <c r="L250" s="54">
        <v>25</v>
      </c>
      <c r="M250" s="54"/>
      <c r="N250" s="54">
        <v>390</v>
      </c>
      <c r="O250" s="54">
        <v>112</v>
      </c>
      <c r="P250" s="54">
        <v>502</v>
      </c>
      <c r="Q250" s="54">
        <v>477</v>
      </c>
      <c r="R250" s="54">
        <f xml:space="preserve"> O250 - L250</f>
        <v>87</v>
      </c>
      <c r="S250" s="54"/>
      <c r="T250" s="54">
        <v>1</v>
      </c>
      <c r="U250" s="54">
        <v>1</v>
      </c>
      <c r="V250" s="54">
        <v>0</v>
      </c>
      <c r="X250" s="54">
        <v>155</v>
      </c>
      <c r="Y250" s="54">
        <v>234</v>
      </c>
      <c r="Z250" s="54">
        <v>1</v>
      </c>
      <c r="AA250" s="54">
        <v>0</v>
      </c>
      <c r="AB250" s="54">
        <v>0</v>
      </c>
      <c r="AC250" s="54">
        <v>235</v>
      </c>
      <c r="AD250" s="54">
        <v>390</v>
      </c>
      <c r="AF250" s="56">
        <f xml:space="preserve"> N250 - AD250</f>
        <v>0</v>
      </c>
      <c r="AH250" s="61">
        <f t="shared" si="28"/>
        <v>42</v>
      </c>
      <c r="AI250" s="62">
        <f t="shared" si="29"/>
        <v>34</v>
      </c>
    </row>
    <row r="251" spans="1:35" x14ac:dyDescent="0.25">
      <c r="A251" s="353">
        <v>540161</v>
      </c>
      <c r="B251" s="58" t="s">
        <v>273</v>
      </c>
      <c r="C251" s="58" t="s">
        <v>272</v>
      </c>
      <c r="D251" s="58" t="s">
        <v>31</v>
      </c>
      <c r="E251" s="57">
        <v>6</v>
      </c>
      <c r="F251" s="58"/>
      <c r="G251" s="57">
        <v>0</v>
      </c>
      <c r="H251" s="57">
        <v>3</v>
      </c>
      <c r="I251" s="57">
        <v>45</v>
      </c>
      <c r="J251" s="57">
        <v>0</v>
      </c>
      <c r="K251" s="57">
        <v>0</v>
      </c>
      <c r="L251" s="57">
        <v>1</v>
      </c>
      <c r="M251" s="57"/>
      <c r="N251" s="57">
        <v>49</v>
      </c>
      <c r="O251" s="57">
        <v>0</v>
      </c>
      <c r="P251" s="57">
        <v>49</v>
      </c>
      <c r="Q251" s="57">
        <v>48</v>
      </c>
      <c r="R251" s="57">
        <f xml:space="preserve"> O251 - L251</f>
        <v>-1</v>
      </c>
      <c r="S251" s="57"/>
      <c r="T251" s="57">
        <v>3</v>
      </c>
      <c r="U251" s="57">
        <v>3</v>
      </c>
      <c r="V251" s="57">
        <v>0</v>
      </c>
      <c r="X251" s="57">
        <v>0</v>
      </c>
      <c r="Y251" s="57">
        <v>46</v>
      </c>
      <c r="Z251" s="57">
        <v>3</v>
      </c>
      <c r="AA251" s="57">
        <v>0</v>
      </c>
      <c r="AB251" s="57">
        <v>0</v>
      </c>
      <c r="AC251" s="57">
        <v>49</v>
      </c>
      <c r="AD251" s="57">
        <v>49</v>
      </c>
      <c r="AF251" s="59">
        <f xml:space="preserve"> N251 - AD251</f>
        <v>0</v>
      </c>
      <c r="AH251" s="63">
        <f t="shared" si="28"/>
        <v>76</v>
      </c>
      <c r="AI251" s="64">
        <f t="shared" si="29"/>
        <v>108</v>
      </c>
    </row>
    <row r="252" spans="1:35" x14ac:dyDescent="0.25">
      <c r="A252" s="353">
        <v>540284</v>
      </c>
      <c r="B252" s="58" t="s">
        <v>280</v>
      </c>
      <c r="C252" s="58" t="s">
        <v>272</v>
      </c>
      <c r="D252" s="58" t="s">
        <v>31</v>
      </c>
      <c r="E252" s="57">
        <v>6</v>
      </c>
      <c r="F252" s="58"/>
      <c r="G252" s="57" t="s">
        <v>39</v>
      </c>
      <c r="H252" s="57" t="s">
        <v>39</v>
      </c>
      <c r="I252" s="57" t="s">
        <v>39</v>
      </c>
      <c r="J252" s="57" t="s">
        <v>39</v>
      </c>
      <c r="K252" s="57" t="s">
        <v>39</v>
      </c>
      <c r="L252" s="57" t="s">
        <v>39</v>
      </c>
      <c r="M252" s="57"/>
      <c r="N252" s="57" t="s">
        <v>39</v>
      </c>
      <c r="O252" s="57" t="s">
        <v>39</v>
      </c>
      <c r="P252" s="57" t="s">
        <v>39</v>
      </c>
      <c r="Q252" s="57" t="s">
        <v>39</v>
      </c>
      <c r="R252" s="57" t="s">
        <v>39</v>
      </c>
      <c r="S252" s="57"/>
      <c r="T252" s="57" t="s">
        <v>39</v>
      </c>
      <c r="U252" s="57" t="s">
        <v>39</v>
      </c>
      <c r="V252" s="57" t="s">
        <v>39</v>
      </c>
      <c r="X252" s="57" t="s">
        <v>39</v>
      </c>
      <c r="Y252" s="57" t="s">
        <v>39</v>
      </c>
      <c r="Z252" s="57" t="s">
        <v>39</v>
      </c>
      <c r="AA252" s="57" t="s">
        <v>39</v>
      </c>
      <c r="AB252" s="57" t="s">
        <v>39</v>
      </c>
      <c r="AC252" s="57" t="s">
        <v>39</v>
      </c>
      <c r="AD252" s="57" t="s">
        <v>39</v>
      </c>
      <c r="AF252" s="59" t="s">
        <v>39</v>
      </c>
      <c r="AH252" s="63" t="str">
        <f t="shared" si="28"/>
        <v/>
      </c>
      <c r="AI252" s="64" t="str">
        <f t="shared" si="29"/>
        <v/>
      </c>
    </row>
    <row r="253" spans="1:35" x14ac:dyDescent="0.25">
      <c r="A253" s="353">
        <v>540162</v>
      </c>
      <c r="B253" s="58" t="s">
        <v>274</v>
      </c>
      <c r="C253" s="58" t="s">
        <v>272</v>
      </c>
      <c r="D253" s="58" t="s">
        <v>31</v>
      </c>
      <c r="E253" s="57">
        <v>6</v>
      </c>
      <c r="F253" s="58"/>
      <c r="G253" s="57">
        <v>0</v>
      </c>
      <c r="H253" s="57">
        <v>5</v>
      </c>
      <c r="I253" s="57">
        <v>25</v>
      </c>
      <c r="J253" s="57">
        <v>0</v>
      </c>
      <c r="K253" s="57">
        <v>0</v>
      </c>
      <c r="L253" s="57">
        <v>1</v>
      </c>
      <c r="M253" s="57"/>
      <c r="N253" s="57">
        <v>31</v>
      </c>
      <c r="O253" s="57">
        <v>0</v>
      </c>
      <c r="P253" s="57">
        <v>31</v>
      </c>
      <c r="Q253" s="57">
        <v>30</v>
      </c>
      <c r="R253" s="57">
        <f t="shared" ref="R253:R259" si="34" xml:space="preserve"> O253 - L253</f>
        <v>-1</v>
      </c>
      <c r="S253" s="57"/>
      <c r="T253" s="57">
        <v>5</v>
      </c>
      <c r="U253" s="57">
        <v>4</v>
      </c>
      <c r="V253" s="57">
        <v>1</v>
      </c>
      <c r="X253" s="57">
        <v>0</v>
      </c>
      <c r="Y253" s="57">
        <v>27</v>
      </c>
      <c r="Z253" s="57">
        <v>4</v>
      </c>
      <c r="AA253" s="57">
        <v>0</v>
      </c>
      <c r="AB253" s="57">
        <v>0</v>
      </c>
      <c r="AC253" s="57">
        <v>31</v>
      </c>
      <c r="AD253" s="57">
        <v>31</v>
      </c>
      <c r="AF253" s="59">
        <f t="shared" ref="AF253:AF259" si="35" xml:space="preserve"> N253 - AD253</f>
        <v>0</v>
      </c>
      <c r="AH253" s="63">
        <f t="shared" si="28"/>
        <v>65</v>
      </c>
      <c r="AI253" s="64">
        <f t="shared" si="29"/>
        <v>134</v>
      </c>
    </row>
    <row r="254" spans="1:35" x14ac:dyDescent="0.25">
      <c r="A254" s="353">
        <v>540254</v>
      </c>
      <c r="B254" s="58" t="s">
        <v>281</v>
      </c>
      <c r="C254" s="58" t="s">
        <v>272</v>
      </c>
      <c r="D254" s="58" t="s">
        <v>31</v>
      </c>
      <c r="E254" s="57">
        <v>6</v>
      </c>
      <c r="F254" s="58"/>
      <c r="G254" s="57">
        <v>0</v>
      </c>
      <c r="H254" s="57">
        <v>0</v>
      </c>
      <c r="I254" s="57">
        <v>0</v>
      </c>
      <c r="J254" s="57">
        <v>1</v>
      </c>
      <c r="K254" s="57">
        <v>0</v>
      </c>
      <c r="L254" s="57">
        <v>0</v>
      </c>
      <c r="M254" s="57"/>
      <c r="N254" s="57">
        <v>0</v>
      </c>
      <c r="O254" s="57">
        <v>1</v>
      </c>
      <c r="P254" s="57">
        <v>1</v>
      </c>
      <c r="Q254" s="57">
        <v>1</v>
      </c>
      <c r="R254" s="57">
        <f t="shared" si="34"/>
        <v>1</v>
      </c>
      <c r="S254" s="57"/>
      <c r="T254" s="57">
        <v>0</v>
      </c>
      <c r="U254" s="57">
        <v>0</v>
      </c>
      <c r="V254" s="57">
        <v>0</v>
      </c>
      <c r="X254" s="57">
        <v>0</v>
      </c>
      <c r="Y254" s="57">
        <v>0</v>
      </c>
      <c r="Z254" s="57">
        <v>0</v>
      </c>
      <c r="AA254" s="57">
        <v>0</v>
      </c>
      <c r="AB254" s="57">
        <v>0</v>
      </c>
      <c r="AC254" s="57">
        <v>0</v>
      </c>
      <c r="AD254" s="57">
        <v>0</v>
      </c>
      <c r="AF254" s="59">
        <f t="shared" si="35"/>
        <v>0</v>
      </c>
      <c r="AH254" s="63">
        <f t="shared" si="28"/>
        <v>109</v>
      </c>
      <c r="AI254" s="64">
        <f t="shared" si="29"/>
        <v>200</v>
      </c>
    </row>
    <row r="255" spans="1:35" x14ac:dyDescent="0.25">
      <c r="A255" s="353">
        <v>540270</v>
      </c>
      <c r="B255" s="58" t="s">
        <v>279</v>
      </c>
      <c r="C255" s="58" t="s">
        <v>272</v>
      </c>
      <c r="D255" s="58" t="s">
        <v>31</v>
      </c>
      <c r="E255" s="57">
        <v>6</v>
      </c>
      <c r="F255" s="58"/>
      <c r="G255" s="57">
        <v>0</v>
      </c>
      <c r="H255" s="57">
        <v>0</v>
      </c>
      <c r="I255" s="57">
        <v>0</v>
      </c>
      <c r="J255" s="57">
        <v>0</v>
      </c>
      <c r="K255" s="57">
        <v>0</v>
      </c>
      <c r="L255" s="57">
        <v>0</v>
      </c>
      <c r="M255" s="57"/>
      <c r="N255" s="57">
        <v>0</v>
      </c>
      <c r="O255" s="57">
        <v>0</v>
      </c>
      <c r="P255" s="57">
        <v>0</v>
      </c>
      <c r="Q255" s="57">
        <v>0</v>
      </c>
      <c r="R255" s="57">
        <f t="shared" si="34"/>
        <v>0</v>
      </c>
      <c r="S255" s="57"/>
      <c r="T255" s="57">
        <v>0</v>
      </c>
      <c r="U255" s="57">
        <v>0</v>
      </c>
      <c r="V255" s="57">
        <v>0</v>
      </c>
      <c r="X255" s="57">
        <v>0</v>
      </c>
      <c r="Y255" s="57">
        <v>0</v>
      </c>
      <c r="Z255" s="57">
        <v>0</v>
      </c>
      <c r="AA255" s="57">
        <v>0</v>
      </c>
      <c r="AB255" s="57">
        <v>0</v>
      </c>
      <c r="AC255" s="57">
        <v>0</v>
      </c>
      <c r="AD255" s="57">
        <v>0</v>
      </c>
      <c r="AF255" s="59">
        <f t="shared" si="35"/>
        <v>0</v>
      </c>
      <c r="AH255" s="63">
        <f t="shared" si="28"/>
        <v>109</v>
      </c>
      <c r="AI255" s="64">
        <f t="shared" si="29"/>
        <v>204</v>
      </c>
    </row>
    <row r="256" spans="1:35" x14ac:dyDescent="0.25">
      <c r="A256" s="353">
        <v>540268</v>
      </c>
      <c r="B256" s="58" t="s">
        <v>277</v>
      </c>
      <c r="C256" s="58" t="s">
        <v>272</v>
      </c>
      <c r="D256" s="58" t="s">
        <v>31</v>
      </c>
      <c r="E256" s="57">
        <v>6</v>
      </c>
      <c r="F256" s="58"/>
      <c r="G256" s="57">
        <v>0</v>
      </c>
      <c r="H256" s="57">
        <v>0</v>
      </c>
      <c r="I256" s="57">
        <v>16</v>
      </c>
      <c r="J256" s="57">
        <v>5</v>
      </c>
      <c r="K256" s="57">
        <v>0</v>
      </c>
      <c r="L256" s="57">
        <v>0</v>
      </c>
      <c r="M256" s="57"/>
      <c r="N256" s="57">
        <v>16</v>
      </c>
      <c r="O256" s="57">
        <v>5</v>
      </c>
      <c r="P256" s="57">
        <v>21</v>
      </c>
      <c r="Q256" s="57">
        <v>21</v>
      </c>
      <c r="R256" s="57">
        <f t="shared" si="34"/>
        <v>5</v>
      </c>
      <c r="S256" s="57"/>
      <c r="T256" s="57">
        <v>0</v>
      </c>
      <c r="U256" s="57">
        <v>0</v>
      </c>
      <c r="V256" s="57">
        <v>0</v>
      </c>
      <c r="X256" s="57">
        <v>16</v>
      </c>
      <c r="Y256" s="57">
        <v>0</v>
      </c>
      <c r="Z256" s="57">
        <v>0</v>
      </c>
      <c r="AA256" s="57">
        <v>0</v>
      </c>
      <c r="AB256" s="57">
        <v>0</v>
      </c>
      <c r="AC256" s="57">
        <v>0</v>
      </c>
      <c r="AD256" s="57">
        <v>16</v>
      </c>
      <c r="AF256" s="59">
        <f t="shared" si="35"/>
        <v>0</v>
      </c>
      <c r="AH256" s="63">
        <f t="shared" si="28"/>
        <v>109</v>
      </c>
      <c r="AI256" s="64">
        <f t="shared" si="29"/>
        <v>154</v>
      </c>
    </row>
    <row r="257" spans="1:35" x14ac:dyDescent="0.25">
      <c r="A257" s="353">
        <v>540269</v>
      </c>
      <c r="B257" s="58" t="s">
        <v>278</v>
      </c>
      <c r="C257" s="58" t="s">
        <v>272</v>
      </c>
      <c r="D257" s="58" t="s">
        <v>31</v>
      </c>
      <c r="E257" s="57">
        <v>6</v>
      </c>
      <c r="F257" s="58"/>
      <c r="G257" s="57">
        <v>0</v>
      </c>
      <c r="H257" s="57">
        <v>0</v>
      </c>
      <c r="I257" s="57">
        <v>0</v>
      </c>
      <c r="J257" s="57">
        <v>0</v>
      </c>
      <c r="K257" s="57">
        <v>0</v>
      </c>
      <c r="L257" s="57">
        <v>0</v>
      </c>
      <c r="M257" s="57"/>
      <c r="N257" s="57">
        <v>0</v>
      </c>
      <c r="O257" s="57">
        <v>0</v>
      </c>
      <c r="P257" s="57">
        <v>0</v>
      </c>
      <c r="Q257" s="57">
        <v>0</v>
      </c>
      <c r="R257" s="57">
        <f t="shared" si="34"/>
        <v>0</v>
      </c>
      <c r="S257" s="57"/>
      <c r="T257" s="57">
        <v>0</v>
      </c>
      <c r="U257" s="57">
        <v>0</v>
      </c>
      <c r="V257" s="57">
        <v>0</v>
      </c>
      <c r="X257" s="57">
        <v>0</v>
      </c>
      <c r="Y257" s="57">
        <v>0</v>
      </c>
      <c r="Z257" s="57">
        <v>0</v>
      </c>
      <c r="AA257" s="57">
        <v>0</v>
      </c>
      <c r="AB257" s="57">
        <v>0</v>
      </c>
      <c r="AC257" s="57">
        <v>0</v>
      </c>
      <c r="AD257" s="57">
        <v>0</v>
      </c>
      <c r="AF257" s="59">
        <f t="shared" si="35"/>
        <v>0</v>
      </c>
      <c r="AH257" s="63">
        <f t="shared" si="28"/>
        <v>109</v>
      </c>
      <c r="AI257" s="64">
        <f t="shared" si="29"/>
        <v>204</v>
      </c>
    </row>
    <row r="258" spans="1:35" x14ac:dyDescent="0.25">
      <c r="A258" s="353">
        <v>540163</v>
      </c>
      <c r="B258" s="58" t="s">
        <v>275</v>
      </c>
      <c r="C258" s="58" t="s">
        <v>272</v>
      </c>
      <c r="D258" s="58" t="s">
        <v>31</v>
      </c>
      <c r="E258" s="57">
        <v>6</v>
      </c>
      <c r="F258" s="58"/>
      <c r="G258" s="57">
        <v>0</v>
      </c>
      <c r="H258" s="57">
        <v>0</v>
      </c>
      <c r="I258" s="57">
        <v>119</v>
      </c>
      <c r="J258" s="57">
        <v>2</v>
      </c>
      <c r="K258" s="57">
        <v>0</v>
      </c>
      <c r="L258" s="57">
        <v>4</v>
      </c>
      <c r="M258" s="57"/>
      <c r="N258" s="57">
        <v>123</v>
      </c>
      <c r="O258" s="57">
        <v>2</v>
      </c>
      <c r="P258" s="57">
        <v>125</v>
      </c>
      <c r="Q258" s="57">
        <v>121</v>
      </c>
      <c r="R258" s="57">
        <f t="shared" si="34"/>
        <v>-2</v>
      </c>
      <c r="S258" s="57"/>
      <c r="T258" s="57">
        <v>0</v>
      </c>
      <c r="U258" s="57">
        <v>0</v>
      </c>
      <c r="V258" s="57">
        <v>0</v>
      </c>
      <c r="X258" s="57">
        <v>0</v>
      </c>
      <c r="Y258" s="57">
        <v>123</v>
      </c>
      <c r="Z258" s="57">
        <v>0</v>
      </c>
      <c r="AA258" s="57">
        <v>0</v>
      </c>
      <c r="AB258" s="57">
        <v>0</v>
      </c>
      <c r="AC258" s="57">
        <v>123</v>
      </c>
      <c r="AD258" s="57">
        <v>123</v>
      </c>
      <c r="AF258" s="59">
        <f t="shared" si="35"/>
        <v>0</v>
      </c>
      <c r="AH258" s="63">
        <f t="shared" si="28"/>
        <v>109</v>
      </c>
      <c r="AI258" s="64">
        <f t="shared" si="29"/>
        <v>52</v>
      </c>
    </row>
    <row r="259" spans="1:35" x14ac:dyDescent="0.25">
      <c r="A259" s="353">
        <v>540257</v>
      </c>
      <c r="B259" s="58" t="s">
        <v>276</v>
      </c>
      <c r="C259" s="58" t="s">
        <v>272</v>
      </c>
      <c r="D259" s="58" t="s">
        <v>31</v>
      </c>
      <c r="E259" s="57">
        <v>6</v>
      </c>
      <c r="F259" s="58"/>
      <c r="G259" s="57">
        <v>0</v>
      </c>
      <c r="H259" s="57">
        <v>0</v>
      </c>
      <c r="I259" s="57">
        <v>24</v>
      </c>
      <c r="J259" s="57">
        <v>2</v>
      </c>
      <c r="K259" s="57">
        <v>0</v>
      </c>
      <c r="L259" s="57">
        <v>2</v>
      </c>
      <c r="M259" s="57"/>
      <c r="N259" s="57">
        <v>26</v>
      </c>
      <c r="O259" s="57">
        <v>2</v>
      </c>
      <c r="P259" s="57">
        <v>28</v>
      </c>
      <c r="Q259" s="57">
        <v>26</v>
      </c>
      <c r="R259" s="57">
        <f t="shared" si="34"/>
        <v>0</v>
      </c>
      <c r="S259" s="57"/>
      <c r="T259" s="57">
        <v>0</v>
      </c>
      <c r="U259" s="57">
        <v>0</v>
      </c>
      <c r="V259" s="57">
        <v>0</v>
      </c>
      <c r="X259" s="57">
        <v>24</v>
      </c>
      <c r="Y259" s="57">
        <v>0</v>
      </c>
      <c r="Z259" s="57">
        <v>0</v>
      </c>
      <c r="AA259" s="57">
        <v>0</v>
      </c>
      <c r="AB259" s="57">
        <v>0</v>
      </c>
      <c r="AC259" s="57">
        <v>0</v>
      </c>
      <c r="AD259" s="57">
        <v>24</v>
      </c>
      <c r="AF259" s="59">
        <f t="shared" si="35"/>
        <v>2</v>
      </c>
      <c r="AH259" s="63">
        <f t="shared" si="28"/>
        <v>109</v>
      </c>
      <c r="AI259" s="64">
        <f t="shared" si="29"/>
        <v>142</v>
      </c>
    </row>
    <row r="260" spans="1:35" x14ac:dyDescent="0.25">
      <c r="A260" s="353">
        <v>540137</v>
      </c>
      <c r="B260" s="58" t="s">
        <v>271</v>
      </c>
      <c r="C260" s="58" t="s">
        <v>272</v>
      </c>
      <c r="D260" s="58" t="s">
        <v>31</v>
      </c>
      <c r="E260" s="57">
        <v>6</v>
      </c>
      <c r="F260" s="58"/>
      <c r="G260" s="57" t="s">
        <v>39</v>
      </c>
      <c r="H260" s="57" t="s">
        <v>39</v>
      </c>
      <c r="I260" s="57" t="s">
        <v>39</v>
      </c>
      <c r="J260" s="57" t="s">
        <v>39</v>
      </c>
      <c r="K260" s="57" t="s">
        <v>39</v>
      </c>
      <c r="L260" s="57" t="s">
        <v>39</v>
      </c>
      <c r="M260" s="57"/>
      <c r="N260" s="57" t="s">
        <v>39</v>
      </c>
      <c r="O260" s="57" t="s">
        <v>39</v>
      </c>
      <c r="P260" s="57" t="s">
        <v>39</v>
      </c>
      <c r="Q260" s="57" t="s">
        <v>39</v>
      </c>
      <c r="R260" s="57" t="s">
        <v>39</v>
      </c>
      <c r="S260" s="57"/>
      <c r="T260" s="57" t="s">
        <v>39</v>
      </c>
      <c r="U260" s="57" t="s">
        <v>39</v>
      </c>
      <c r="V260" s="57" t="s">
        <v>39</v>
      </c>
      <c r="X260" s="57" t="s">
        <v>39</v>
      </c>
      <c r="Y260" s="57" t="s">
        <v>39</v>
      </c>
      <c r="Z260" s="57" t="s">
        <v>39</v>
      </c>
      <c r="AA260" s="57" t="s">
        <v>39</v>
      </c>
      <c r="AB260" s="57" t="s">
        <v>39</v>
      </c>
      <c r="AC260" s="57" t="s">
        <v>39</v>
      </c>
      <c r="AD260" s="57" t="s">
        <v>39</v>
      </c>
      <c r="AF260" s="59" t="s">
        <v>39</v>
      </c>
      <c r="AH260" s="63" t="str">
        <f t="shared" si="28"/>
        <v/>
      </c>
      <c r="AI260" s="64" t="str">
        <f t="shared" si="29"/>
        <v/>
      </c>
    </row>
    <row r="261" spans="1:35" x14ac:dyDescent="0.25">
      <c r="A261" s="351">
        <v>54077</v>
      </c>
      <c r="B261" s="52"/>
      <c r="C261" s="52" t="s">
        <v>272</v>
      </c>
      <c r="D261" s="52" t="s">
        <v>2</v>
      </c>
      <c r="E261" s="51">
        <v>6</v>
      </c>
      <c r="F261" s="52"/>
      <c r="G261" s="51">
        <v>0</v>
      </c>
      <c r="H261" s="51">
        <v>9</v>
      </c>
      <c r="I261" s="51">
        <v>593</v>
      </c>
      <c r="J261" s="51">
        <v>122</v>
      </c>
      <c r="K261" s="51">
        <v>0</v>
      </c>
      <c r="L261" s="51">
        <v>33</v>
      </c>
      <c r="M261" s="51"/>
      <c r="N261" s="51">
        <v>635</v>
      </c>
      <c r="O261" s="51">
        <v>122</v>
      </c>
      <c r="P261" s="51">
        <v>757</v>
      </c>
      <c r="Q261" s="51">
        <v>724</v>
      </c>
      <c r="R261" s="51">
        <f t="shared" ref="R261:R292" si="36" xml:space="preserve"> O261 - L261</f>
        <v>89</v>
      </c>
      <c r="S261" s="51"/>
      <c r="T261" s="51">
        <v>9</v>
      </c>
      <c r="U261" s="51">
        <v>8</v>
      </c>
      <c r="V261" s="51">
        <v>1</v>
      </c>
      <c r="X261" s="51">
        <v>195</v>
      </c>
      <c r="Y261" s="51">
        <v>430</v>
      </c>
      <c r="Z261" s="51">
        <v>8</v>
      </c>
      <c r="AA261" s="51">
        <v>0</v>
      </c>
      <c r="AB261" s="51">
        <v>0</v>
      </c>
      <c r="AC261" s="51">
        <v>438</v>
      </c>
      <c r="AD261" s="51">
        <v>633</v>
      </c>
      <c r="AF261" s="53">
        <f t="shared" ref="AF261:AF292" si="37" xml:space="preserve"> N261 - AD261</f>
        <v>2</v>
      </c>
      <c r="AH261" s="65">
        <f t="shared" si="28"/>
        <v>43</v>
      </c>
      <c r="AI261" s="66">
        <f t="shared" si="29"/>
        <v>36</v>
      </c>
    </row>
    <row r="262" spans="1:35" x14ac:dyDescent="0.25">
      <c r="A262" s="354">
        <v>540164</v>
      </c>
      <c r="B262" s="55" t="s">
        <v>290</v>
      </c>
      <c r="C262" s="55" t="s">
        <v>284</v>
      </c>
      <c r="D262" s="55" t="s">
        <v>35</v>
      </c>
      <c r="E262" s="54">
        <v>3</v>
      </c>
      <c r="F262" s="55"/>
      <c r="G262" s="54">
        <v>0</v>
      </c>
      <c r="H262" s="54">
        <v>23</v>
      </c>
      <c r="I262" s="54">
        <v>1004</v>
      </c>
      <c r="J262" s="54">
        <v>270</v>
      </c>
      <c r="K262" s="54">
        <v>0</v>
      </c>
      <c r="L262" s="54">
        <v>579</v>
      </c>
      <c r="M262" s="54"/>
      <c r="N262" s="54">
        <v>1606</v>
      </c>
      <c r="O262" s="54">
        <v>270</v>
      </c>
      <c r="P262" s="54">
        <v>1876</v>
      </c>
      <c r="Q262" s="54">
        <v>1297</v>
      </c>
      <c r="R262" s="54">
        <f t="shared" si="36"/>
        <v>-309</v>
      </c>
      <c r="S262" s="54"/>
      <c r="T262" s="54">
        <v>23</v>
      </c>
      <c r="U262" s="54">
        <v>18</v>
      </c>
      <c r="V262" s="54">
        <v>5</v>
      </c>
      <c r="X262" s="54">
        <v>329</v>
      </c>
      <c r="Y262" s="54">
        <v>1237</v>
      </c>
      <c r="Z262" s="54">
        <v>18</v>
      </c>
      <c r="AA262" s="54">
        <v>0</v>
      </c>
      <c r="AB262" s="54">
        <v>0</v>
      </c>
      <c r="AC262" s="54">
        <v>1255</v>
      </c>
      <c r="AD262" s="54">
        <v>1584</v>
      </c>
      <c r="AF262" s="56">
        <f t="shared" si="37"/>
        <v>22</v>
      </c>
      <c r="AH262" s="61">
        <f t="shared" si="28"/>
        <v>29</v>
      </c>
      <c r="AI262" s="62">
        <f t="shared" si="29"/>
        <v>13</v>
      </c>
    </row>
    <row r="263" spans="1:35" x14ac:dyDescent="0.25">
      <c r="A263" s="353">
        <v>540081</v>
      </c>
      <c r="B263" s="58" t="s">
        <v>153</v>
      </c>
      <c r="C263" s="58" t="s">
        <v>284</v>
      </c>
      <c r="D263" s="58" t="s">
        <v>57</v>
      </c>
      <c r="E263" s="57">
        <v>3</v>
      </c>
      <c r="F263" s="58"/>
      <c r="G263" s="57">
        <v>0</v>
      </c>
      <c r="H263" s="57">
        <v>8</v>
      </c>
      <c r="I263" s="57">
        <v>46</v>
      </c>
      <c r="J263" s="57">
        <v>19</v>
      </c>
      <c r="K263" s="57">
        <v>0</v>
      </c>
      <c r="L263" s="57">
        <v>27</v>
      </c>
      <c r="M263" s="57"/>
      <c r="N263" s="57">
        <v>81</v>
      </c>
      <c r="O263" s="57">
        <v>19</v>
      </c>
      <c r="P263" s="57">
        <v>100</v>
      </c>
      <c r="Q263" s="57">
        <v>73</v>
      </c>
      <c r="R263" s="57">
        <f t="shared" si="36"/>
        <v>-8</v>
      </c>
      <c r="S263" s="57"/>
      <c r="T263" s="57">
        <v>8</v>
      </c>
      <c r="U263" s="57">
        <v>10</v>
      </c>
      <c r="V263" s="57">
        <v>-2</v>
      </c>
      <c r="X263" s="57">
        <v>0</v>
      </c>
      <c r="Y263" s="57">
        <v>71</v>
      </c>
      <c r="Z263" s="57">
        <v>10</v>
      </c>
      <c r="AA263" s="57">
        <v>0</v>
      </c>
      <c r="AB263" s="57">
        <v>0</v>
      </c>
      <c r="AC263" s="57">
        <v>81</v>
      </c>
      <c r="AD263" s="57">
        <v>81</v>
      </c>
      <c r="AF263" s="59">
        <f t="shared" si="37"/>
        <v>0</v>
      </c>
      <c r="AH263" s="63" t="str">
        <f t="shared" ref="AH263:AH326" si="38">IF(OR($D263 = "SPLIT",$T263 = "N/A"),"",COUNTIFS($D$7:$D$361,$D263,T$7:T$361,"&gt;"&amp;T263)+1)</f>
        <v/>
      </c>
      <c r="AI263" s="64" t="str">
        <f t="shared" ref="AI263:AI326" si="39">IF(OR($D263 = "SPLIT",$Q263 = "N/A"),"",COUNTIFS($D$7:$D$361,$D263,Q$7:Q$361,"&gt;"&amp;Q263)+1)</f>
        <v/>
      </c>
    </row>
    <row r="264" spans="1:35" x14ac:dyDescent="0.25">
      <c r="A264" s="353">
        <v>540165</v>
      </c>
      <c r="B264" s="58" t="s">
        <v>289</v>
      </c>
      <c r="C264" s="58" t="s">
        <v>284</v>
      </c>
      <c r="D264" s="58" t="s">
        <v>31</v>
      </c>
      <c r="E264" s="57">
        <v>3</v>
      </c>
      <c r="F264" s="58"/>
      <c r="G264" s="57">
        <v>0</v>
      </c>
      <c r="H264" s="57">
        <v>0</v>
      </c>
      <c r="I264" s="57">
        <v>66</v>
      </c>
      <c r="J264" s="57">
        <v>33</v>
      </c>
      <c r="K264" s="57">
        <v>0</v>
      </c>
      <c r="L264" s="57">
        <v>1</v>
      </c>
      <c r="M264" s="57"/>
      <c r="N264" s="57">
        <v>67</v>
      </c>
      <c r="O264" s="57">
        <v>33</v>
      </c>
      <c r="P264" s="57">
        <v>100</v>
      </c>
      <c r="Q264" s="57">
        <v>99</v>
      </c>
      <c r="R264" s="57">
        <f t="shared" si="36"/>
        <v>32</v>
      </c>
      <c r="S264" s="57"/>
      <c r="T264" s="57">
        <v>0</v>
      </c>
      <c r="U264" s="57">
        <v>0</v>
      </c>
      <c r="V264" s="57">
        <v>0</v>
      </c>
      <c r="X264" s="57">
        <v>0</v>
      </c>
      <c r="Y264" s="57">
        <v>66</v>
      </c>
      <c r="Z264" s="57">
        <v>0</v>
      </c>
      <c r="AA264" s="57">
        <v>0</v>
      </c>
      <c r="AB264" s="57">
        <v>0</v>
      </c>
      <c r="AC264" s="57">
        <v>66</v>
      </c>
      <c r="AD264" s="57">
        <v>66</v>
      </c>
      <c r="AF264" s="59">
        <f t="shared" si="37"/>
        <v>1</v>
      </c>
      <c r="AH264" s="63">
        <f t="shared" si="38"/>
        <v>109</v>
      </c>
      <c r="AI264" s="64">
        <f t="shared" si="39"/>
        <v>64</v>
      </c>
    </row>
    <row r="265" spans="1:35" x14ac:dyDescent="0.25">
      <c r="A265" s="353">
        <v>540166</v>
      </c>
      <c r="B265" s="58" t="s">
        <v>285</v>
      </c>
      <c r="C265" s="58" t="s">
        <v>284</v>
      </c>
      <c r="D265" s="58" t="s">
        <v>31</v>
      </c>
      <c r="E265" s="57">
        <v>3</v>
      </c>
      <c r="F265" s="58"/>
      <c r="G265" s="57">
        <v>0</v>
      </c>
      <c r="H265" s="57">
        <v>0</v>
      </c>
      <c r="I265" s="57">
        <v>207</v>
      </c>
      <c r="J265" s="57">
        <v>23</v>
      </c>
      <c r="K265" s="57">
        <v>0</v>
      </c>
      <c r="L265" s="57">
        <v>79</v>
      </c>
      <c r="M265" s="57"/>
      <c r="N265" s="57">
        <v>286</v>
      </c>
      <c r="O265" s="57">
        <v>23</v>
      </c>
      <c r="P265" s="57">
        <v>309</v>
      </c>
      <c r="Q265" s="57">
        <v>230</v>
      </c>
      <c r="R265" s="57">
        <f t="shared" si="36"/>
        <v>-56</v>
      </c>
      <c r="S265" s="57"/>
      <c r="T265" s="57">
        <v>0</v>
      </c>
      <c r="U265" s="57">
        <v>0</v>
      </c>
      <c r="V265" s="57">
        <v>0</v>
      </c>
      <c r="X265" s="57">
        <v>0</v>
      </c>
      <c r="Y265" s="57">
        <v>285</v>
      </c>
      <c r="Z265" s="57">
        <v>0</v>
      </c>
      <c r="AA265" s="57">
        <v>0</v>
      </c>
      <c r="AB265" s="57">
        <v>0</v>
      </c>
      <c r="AC265" s="57">
        <v>285</v>
      </c>
      <c r="AD265" s="57">
        <v>285</v>
      </c>
      <c r="AF265" s="59">
        <f t="shared" si="37"/>
        <v>1</v>
      </c>
      <c r="AH265" s="63">
        <f t="shared" si="38"/>
        <v>109</v>
      </c>
      <c r="AI265" s="64">
        <f t="shared" si="39"/>
        <v>28</v>
      </c>
    </row>
    <row r="266" spans="1:35" x14ac:dyDescent="0.25">
      <c r="A266" s="353">
        <v>540222</v>
      </c>
      <c r="B266" s="58" t="s">
        <v>287</v>
      </c>
      <c r="C266" s="58" t="s">
        <v>284</v>
      </c>
      <c r="D266" s="58" t="s">
        <v>31</v>
      </c>
      <c r="E266" s="57">
        <v>3</v>
      </c>
      <c r="F266" s="58"/>
      <c r="G266" s="57">
        <v>0</v>
      </c>
      <c r="H266" s="57">
        <v>0</v>
      </c>
      <c r="I266" s="57">
        <v>2</v>
      </c>
      <c r="J266" s="57">
        <v>0</v>
      </c>
      <c r="K266" s="57">
        <v>0</v>
      </c>
      <c r="L266" s="57">
        <v>5</v>
      </c>
      <c r="M266" s="57"/>
      <c r="N266" s="57">
        <v>7</v>
      </c>
      <c r="O266" s="57">
        <v>0</v>
      </c>
      <c r="P266" s="57">
        <v>7</v>
      </c>
      <c r="Q266" s="57">
        <v>2</v>
      </c>
      <c r="R266" s="57">
        <f t="shared" si="36"/>
        <v>-5</v>
      </c>
      <c r="S266" s="57"/>
      <c r="T266" s="57">
        <v>0</v>
      </c>
      <c r="U266" s="57">
        <v>0</v>
      </c>
      <c r="V266" s="57">
        <v>0</v>
      </c>
      <c r="X266" s="57">
        <v>0</v>
      </c>
      <c r="Y266" s="57">
        <v>6</v>
      </c>
      <c r="Z266" s="57">
        <v>0</v>
      </c>
      <c r="AA266" s="57">
        <v>0</v>
      </c>
      <c r="AB266" s="57">
        <v>0</v>
      </c>
      <c r="AC266" s="57">
        <v>6</v>
      </c>
      <c r="AD266" s="57">
        <v>6</v>
      </c>
      <c r="AF266" s="59">
        <f t="shared" si="37"/>
        <v>1</v>
      </c>
      <c r="AH266" s="63">
        <f t="shared" si="38"/>
        <v>109</v>
      </c>
      <c r="AI266" s="64">
        <f t="shared" si="39"/>
        <v>195</v>
      </c>
    </row>
    <row r="267" spans="1:35" x14ac:dyDescent="0.25">
      <c r="A267" s="353">
        <v>540167</v>
      </c>
      <c r="B267" s="58" t="s">
        <v>286</v>
      </c>
      <c r="C267" s="58" t="s">
        <v>284</v>
      </c>
      <c r="D267" s="58" t="s">
        <v>31</v>
      </c>
      <c r="E267" s="57">
        <v>3</v>
      </c>
      <c r="F267" s="58"/>
      <c r="G267" s="57">
        <v>0</v>
      </c>
      <c r="H267" s="57">
        <v>2</v>
      </c>
      <c r="I267" s="57">
        <v>9</v>
      </c>
      <c r="J267" s="57">
        <v>6</v>
      </c>
      <c r="K267" s="57">
        <v>0</v>
      </c>
      <c r="L267" s="57">
        <v>24</v>
      </c>
      <c r="M267" s="57"/>
      <c r="N267" s="57">
        <v>35</v>
      </c>
      <c r="O267" s="57">
        <v>6</v>
      </c>
      <c r="P267" s="57">
        <v>41</v>
      </c>
      <c r="Q267" s="57">
        <v>17</v>
      </c>
      <c r="R267" s="57">
        <f t="shared" si="36"/>
        <v>-18</v>
      </c>
      <c r="S267" s="57"/>
      <c r="T267" s="57">
        <v>2</v>
      </c>
      <c r="U267" s="57">
        <v>3</v>
      </c>
      <c r="V267" s="57">
        <v>-1</v>
      </c>
      <c r="X267" s="57">
        <v>0</v>
      </c>
      <c r="Y267" s="57">
        <v>32</v>
      </c>
      <c r="Z267" s="57">
        <v>3</v>
      </c>
      <c r="AA267" s="57">
        <v>0</v>
      </c>
      <c r="AB267" s="57">
        <v>0</v>
      </c>
      <c r="AC267" s="57">
        <v>35</v>
      </c>
      <c r="AD267" s="57">
        <v>35</v>
      </c>
      <c r="AF267" s="59">
        <f t="shared" si="37"/>
        <v>0</v>
      </c>
      <c r="AH267" s="63">
        <f t="shared" si="38"/>
        <v>85</v>
      </c>
      <c r="AI267" s="64">
        <f t="shared" si="39"/>
        <v>164</v>
      </c>
    </row>
    <row r="268" spans="1:35" x14ac:dyDescent="0.25">
      <c r="A268" s="353">
        <v>540168</v>
      </c>
      <c r="B268" s="58" t="s">
        <v>283</v>
      </c>
      <c r="C268" s="58" t="s">
        <v>284</v>
      </c>
      <c r="D268" s="58" t="s">
        <v>31</v>
      </c>
      <c r="E268" s="57">
        <v>3</v>
      </c>
      <c r="F268" s="58"/>
      <c r="G268" s="57">
        <v>0</v>
      </c>
      <c r="H268" s="57">
        <v>0</v>
      </c>
      <c r="I268" s="57">
        <v>37</v>
      </c>
      <c r="J268" s="57">
        <v>28</v>
      </c>
      <c r="K268" s="57">
        <v>0</v>
      </c>
      <c r="L268" s="57">
        <v>5</v>
      </c>
      <c r="M268" s="57"/>
      <c r="N268" s="57">
        <v>42</v>
      </c>
      <c r="O268" s="57">
        <v>28</v>
      </c>
      <c r="P268" s="57">
        <v>70</v>
      </c>
      <c r="Q268" s="57">
        <v>65</v>
      </c>
      <c r="R268" s="57">
        <f t="shared" si="36"/>
        <v>23</v>
      </c>
      <c r="S268" s="57"/>
      <c r="T268" s="57">
        <v>0</v>
      </c>
      <c r="U268" s="57">
        <v>0</v>
      </c>
      <c r="V268" s="57">
        <v>0</v>
      </c>
      <c r="X268" s="57">
        <v>0</v>
      </c>
      <c r="Y268" s="57">
        <v>39</v>
      </c>
      <c r="Z268" s="57">
        <v>0</v>
      </c>
      <c r="AA268" s="57">
        <v>0</v>
      </c>
      <c r="AB268" s="57">
        <v>0</v>
      </c>
      <c r="AC268" s="57">
        <v>39</v>
      </c>
      <c r="AD268" s="57">
        <v>39</v>
      </c>
      <c r="AF268" s="59">
        <f t="shared" si="37"/>
        <v>3</v>
      </c>
      <c r="AH268" s="63">
        <f t="shared" si="38"/>
        <v>109</v>
      </c>
      <c r="AI268" s="64">
        <f t="shared" si="39"/>
        <v>87</v>
      </c>
    </row>
    <row r="269" spans="1:35" x14ac:dyDescent="0.25">
      <c r="A269" s="353">
        <v>540271</v>
      </c>
      <c r="B269" s="58" t="s">
        <v>288</v>
      </c>
      <c r="C269" s="58" t="s">
        <v>284</v>
      </c>
      <c r="D269" s="58" t="s">
        <v>31</v>
      </c>
      <c r="E269" s="57">
        <v>3</v>
      </c>
      <c r="F269" s="58"/>
      <c r="G269" s="57">
        <v>0</v>
      </c>
      <c r="H269" s="57">
        <v>0</v>
      </c>
      <c r="I269" s="57">
        <v>90</v>
      </c>
      <c r="J269" s="57">
        <v>59</v>
      </c>
      <c r="K269" s="57">
        <v>0</v>
      </c>
      <c r="L269" s="57">
        <v>33</v>
      </c>
      <c r="M269" s="57"/>
      <c r="N269" s="57">
        <v>123</v>
      </c>
      <c r="O269" s="57">
        <v>59</v>
      </c>
      <c r="P269" s="57">
        <v>182</v>
      </c>
      <c r="Q269" s="57">
        <v>149</v>
      </c>
      <c r="R269" s="57">
        <f t="shared" si="36"/>
        <v>26</v>
      </c>
      <c r="S269" s="57"/>
      <c r="T269" s="57">
        <v>0</v>
      </c>
      <c r="U269" s="57">
        <v>0</v>
      </c>
      <c r="V269" s="57">
        <v>0</v>
      </c>
      <c r="X269" s="57">
        <v>0</v>
      </c>
      <c r="Y269" s="57">
        <v>117</v>
      </c>
      <c r="Z269" s="57">
        <v>0</v>
      </c>
      <c r="AA269" s="57">
        <v>0</v>
      </c>
      <c r="AB269" s="57">
        <v>0</v>
      </c>
      <c r="AC269" s="57">
        <v>117</v>
      </c>
      <c r="AD269" s="57">
        <v>117</v>
      </c>
      <c r="AF269" s="59">
        <f t="shared" si="37"/>
        <v>6</v>
      </c>
      <c r="AH269" s="63">
        <f t="shared" si="38"/>
        <v>109</v>
      </c>
      <c r="AI269" s="64">
        <f t="shared" si="39"/>
        <v>40</v>
      </c>
    </row>
    <row r="270" spans="1:35" x14ac:dyDescent="0.25">
      <c r="A270" s="351">
        <v>54079</v>
      </c>
      <c r="B270" s="52"/>
      <c r="C270" s="52" t="s">
        <v>284</v>
      </c>
      <c r="D270" s="52" t="s">
        <v>2</v>
      </c>
      <c r="E270" s="51">
        <v>3</v>
      </c>
      <c r="F270" s="52"/>
      <c r="G270" s="51">
        <v>0</v>
      </c>
      <c r="H270" s="51">
        <v>33</v>
      </c>
      <c r="I270" s="51">
        <v>1461</v>
      </c>
      <c r="J270" s="51">
        <v>438</v>
      </c>
      <c r="K270" s="51">
        <v>0</v>
      </c>
      <c r="L270" s="51">
        <v>753</v>
      </c>
      <c r="M270" s="51"/>
      <c r="N270" s="51">
        <v>2247</v>
      </c>
      <c r="O270" s="51">
        <v>438</v>
      </c>
      <c r="P270" s="51">
        <v>2685</v>
      </c>
      <c r="Q270" s="51">
        <v>1932</v>
      </c>
      <c r="R270" s="51">
        <f t="shared" si="36"/>
        <v>-315</v>
      </c>
      <c r="S270" s="51"/>
      <c r="T270" s="51">
        <v>33</v>
      </c>
      <c r="U270" s="51">
        <v>31</v>
      </c>
      <c r="V270" s="51">
        <v>2</v>
      </c>
      <c r="X270" s="51">
        <v>329</v>
      </c>
      <c r="Y270" s="51">
        <v>1853</v>
      </c>
      <c r="Z270" s="51">
        <v>31</v>
      </c>
      <c r="AA270" s="51">
        <v>0</v>
      </c>
      <c r="AB270" s="51">
        <v>0</v>
      </c>
      <c r="AC270" s="51">
        <v>1884</v>
      </c>
      <c r="AD270" s="51">
        <v>2213</v>
      </c>
      <c r="AF270" s="53">
        <f t="shared" si="37"/>
        <v>34</v>
      </c>
      <c r="AH270" s="65">
        <f t="shared" si="38"/>
        <v>33</v>
      </c>
      <c r="AI270" s="66">
        <f t="shared" si="39"/>
        <v>13</v>
      </c>
    </row>
    <row r="271" spans="1:35" x14ac:dyDescent="0.25">
      <c r="A271" s="354">
        <v>540169</v>
      </c>
      <c r="B271" s="55" t="s">
        <v>296</v>
      </c>
      <c r="C271" s="55" t="s">
        <v>292</v>
      </c>
      <c r="D271" s="55" t="s">
        <v>35</v>
      </c>
      <c r="E271" s="54">
        <v>1</v>
      </c>
      <c r="F271" s="55"/>
      <c r="G271" s="54">
        <v>0</v>
      </c>
      <c r="H271" s="54">
        <v>11</v>
      </c>
      <c r="I271" s="54">
        <v>1495</v>
      </c>
      <c r="J271" s="54">
        <v>312</v>
      </c>
      <c r="K271" s="54">
        <v>0</v>
      </c>
      <c r="L271" s="54">
        <v>502</v>
      </c>
      <c r="M271" s="54"/>
      <c r="N271" s="54">
        <v>2008</v>
      </c>
      <c r="O271" s="54">
        <v>312</v>
      </c>
      <c r="P271" s="54">
        <v>2320</v>
      </c>
      <c r="Q271" s="54">
        <v>1818</v>
      </c>
      <c r="R271" s="54">
        <f t="shared" si="36"/>
        <v>-190</v>
      </c>
      <c r="S271" s="54"/>
      <c r="T271" s="54">
        <v>11</v>
      </c>
      <c r="U271" s="54">
        <v>10</v>
      </c>
      <c r="V271" s="54">
        <v>1</v>
      </c>
      <c r="X271" s="54">
        <v>1215</v>
      </c>
      <c r="Y271" s="54">
        <v>780</v>
      </c>
      <c r="Z271" s="54">
        <v>10</v>
      </c>
      <c r="AA271" s="54">
        <v>0</v>
      </c>
      <c r="AB271" s="54">
        <v>0</v>
      </c>
      <c r="AC271" s="54">
        <v>790</v>
      </c>
      <c r="AD271" s="54">
        <v>2005</v>
      </c>
      <c r="AF271" s="56">
        <f t="shared" si="37"/>
        <v>3</v>
      </c>
      <c r="AH271" s="61">
        <f t="shared" si="38"/>
        <v>33</v>
      </c>
      <c r="AI271" s="62">
        <f t="shared" si="39"/>
        <v>9</v>
      </c>
    </row>
    <row r="272" spans="1:35" x14ac:dyDescent="0.25">
      <c r="A272" s="353">
        <v>540170</v>
      </c>
      <c r="B272" s="58" t="s">
        <v>291</v>
      </c>
      <c r="C272" s="58" t="s">
        <v>292</v>
      </c>
      <c r="D272" s="58" t="s">
        <v>31</v>
      </c>
      <c r="E272" s="57">
        <v>1</v>
      </c>
      <c r="F272" s="58"/>
      <c r="G272" s="57">
        <v>0</v>
      </c>
      <c r="H272" s="57">
        <v>0</v>
      </c>
      <c r="I272" s="57">
        <v>21</v>
      </c>
      <c r="J272" s="57">
        <v>1</v>
      </c>
      <c r="K272" s="57">
        <v>0</v>
      </c>
      <c r="L272" s="57">
        <v>3</v>
      </c>
      <c r="M272" s="57"/>
      <c r="N272" s="57">
        <v>24</v>
      </c>
      <c r="O272" s="57">
        <v>1</v>
      </c>
      <c r="P272" s="57">
        <v>25</v>
      </c>
      <c r="Q272" s="57">
        <v>22</v>
      </c>
      <c r="R272" s="57">
        <f t="shared" si="36"/>
        <v>-2</v>
      </c>
      <c r="S272" s="57"/>
      <c r="T272" s="57">
        <v>0</v>
      </c>
      <c r="U272" s="57">
        <v>0</v>
      </c>
      <c r="V272" s="57">
        <v>0</v>
      </c>
      <c r="X272" s="57">
        <v>2</v>
      </c>
      <c r="Y272" s="57">
        <v>22</v>
      </c>
      <c r="Z272" s="57">
        <v>0</v>
      </c>
      <c r="AA272" s="57">
        <v>0</v>
      </c>
      <c r="AB272" s="57">
        <v>0</v>
      </c>
      <c r="AC272" s="57">
        <v>22</v>
      </c>
      <c r="AD272" s="57">
        <v>24</v>
      </c>
      <c r="AF272" s="59">
        <f t="shared" si="37"/>
        <v>0</v>
      </c>
      <c r="AH272" s="63">
        <f t="shared" si="38"/>
        <v>109</v>
      </c>
      <c r="AI272" s="64">
        <f t="shared" si="39"/>
        <v>151</v>
      </c>
    </row>
    <row r="273" spans="1:35" x14ac:dyDescent="0.25">
      <c r="A273" s="353">
        <v>540171</v>
      </c>
      <c r="B273" s="58" t="s">
        <v>293</v>
      </c>
      <c r="C273" s="58" t="s">
        <v>292</v>
      </c>
      <c r="D273" s="58" t="s">
        <v>31</v>
      </c>
      <c r="E273" s="57">
        <v>1</v>
      </c>
      <c r="F273" s="58"/>
      <c r="G273" s="57">
        <v>0</v>
      </c>
      <c r="H273" s="57">
        <v>0</v>
      </c>
      <c r="I273" s="57">
        <v>13</v>
      </c>
      <c r="J273" s="57">
        <v>12</v>
      </c>
      <c r="K273" s="57">
        <v>0</v>
      </c>
      <c r="L273" s="57">
        <v>13</v>
      </c>
      <c r="M273" s="57"/>
      <c r="N273" s="57">
        <v>26</v>
      </c>
      <c r="O273" s="57">
        <v>12</v>
      </c>
      <c r="P273" s="57">
        <v>38</v>
      </c>
      <c r="Q273" s="57">
        <v>25</v>
      </c>
      <c r="R273" s="57">
        <f t="shared" si="36"/>
        <v>-1</v>
      </c>
      <c r="S273" s="57"/>
      <c r="T273" s="57">
        <v>0</v>
      </c>
      <c r="U273" s="57">
        <v>0</v>
      </c>
      <c r="V273" s="57">
        <v>0</v>
      </c>
      <c r="X273" s="57">
        <v>26</v>
      </c>
      <c r="Y273" s="57">
        <v>0</v>
      </c>
      <c r="Z273" s="57">
        <v>0</v>
      </c>
      <c r="AA273" s="57">
        <v>0</v>
      </c>
      <c r="AB273" s="57">
        <v>0</v>
      </c>
      <c r="AC273" s="57">
        <v>0</v>
      </c>
      <c r="AD273" s="57">
        <v>26</v>
      </c>
      <c r="AF273" s="59">
        <f t="shared" si="37"/>
        <v>0</v>
      </c>
      <c r="AH273" s="63">
        <f t="shared" si="38"/>
        <v>109</v>
      </c>
      <c r="AI273" s="64">
        <f t="shared" si="39"/>
        <v>146</v>
      </c>
    </row>
    <row r="274" spans="1:35" x14ac:dyDescent="0.25">
      <c r="A274" s="353">
        <v>540286</v>
      </c>
      <c r="B274" s="58" t="s">
        <v>295</v>
      </c>
      <c r="C274" s="58" t="s">
        <v>292</v>
      </c>
      <c r="D274" s="58" t="s">
        <v>31</v>
      </c>
      <c r="E274" s="57">
        <v>1</v>
      </c>
      <c r="F274" s="58"/>
      <c r="G274" s="57">
        <v>0</v>
      </c>
      <c r="H274" s="57">
        <v>0</v>
      </c>
      <c r="I274" s="57">
        <v>61</v>
      </c>
      <c r="J274" s="57">
        <v>7</v>
      </c>
      <c r="K274" s="57">
        <v>0</v>
      </c>
      <c r="L274" s="57">
        <v>2</v>
      </c>
      <c r="M274" s="57"/>
      <c r="N274" s="57">
        <v>63</v>
      </c>
      <c r="O274" s="57">
        <v>7</v>
      </c>
      <c r="P274" s="57">
        <v>70</v>
      </c>
      <c r="Q274" s="57">
        <v>68</v>
      </c>
      <c r="R274" s="57">
        <f t="shared" si="36"/>
        <v>5</v>
      </c>
      <c r="S274" s="57"/>
      <c r="T274" s="57">
        <v>0</v>
      </c>
      <c r="U274" s="57">
        <v>0</v>
      </c>
      <c r="V274" s="57">
        <v>0</v>
      </c>
      <c r="X274" s="57">
        <v>0</v>
      </c>
      <c r="Y274" s="57">
        <v>61</v>
      </c>
      <c r="Z274" s="57">
        <v>0</v>
      </c>
      <c r="AA274" s="57">
        <v>0</v>
      </c>
      <c r="AB274" s="57">
        <v>0</v>
      </c>
      <c r="AC274" s="57">
        <v>61</v>
      </c>
      <c r="AD274" s="57">
        <v>61</v>
      </c>
      <c r="AF274" s="59">
        <f t="shared" si="37"/>
        <v>2</v>
      </c>
      <c r="AH274" s="63">
        <f t="shared" si="38"/>
        <v>109</v>
      </c>
      <c r="AI274" s="64">
        <f t="shared" si="39"/>
        <v>85</v>
      </c>
    </row>
    <row r="275" spans="1:35" x14ac:dyDescent="0.25">
      <c r="A275" s="353">
        <v>540174</v>
      </c>
      <c r="B275" s="58" t="s">
        <v>294</v>
      </c>
      <c r="C275" s="58" t="s">
        <v>292</v>
      </c>
      <c r="D275" s="58" t="s">
        <v>31</v>
      </c>
      <c r="E275" s="57">
        <v>1</v>
      </c>
      <c r="F275" s="58"/>
      <c r="G275" s="57">
        <v>0</v>
      </c>
      <c r="H275" s="57">
        <v>0</v>
      </c>
      <c r="I275" s="57">
        <v>12</v>
      </c>
      <c r="J275" s="57">
        <v>0</v>
      </c>
      <c r="K275" s="57">
        <v>0</v>
      </c>
      <c r="L275" s="57">
        <v>1</v>
      </c>
      <c r="M275" s="57"/>
      <c r="N275" s="57">
        <v>13</v>
      </c>
      <c r="O275" s="57">
        <v>0</v>
      </c>
      <c r="P275" s="57">
        <v>13</v>
      </c>
      <c r="Q275" s="57">
        <v>12</v>
      </c>
      <c r="R275" s="57">
        <f t="shared" si="36"/>
        <v>-1</v>
      </c>
      <c r="S275" s="57"/>
      <c r="T275" s="57">
        <v>0</v>
      </c>
      <c r="U275" s="57">
        <v>0</v>
      </c>
      <c r="V275" s="57">
        <v>0</v>
      </c>
      <c r="X275" s="57">
        <v>12</v>
      </c>
      <c r="Y275" s="57">
        <v>1</v>
      </c>
      <c r="Z275" s="57">
        <v>0</v>
      </c>
      <c r="AA275" s="57">
        <v>0</v>
      </c>
      <c r="AB275" s="57">
        <v>0</v>
      </c>
      <c r="AC275" s="57">
        <v>1</v>
      </c>
      <c r="AD275" s="57">
        <v>13</v>
      </c>
      <c r="AF275" s="59">
        <f t="shared" si="37"/>
        <v>0</v>
      </c>
      <c r="AH275" s="63">
        <f t="shared" si="38"/>
        <v>109</v>
      </c>
      <c r="AI275" s="64">
        <f t="shared" si="39"/>
        <v>181</v>
      </c>
    </row>
    <row r="276" spans="1:35" x14ac:dyDescent="0.25">
      <c r="A276" s="351">
        <v>54081</v>
      </c>
      <c r="B276" s="52"/>
      <c r="C276" s="52" t="s">
        <v>292</v>
      </c>
      <c r="D276" s="52" t="s">
        <v>2</v>
      </c>
      <c r="E276" s="51">
        <v>1</v>
      </c>
      <c r="F276" s="52"/>
      <c r="G276" s="51">
        <v>0</v>
      </c>
      <c r="H276" s="51">
        <v>11</v>
      </c>
      <c r="I276" s="51">
        <v>1602</v>
      </c>
      <c r="J276" s="51">
        <v>332</v>
      </c>
      <c r="K276" s="51">
        <v>0</v>
      </c>
      <c r="L276" s="51">
        <v>521</v>
      </c>
      <c r="M276" s="51"/>
      <c r="N276" s="51">
        <v>2134</v>
      </c>
      <c r="O276" s="51">
        <v>332</v>
      </c>
      <c r="P276" s="51">
        <v>2466</v>
      </c>
      <c r="Q276" s="51">
        <v>1945</v>
      </c>
      <c r="R276" s="51">
        <f t="shared" si="36"/>
        <v>-189</v>
      </c>
      <c r="S276" s="51"/>
      <c r="T276" s="51">
        <v>11</v>
      </c>
      <c r="U276" s="51">
        <v>10</v>
      </c>
      <c r="V276" s="51">
        <v>1</v>
      </c>
      <c r="X276" s="51">
        <v>1255</v>
      </c>
      <c r="Y276" s="51">
        <v>864</v>
      </c>
      <c r="Z276" s="51">
        <v>10</v>
      </c>
      <c r="AA276" s="51">
        <v>0</v>
      </c>
      <c r="AB276" s="51">
        <v>0</v>
      </c>
      <c r="AC276" s="51">
        <v>874</v>
      </c>
      <c r="AD276" s="51">
        <v>2129</v>
      </c>
      <c r="AF276" s="53">
        <f t="shared" si="37"/>
        <v>5</v>
      </c>
      <c r="AH276" s="65">
        <f t="shared" si="38"/>
        <v>40</v>
      </c>
      <c r="AI276" s="66">
        <f t="shared" si="39"/>
        <v>12</v>
      </c>
    </row>
    <row r="277" spans="1:35" x14ac:dyDescent="0.25">
      <c r="A277" s="354">
        <v>540175</v>
      </c>
      <c r="B277" s="55" t="s">
        <v>305</v>
      </c>
      <c r="C277" s="55" t="s">
        <v>298</v>
      </c>
      <c r="D277" s="55" t="s">
        <v>35</v>
      </c>
      <c r="E277" s="54">
        <v>7</v>
      </c>
      <c r="F277" s="55"/>
      <c r="G277" s="54">
        <v>0</v>
      </c>
      <c r="H277" s="54">
        <v>0</v>
      </c>
      <c r="I277" s="54">
        <v>503</v>
      </c>
      <c r="J277" s="54">
        <v>400</v>
      </c>
      <c r="K277" s="54">
        <v>0</v>
      </c>
      <c r="L277" s="54">
        <v>650</v>
      </c>
      <c r="M277" s="54"/>
      <c r="N277" s="54">
        <v>1153</v>
      </c>
      <c r="O277" s="54">
        <v>400</v>
      </c>
      <c r="P277" s="54">
        <v>1553</v>
      </c>
      <c r="Q277" s="54">
        <v>903</v>
      </c>
      <c r="R277" s="54">
        <f t="shared" si="36"/>
        <v>-250</v>
      </c>
      <c r="S277" s="54"/>
      <c r="T277" s="54">
        <v>0</v>
      </c>
      <c r="U277" s="54">
        <v>0</v>
      </c>
      <c r="V277" s="54">
        <v>0</v>
      </c>
      <c r="X277" s="54">
        <v>969</v>
      </c>
      <c r="Y277" s="54">
        <v>184</v>
      </c>
      <c r="Z277" s="54">
        <v>0</v>
      </c>
      <c r="AA277" s="54">
        <v>0</v>
      </c>
      <c r="AB277" s="54">
        <v>0</v>
      </c>
      <c r="AC277" s="54">
        <v>184</v>
      </c>
      <c r="AD277" s="54">
        <v>1153</v>
      </c>
      <c r="AF277" s="56">
        <f t="shared" si="37"/>
        <v>0</v>
      </c>
      <c r="AH277" s="61">
        <f t="shared" si="38"/>
        <v>44</v>
      </c>
      <c r="AI277" s="62">
        <f t="shared" si="39"/>
        <v>19</v>
      </c>
    </row>
    <row r="278" spans="1:35" x14ac:dyDescent="0.25">
      <c r="A278" s="353">
        <v>540267</v>
      </c>
      <c r="B278" s="58" t="s">
        <v>303</v>
      </c>
      <c r="C278" s="58" t="s">
        <v>298</v>
      </c>
      <c r="D278" s="58" t="s">
        <v>31</v>
      </c>
      <c r="E278" s="57">
        <v>7</v>
      </c>
      <c r="F278" s="58"/>
      <c r="G278" s="57">
        <v>0</v>
      </c>
      <c r="H278" s="57">
        <v>0</v>
      </c>
      <c r="I278" s="57">
        <v>8</v>
      </c>
      <c r="J278" s="57">
        <v>11</v>
      </c>
      <c r="K278" s="57">
        <v>0</v>
      </c>
      <c r="L278" s="57">
        <v>11</v>
      </c>
      <c r="M278" s="57"/>
      <c r="N278" s="57">
        <v>19</v>
      </c>
      <c r="O278" s="57">
        <v>11</v>
      </c>
      <c r="P278" s="57">
        <v>30</v>
      </c>
      <c r="Q278" s="57">
        <v>19</v>
      </c>
      <c r="R278" s="57">
        <f t="shared" si="36"/>
        <v>0</v>
      </c>
      <c r="S278" s="57"/>
      <c r="T278" s="57">
        <v>0</v>
      </c>
      <c r="U278" s="57">
        <v>0</v>
      </c>
      <c r="V278" s="57">
        <v>0</v>
      </c>
      <c r="X278" s="57">
        <v>8</v>
      </c>
      <c r="Y278" s="57">
        <v>11</v>
      </c>
      <c r="Z278" s="57">
        <v>0</v>
      </c>
      <c r="AA278" s="57">
        <v>0</v>
      </c>
      <c r="AB278" s="57">
        <v>0</v>
      </c>
      <c r="AC278" s="57">
        <v>11</v>
      </c>
      <c r="AD278" s="57">
        <v>19</v>
      </c>
      <c r="AF278" s="59">
        <f t="shared" si="37"/>
        <v>0</v>
      </c>
      <c r="AH278" s="63">
        <f t="shared" si="38"/>
        <v>109</v>
      </c>
      <c r="AI278" s="64">
        <f t="shared" si="39"/>
        <v>161</v>
      </c>
    </row>
    <row r="279" spans="1:35" x14ac:dyDescent="0.25">
      <c r="A279" s="353">
        <v>540177</v>
      </c>
      <c r="B279" s="58" t="s">
        <v>304</v>
      </c>
      <c r="C279" s="58" t="s">
        <v>298</v>
      </c>
      <c r="D279" s="58" t="s">
        <v>31</v>
      </c>
      <c r="E279" s="57">
        <v>7</v>
      </c>
      <c r="F279" s="58"/>
      <c r="G279" s="57">
        <v>0</v>
      </c>
      <c r="H279" s="57">
        <v>21</v>
      </c>
      <c r="I279" s="57">
        <v>160</v>
      </c>
      <c r="J279" s="57">
        <v>9</v>
      </c>
      <c r="K279" s="57">
        <v>0</v>
      </c>
      <c r="L279" s="57">
        <v>37</v>
      </c>
      <c r="M279" s="57"/>
      <c r="N279" s="57">
        <v>218</v>
      </c>
      <c r="O279" s="57">
        <v>9</v>
      </c>
      <c r="P279" s="57">
        <v>227</v>
      </c>
      <c r="Q279" s="57">
        <v>190</v>
      </c>
      <c r="R279" s="57">
        <f t="shared" si="36"/>
        <v>-28</v>
      </c>
      <c r="S279" s="57"/>
      <c r="T279" s="57">
        <v>21</v>
      </c>
      <c r="U279" s="57">
        <v>21</v>
      </c>
      <c r="V279" s="57">
        <v>0</v>
      </c>
      <c r="X279" s="57">
        <v>126</v>
      </c>
      <c r="Y279" s="57">
        <v>71</v>
      </c>
      <c r="Z279" s="57">
        <v>21</v>
      </c>
      <c r="AA279" s="57">
        <v>0</v>
      </c>
      <c r="AB279" s="57">
        <v>0</v>
      </c>
      <c r="AC279" s="57">
        <v>92</v>
      </c>
      <c r="AD279" s="57">
        <v>218</v>
      </c>
      <c r="AF279" s="59">
        <f t="shared" si="37"/>
        <v>0</v>
      </c>
      <c r="AH279" s="63">
        <f t="shared" si="38"/>
        <v>35</v>
      </c>
      <c r="AI279" s="64">
        <f t="shared" si="39"/>
        <v>33</v>
      </c>
    </row>
    <row r="280" spans="1:35" x14ac:dyDescent="0.25">
      <c r="A280" s="353">
        <v>540178</v>
      </c>
      <c r="B280" s="58" t="s">
        <v>299</v>
      </c>
      <c r="C280" s="58" t="s">
        <v>298</v>
      </c>
      <c r="D280" s="58" t="s">
        <v>31</v>
      </c>
      <c r="E280" s="57">
        <v>7</v>
      </c>
      <c r="F280" s="58"/>
      <c r="G280" s="57">
        <v>0</v>
      </c>
      <c r="H280" s="57">
        <v>0</v>
      </c>
      <c r="I280" s="57">
        <v>22</v>
      </c>
      <c r="J280" s="57">
        <v>6</v>
      </c>
      <c r="K280" s="57">
        <v>0</v>
      </c>
      <c r="L280" s="57">
        <v>13</v>
      </c>
      <c r="M280" s="57"/>
      <c r="N280" s="57">
        <v>35</v>
      </c>
      <c r="O280" s="57">
        <v>6</v>
      </c>
      <c r="P280" s="57">
        <v>41</v>
      </c>
      <c r="Q280" s="57">
        <v>28</v>
      </c>
      <c r="R280" s="57">
        <f t="shared" si="36"/>
        <v>-7</v>
      </c>
      <c r="S280" s="57"/>
      <c r="T280" s="57">
        <v>0</v>
      </c>
      <c r="U280" s="57">
        <v>0</v>
      </c>
      <c r="V280" s="57">
        <v>0</v>
      </c>
      <c r="X280" s="57">
        <v>35</v>
      </c>
      <c r="Y280" s="57">
        <v>0</v>
      </c>
      <c r="Z280" s="57">
        <v>0</v>
      </c>
      <c r="AA280" s="57">
        <v>0</v>
      </c>
      <c r="AB280" s="57">
        <v>0</v>
      </c>
      <c r="AC280" s="57">
        <v>0</v>
      </c>
      <c r="AD280" s="57">
        <v>35</v>
      </c>
      <c r="AF280" s="59">
        <f t="shared" si="37"/>
        <v>0</v>
      </c>
      <c r="AH280" s="63">
        <f t="shared" si="38"/>
        <v>109</v>
      </c>
      <c r="AI280" s="64">
        <f t="shared" si="39"/>
        <v>139</v>
      </c>
    </row>
    <row r="281" spans="1:35" x14ac:dyDescent="0.25">
      <c r="A281" s="353">
        <v>540264</v>
      </c>
      <c r="B281" s="58" t="s">
        <v>300</v>
      </c>
      <c r="C281" s="58" t="s">
        <v>298</v>
      </c>
      <c r="D281" s="58" t="s">
        <v>31</v>
      </c>
      <c r="E281" s="57">
        <v>7</v>
      </c>
      <c r="F281" s="58"/>
      <c r="G281" s="57">
        <v>0</v>
      </c>
      <c r="H281" s="57">
        <v>0</v>
      </c>
      <c r="I281" s="57">
        <v>0</v>
      </c>
      <c r="J281" s="57">
        <v>0</v>
      </c>
      <c r="K281" s="57">
        <v>0</v>
      </c>
      <c r="L281" s="57">
        <v>0</v>
      </c>
      <c r="M281" s="57"/>
      <c r="N281" s="57">
        <v>0</v>
      </c>
      <c r="O281" s="57">
        <v>0</v>
      </c>
      <c r="P281" s="57">
        <v>0</v>
      </c>
      <c r="Q281" s="57">
        <v>0</v>
      </c>
      <c r="R281" s="57">
        <f t="shared" si="36"/>
        <v>0</v>
      </c>
      <c r="S281" s="57"/>
      <c r="T281" s="57">
        <v>0</v>
      </c>
      <c r="U281" s="57">
        <v>0</v>
      </c>
      <c r="V281" s="57">
        <v>0</v>
      </c>
      <c r="X281" s="57">
        <v>0</v>
      </c>
      <c r="Y281" s="57">
        <v>0</v>
      </c>
      <c r="Z281" s="57">
        <v>0</v>
      </c>
      <c r="AA281" s="57">
        <v>0</v>
      </c>
      <c r="AB281" s="57">
        <v>0</v>
      </c>
      <c r="AC281" s="57">
        <v>0</v>
      </c>
      <c r="AD281" s="57">
        <v>0</v>
      </c>
      <c r="AF281" s="59">
        <f t="shared" si="37"/>
        <v>0</v>
      </c>
      <c r="AH281" s="63">
        <f t="shared" si="38"/>
        <v>109</v>
      </c>
      <c r="AI281" s="64">
        <f t="shared" si="39"/>
        <v>204</v>
      </c>
    </row>
    <row r="282" spans="1:35" x14ac:dyDescent="0.25">
      <c r="A282" s="353">
        <v>540266</v>
      </c>
      <c r="B282" s="58" t="s">
        <v>302</v>
      </c>
      <c r="C282" s="58" t="s">
        <v>298</v>
      </c>
      <c r="D282" s="58" t="s">
        <v>31</v>
      </c>
      <c r="E282" s="57">
        <v>7</v>
      </c>
      <c r="F282" s="58"/>
      <c r="G282" s="57">
        <v>0</v>
      </c>
      <c r="H282" s="57">
        <v>0</v>
      </c>
      <c r="I282" s="57">
        <v>7</v>
      </c>
      <c r="J282" s="57">
        <v>26</v>
      </c>
      <c r="K282" s="57">
        <v>0</v>
      </c>
      <c r="L282" s="57">
        <v>8</v>
      </c>
      <c r="M282" s="57"/>
      <c r="N282" s="57">
        <v>15</v>
      </c>
      <c r="O282" s="57">
        <v>26</v>
      </c>
      <c r="P282" s="57">
        <v>41</v>
      </c>
      <c r="Q282" s="57">
        <v>33</v>
      </c>
      <c r="R282" s="57">
        <f t="shared" si="36"/>
        <v>18</v>
      </c>
      <c r="S282" s="57"/>
      <c r="T282" s="57">
        <v>0</v>
      </c>
      <c r="U282" s="57">
        <v>0</v>
      </c>
      <c r="V282" s="57">
        <v>0</v>
      </c>
      <c r="X282" s="57">
        <v>15</v>
      </c>
      <c r="Y282" s="57">
        <v>0</v>
      </c>
      <c r="Z282" s="57">
        <v>0</v>
      </c>
      <c r="AA282" s="57">
        <v>0</v>
      </c>
      <c r="AB282" s="57">
        <v>0</v>
      </c>
      <c r="AC282" s="57">
        <v>0</v>
      </c>
      <c r="AD282" s="57">
        <v>15</v>
      </c>
      <c r="AF282" s="59">
        <f t="shared" si="37"/>
        <v>0</v>
      </c>
      <c r="AH282" s="63">
        <f t="shared" si="38"/>
        <v>109</v>
      </c>
      <c r="AI282" s="64">
        <f t="shared" si="39"/>
        <v>127</v>
      </c>
    </row>
    <row r="283" spans="1:35" x14ac:dyDescent="0.25">
      <c r="A283" s="353">
        <v>540265</v>
      </c>
      <c r="B283" s="58" t="s">
        <v>301</v>
      </c>
      <c r="C283" s="58" t="s">
        <v>298</v>
      </c>
      <c r="D283" s="58" t="s">
        <v>31</v>
      </c>
      <c r="E283" s="57">
        <v>7</v>
      </c>
      <c r="F283" s="58"/>
      <c r="G283" s="57">
        <v>0</v>
      </c>
      <c r="H283" s="57">
        <v>0</v>
      </c>
      <c r="I283" s="57">
        <v>16</v>
      </c>
      <c r="J283" s="57">
        <v>1</v>
      </c>
      <c r="K283" s="57">
        <v>0</v>
      </c>
      <c r="L283" s="57">
        <v>5</v>
      </c>
      <c r="M283" s="57"/>
      <c r="N283" s="57">
        <v>21</v>
      </c>
      <c r="O283" s="57">
        <v>1</v>
      </c>
      <c r="P283" s="57">
        <v>22</v>
      </c>
      <c r="Q283" s="57">
        <v>17</v>
      </c>
      <c r="R283" s="57">
        <f t="shared" si="36"/>
        <v>-4</v>
      </c>
      <c r="S283" s="57"/>
      <c r="T283" s="57">
        <v>0</v>
      </c>
      <c r="U283" s="57">
        <v>0</v>
      </c>
      <c r="V283" s="57">
        <v>0</v>
      </c>
      <c r="X283" s="57">
        <v>21</v>
      </c>
      <c r="Y283" s="57">
        <v>0</v>
      </c>
      <c r="Z283" s="57">
        <v>0</v>
      </c>
      <c r="AA283" s="57">
        <v>0</v>
      </c>
      <c r="AB283" s="57">
        <v>0</v>
      </c>
      <c r="AC283" s="57">
        <v>0</v>
      </c>
      <c r="AD283" s="57">
        <v>21</v>
      </c>
      <c r="AF283" s="59">
        <f t="shared" si="37"/>
        <v>0</v>
      </c>
      <c r="AH283" s="63">
        <f t="shared" si="38"/>
        <v>109</v>
      </c>
      <c r="AI283" s="64">
        <f t="shared" si="39"/>
        <v>164</v>
      </c>
    </row>
    <row r="284" spans="1:35" x14ac:dyDescent="0.25">
      <c r="A284" s="353">
        <v>540176</v>
      </c>
      <c r="B284" s="58" t="s">
        <v>297</v>
      </c>
      <c r="C284" s="58" t="s">
        <v>298</v>
      </c>
      <c r="D284" s="58" t="s">
        <v>31</v>
      </c>
      <c r="E284" s="57">
        <v>7</v>
      </c>
      <c r="F284" s="58"/>
      <c r="G284" s="57">
        <v>0</v>
      </c>
      <c r="H284" s="57">
        <v>0</v>
      </c>
      <c r="I284" s="57">
        <v>25</v>
      </c>
      <c r="J284" s="57">
        <v>3</v>
      </c>
      <c r="K284" s="57">
        <v>0</v>
      </c>
      <c r="L284" s="57">
        <v>12</v>
      </c>
      <c r="M284" s="57"/>
      <c r="N284" s="57">
        <v>37</v>
      </c>
      <c r="O284" s="57">
        <v>3</v>
      </c>
      <c r="P284" s="57">
        <v>40</v>
      </c>
      <c r="Q284" s="57">
        <v>28</v>
      </c>
      <c r="R284" s="57">
        <f t="shared" si="36"/>
        <v>-9</v>
      </c>
      <c r="S284" s="57"/>
      <c r="T284" s="57">
        <v>0</v>
      </c>
      <c r="U284" s="57">
        <v>0</v>
      </c>
      <c r="V284" s="57">
        <v>0</v>
      </c>
      <c r="X284" s="57">
        <v>37</v>
      </c>
      <c r="Y284" s="57">
        <v>0</v>
      </c>
      <c r="Z284" s="57">
        <v>0</v>
      </c>
      <c r="AA284" s="57">
        <v>0</v>
      </c>
      <c r="AB284" s="57">
        <v>0</v>
      </c>
      <c r="AC284" s="57">
        <v>0</v>
      </c>
      <c r="AD284" s="57">
        <v>37</v>
      </c>
      <c r="AF284" s="59">
        <f t="shared" si="37"/>
        <v>0</v>
      </c>
      <c r="AH284" s="63">
        <f t="shared" si="38"/>
        <v>109</v>
      </c>
      <c r="AI284" s="64">
        <f t="shared" si="39"/>
        <v>139</v>
      </c>
    </row>
    <row r="285" spans="1:35" x14ac:dyDescent="0.25">
      <c r="A285" s="351">
        <v>54083</v>
      </c>
      <c r="B285" s="52"/>
      <c r="C285" s="52" t="s">
        <v>298</v>
      </c>
      <c r="D285" s="52" t="s">
        <v>2</v>
      </c>
      <c r="E285" s="51">
        <v>7</v>
      </c>
      <c r="F285" s="52"/>
      <c r="G285" s="51">
        <v>0</v>
      </c>
      <c r="H285" s="51">
        <v>21</v>
      </c>
      <c r="I285" s="51">
        <v>741</v>
      </c>
      <c r="J285" s="51">
        <v>456</v>
      </c>
      <c r="K285" s="51">
        <v>0</v>
      </c>
      <c r="L285" s="51">
        <v>736</v>
      </c>
      <c r="M285" s="51"/>
      <c r="N285" s="51">
        <v>1498</v>
      </c>
      <c r="O285" s="51">
        <v>456</v>
      </c>
      <c r="P285" s="51">
        <v>1954</v>
      </c>
      <c r="Q285" s="51">
        <v>1218</v>
      </c>
      <c r="R285" s="51">
        <f t="shared" si="36"/>
        <v>-280</v>
      </c>
      <c r="S285" s="51"/>
      <c r="T285" s="51">
        <v>21</v>
      </c>
      <c r="U285" s="51">
        <v>21</v>
      </c>
      <c r="V285" s="51">
        <v>0</v>
      </c>
      <c r="X285" s="51">
        <v>1211</v>
      </c>
      <c r="Y285" s="51">
        <v>266</v>
      </c>
      <c r="Z285" s="51">
        <v>21</v>
      </c>
      <c r="AA285" s="51">
        <v>0</v>
      </c>
      <c r="AB285" s="51">
        <v>0</v>
      </c>
      <c r="AC285" s="51">
        <v>287</v>
      </c>
      <c r="AD285" s="51">
        <v>1498</v>
      </c>
      <c r="AF285" s="53">
        <f t="shared" si="37"/>
        <v>0</v>
      </c>
      <c r="AH285" s="65">
        <f t="shared" si="38"/>
        <v>37</v>
      </c>
      <c r="AI285" s="66">
        <f t="shared" si="39"/>
        <v>22</v>
      </c>
    </row>
    <row r="286" spans="1:35" x14ac:dyDescent="0.25">
      <c r="A286" s="354">
        <v>540224</v>
      </c>
      <c r="B286" s="55" t="s">
        <v>313</v>
      </c>
      <c r="C286" s="55" t="s">
        <v>307</v>
      </c>
      <c r="D286" s="55" t="s">
        <v>35</v>
      </c>
      <c r="E286" s="54">
        <v>5</v>
      </c>
      <c r="F286" s="55"/>
      <c r="G286" s="54">
        <v>0</v>
      </c>
      <c r="H286" s="54">
        <v>0</v>
      </c>
      <c r="I286" s="54">
        <v>147</v>
      </c>
      <c r="J286" s="54">
        <v>139</v>
      </c>
      <c r="K286" s="54">
        <v>0</v>
      </c>
      <c r="L286" s="54">
        <v>109</v>
      </c>
      <c r="M286" s="54"/>
      <c r="N286" s="54">
        <v>256</v>
      </c>
      <c r="O286" s="54">
        <v>139</v>
      </c>
      <c r="P286" s="54">
        <v>395</v>
      </c>
      <c r="Q286" s="54">
        <v>286</v>
      </c>
      <c r="R286" s="54">
        <f t="shared" si="36"/>
        <v>30</v>
      </c>
      <c r="S286" s="54"/>
      <c r="T286" s="54">
        <v>0</v>
      </c>
      <c r="U286" s="54">
        <v>0</v>
      </c>
      <c r="V286" s="54">
        <v>0</v>
      </c>
      <c r="X286" s="54">
        <v>251</v>
      </c>
      <c r="Y286" s="54">
        <v>0</v>
      </c>
      <c r="Z286" s="54">
        <v>0</v>
      </c>
      <c r="AA286" s="54">
        <v>0</v>
      </c>
      <c r="AB286" s="54">
        <v>0</v>
      </c>
      <c r="AC286" s="54">
        <v>0</v>
      </c>
      <c r="AD286" s="54">
        <v>251</v>
      </c>
      <c r="AF286" s="56">
        <f t="shared" si="37"/>
        <v>5</v>
      </c>
      <c r="AH286" s="61">
        <f t="shared" si="38"/>
        <v>44</v>
      </c>
      <c r="AI286" s="62">
        <f t="shared" si="39"/>
        <v>47</v>
      </c>
    </row>
    <row r="287" spans="1:35" x14ac:dyDescent="0.25">
      <c r="A287" s="353">
        <v>540262</v>
      </c>
      <c r="B287" s="58" t="s">
        <v>311</v>
      </c>
      <c r="C287" s="58" t="s">
        <v>307</v>
      </c>
      <c r="D287" s="58" t="s">
        <v>31</v>
      </c>
      <c r="E287" s="57">
        <v>5</v>
      </c>
      <c r="F287" s="58"/>
      <c r="G287" s="57">
        <v>0</v>
      </c>
      <c r="H287" s="57">
        <v>0</v>
      </c>
      <c r="I287" s="57">
        <v>10</v>
      </c>
      <c r="J287" s="57">
        <v>4</v>
      </c>
      <c r="K287" s="57">
        <v>0</v>
      </c>
      <c r="L287" s="57">
        <v>3</v>
      </c>
      <c r="M287" s="57"/>
      <c r="N287" s="57">
        <v>13</v>
      </c>
      <c r="O287" s="57">
        <v>4</v>
      </c>
      <c r="P287" s="57">
        <v>17</v>
      </c>
      <c r="Q287" s="57">
        <v>14</v>
      </c>
      <c r="R287" s="57">
        <f t="shared" si="36"/>
        <v>1</v>
      </c>
      <c r="S287" s="57"/>
      <c r="T287" s="57">
        <v>0</v>
      </c>
      <c r="U287" s="57">
        <v>0</v>
      </c>
      <c r="V287" s="57">
        <v>0</v>
      </c>
      <c r="X287" s="57">
        <v>13</v>
      </c>
      <c r="Y287" s="57">
        <v>0</v>
      </c>
      <c r="Z287" s="57">
        <v>0</v>
      </c>
      <c r="AA287" s="57">
        <v>0</v>
      </c>
      <c r="AB287" s="57">
        <v>0</v>
      </c>
      <c r="AC287" s="57">
        <v>0</v>
      </c>
      <c r="AD287" s="57">
        <v>13</v>
      </c>
      <c r="AF287" s="59">
        <f t="shared" si="37"/>
        <v>0</v>
      </c>
      <c r="AH287" s="63">
        <f t="shared" si="38"/>
        <v>109</v>
      </c>
      <c r="AI287" s="64">
        <f t="shared" si="39"/>
        <v>175</v>
      </c>
    </row>
    <row r="288" spans="1:35" x14ac:dyDescent="0.25">
      <c r="A288" s="353">
        <v>540179</v>
      </c>
      <c r="B288" s="58" t="s">
        <v>308</v>
      </c>
      <c r="C288" s="58" t="s">
        <v>307</v>
      </c>
      <c r="D288" s="58" t="s">
        <v>31</v>
      </c>
      <c r="E288" s="57">
        <v>5</v>
      </c>
      <c r="F288" s="58"/>
      <c r="G288" s="57">
        <v>0</v>
      </c>
      <c r="H288" s="57">
        <v>0</v>
      </c>
      <c r="I288" s="57">
        <v>20</v>
      </c>
      <c r="J288" s="57">
        <v>20</v>
      </c>
      <c r="K288" s="57">
        <v>0</v>
      </c>
      <c r="L288" s="57">
        <v>3</v>
      </c>
      <c r="M288" s="57"/>
      <c r="N288" s="57">
        <v>23</v>
      </c>
      <c r="O288" s="57">
        <v>20</v>
      </c>
      <c r="P288" s="57">
        <v>43</v>
      </c>
      <c r="Q288" s="57">
        <v>40</v>
      </c>
      <c r="R288" s="57">
        <f t="shared" si="36"/>
        <v>17</v>
      </c>
      <c r="S288" s="57"/>
      <c r="T288" s="57">
        <v>0</v>
      </c>
      <c r="U288" s="57">
        <v>0</v>
      </c>
      <c r="V288" s="57">
        <v>0</v>
      </c>
      <c r="X288" s="57">
        <v>0</v>
      </c>
      <c r="Y288" s="57">
        <v>22</v>
      </c>
      <c r="Z288" s="57">
        <v>0</v>
      </c>
      <c r="AA288" s="57">
        <v>0</v>
      </c>
      <c r="AB288" s="57">
        <v>0</v>
      </c>
      <c r="AC288" s="57">
        <v>22</v>
      </c>
      <c r="AD288" s="57">
        <v>22</v>
      </c>
      <c r="AF288" s="59">
        <f t="shared" si="37"/>
        <v>1</v>
      </c>
      <c r="AH288" s="63">
        <f t="shared" si="38"/>
        <v>109</v>
      </c>
      <c r="AI288" s="64">
        <f t="shared" si="39"/>
        <v>117</v>
      </c>
    </row>
    <row r="289" spans="1:35" x14ac:dyDescent="0.25">
      <c r="A289" s="353">
        <v>540180</v>
      </c>
      <c r="B289" s="58" t="s">
        <v>309</v>
      </c>
      <c r="C289" s="58" t="s">
        <v>307</v>
      </c>
      <c r="D289" s="58" t="s">
        <v>31</v>
      </c>
      <c r="E289" s="57">
        <v>5</v>
      </c>
      <c r="F289" s="58"/>
      <c r="G289" s="57">
        <v>0</v>
      </c>
      <c r="H289" s="57">
        <v>0</v>
      </c>
      <c r="I289" s="57">
        <v>3</v>
      </c>
      <c r="J289" s="57">
        <v>8</v>
      </c>
      <c r="K289" s="57">
        <v>0</v>
      </c>
      <c r="L289" s="57">
        <v>7</v>
      </c>
      <c r="M289" s="57"/>
      <c r="N289" s="57">
        <v>10</v>
      </c>
      <c r="O289" s="57">
        <v>8</v>
      </c>
      <c r="P289" s="57">
        <v>18</v>
      </c>
      <c r="Q289" s="57">
        <v>11</v>
      </c>
      <c r="R289" s="57">
        <f t="shared" si="36"/>
        <v>1</v>
      </c>
      <c r="S289" s="57"/>
      <c r="T289" s="57">
        <v>0</v>
      </c>
      <c r="U289" s="57">
        <v>0</v>
      </c>
      <c r="V289" s="57">
        <v>0</v>
      </c>
      <c r="X289" s="57">
        <v>10</v>
      </c>
      <c r="Y289" s="57">
        <v>0</v>
      </c>
      <c r="Z289" s="57">
        <v>0</v>
      </c>
      <c r="AA289" s="57">
        <v>0</v>
      </c>
      <c r="AB289" s="57">
        <v>0</v>
      </c>
      <c r="AC289" s="57">
        <v>0</v>
      </c>
      <c r="AD289" s="57">
        <v>10</v>
      </c>
      <c r="AF289" s="59">
        <f t="shared" si="37"/>
        <v>0</v>
      </c>
      <c r="AH289" s="63">
        <f t="shared" si="38"/>
        <v>109</v>
      </c>
      <c r="AI289" s="64">
        <f t="shared" si="39"/>
        <v>183</v>
      </c>
    </row>
    <row r="290" spans="1:35" x14ac:dyDescent="0.25">
      <c r="A290" s="353">
        <v>540132</v>
      </c>
      <c r="B290" s="58" t="s">
        <v>306</v>
      </c>
      <c r="C290" s="58" t="s">
        <v>307</v>
      </c>
      <c r="D290" s="58" t="s">
        <v>31</v>
      </c>
      <c r="E290" s="57">
        <v>5</v>
      </c>
      <c r="F290" s="58"/>
      <c r="G290" s="57">
        <v>0</v>
      </c>
      <c r="H290" s="57">
        <v>0</v>
      </c>
      <c r="I290" s="57">
        <v>0</v>
      </c>
      <c r="J290" s="57">
        <v>1</v>
      </c>
      <c r="K290" s="57">
        <v>0</v>
      </c>
      <c r="L290" s="57">
        <v>0</v>
      </c>
      <c r="M290" s="57"/>
      <c r="N290" s="57">
        <v>0</v>
      </c>
      <c r="O290" s="57">
        <v>1</v>
      </c>
      <c r="P290" s="57">
        <v>1</v>
      </c>
      <c r="Q290" s="57">
        <v>1</v>
      </c>
      <c r="R290" s="57">
        <f t="shared" si="36"/>
        <v>1</v>
      </c>
      <c r="S290" s="57"/>
      <c r="T290" s="57">
        <v>0</v>
      </c>
      <c r="U290" s="57">
        <v>0</v>
      </c>
      <c r="V290" s="57">
        <v>0</v>
      </c>
      <c r="X290" s="57">
        <v>0</v>
      </c>
      <c r="Y290" s="57">
        <v>0</v>
      </c>
      <c r="Z290" s="57">
        <v>0</v>
      </c>
      <c r="AA290" s="57">
        <v>0</v>
      </c>
      <c r="AB290" s="57">
        <v>0</v>
      </c>
      <c r="AC290" s="57">
        <v>0</v>
      </c>
      <c r="AD290" s="57">
        <v>0</v>
      </c>
      <c r="AF290" s="59">
        <f t="shared" si="37"/>
        <v>0</v>
      </c>
      <c r="AH290" s="63">
        <f t="shared" si="38"/>
        <v>109</v>
      </c>
      <c r="AI290" s="64">
        <f t="shared" si="39"/>
        <v>200</v>
      </c>
    </row>
    <row r="291" spans="1:35" x14ac:dyDescent="0.25">
      <c r="A291" s="353">
        <v>540182</v>
      </c>
      <c r="B291" s="58" t="s">
        <v>310</v>
      </c>
      <c r="C291" s="58" t="s">
        <v>307</v>
      </c>
      <c r="D291" s="58" t="s">
        <v>31</v>
      </c>
      <c r="E291" s="57">
        <v>5</v>
      </c>
      <c r="F291" s="58"/>
      <c r="G291" s="57">
        <v>0</v>
      </c>
      <c r="H291" s="57">
        <v>0</v>
      </c>
      <c r="I291" s="57">
        <v>16</v>
      </c>
      <c r="J291" s="57">
        <v>8</v>
      </c>
      <c r="K291" s="57">
        <v>0</v>
      </c>
      <c r="L291" s="57">
        <v>9</v>
      </c>
      <c r="M291" s="57"/>
      <c r="N291" s="57">
        <v>25</v>
      </c>
      <c r="O291" s="57">
        <v>8</v>
      </c>
      <c r="P291" s="57">
        <v>33</v>
      </c>
      <c r="Q291" s="57">
        <v>24</v>
      </c>
      <c r="R291" s="57">
        <f t="shared" si="36"/>
        <v>-1</v>
      </c>
      <c r="S291" s="57"/>
      <c r="T291" s="57">
        <v>0</v>
      </c>
      <c r="U291" s="57">
        <v>0</v>
      </c>
      <c r="V291" s="57">
        <v>0</v>
      </c>
      <c r="X291" s="57">
        <v>24</v>
      </c>
      <c r="Y291" s="57">
        <v>0</v>
      </c>
      <c r="Z291" s="57">
        <v>0</v>
      </c>
      <c r="AA291" s="57">
        <v>0</v>
      </c>
      <c r="AB291" s="57">
        <v>0</v>
      </c>
      <c r="AC291" s="57">
        <v>0</v>
      </c>
      <c r="AD291" s="57">
        <v>24</v>
      </c>
      <c r="AF291" s="59">
        <f t="shared" si="37"/>
        <v>1</v>
      </c>
      <c r="AH291" s="63">
        <f t="shared" si="38"/>
        <v>109</v>
      </c>
      <c r="AI291" s="64">
        <f t="shared" si="39"/>
        <v>148</v>
      </c>
    </row>
    <row r="292" spans="1:35" x14ac:dyDescent="0.25">
      <c r="A292" s="353">
        <v>540263</v>
      </c>
      <c r="B292" s="58" t="s">
        <v>312</v>
      </c>
      <c r="C292" s="58" t="s">
        <v>307</v>
      </c>
      <c r="D292" s="58" t="s">
        <v>31</v>
      </c>
      <c r="E292" s="57">
        <v>5</v>
      </c>
      <c r="F292" s="58"/>
      <c r="G292" s="57">
        <v>0</v>
      </c>
      <c r="H292" s="57">
        <v>0</v>
      </c>
      <c r="I292" s="57">
        <v>3</v>
      </c>
      <c r="J292" s="57">
        <v>5</v>
      </c>
      <c r="K292" s="57">
        <v>0</v>
      </c>
      <c r="L292" s="57">
        <v>7</v>
      </c>
      <c r="M292" s="57"/>
      <c r="N292" s="57">
        <v>10</v>
      </c>
      <c r="O292" s="57">
        <v>5</v>
      </c>
      <c r="P292" s="57">
        <v>15</v>
      </c>
      <c r="Q292" s="57">
        <v>8</v>
      </c>
      <c r="R292" s="57">
        <f t="shared" si="36"/>
        <v>-2</v>
      </c>
      <c r="S292" s="57"/>
      <c r="T292" s="57">
        <v>0</v>
      </c>
      <c r="U292" s="57">
        <v>0</v>
      </c>
      <c r="V292" s="57">
        <v>0</v>
      </c>
      <c r="X292" s="57">
        <v>10</v>
      </c>
      <c r="Y292" s="57">
        <v>0</v>
      </c>
      <c r="Z292" s="57">
        <v>0</v>
      </c>
      <c r="AA292" s="57">
        <v>0</v>
      </c>
      <c r="AB292" s="57">
        <v>0</v>
      </c>
      <c r="AC292" s="57">
        <v>0</v>
      </c>
      <c r="AD292" s="57">
        <v>10</v>
      </c>
      <c r="AF292" s="59">
        <f t="shared" si="37"/>
        <v>0</v>
      </c>
      <c r="AH292" s="63">
        <f t="shared" si="38"/>
        <v>109</v>
      </c>
      <c r="AI292" s="64">
        <f t="shared" si="39"/>
        <v>186</v>
      </c>
    </row>
    <row r="293" spans="1:35" x14ac:dyDescent="0.25">
      <c r="A293" s="351">
        <v>54085</v>
      </c>
      <c r="B293" s="52"/>
      <c r="C293" s="52" t="s">
        <v>307</v>
      </c>
      <c r="D293" s="52" t="s">
        <v>2</v>
      </c>
      <c r="E293" s="51">
        <v>5</v>
      </c>
      <c r="F293" s="52"/>
      <c r="G293" s="51">
        <v>0</v>
      </c>
      <c r="H293" s="51">
        <v>0</v>
      </c>
      <c r="I293" s="51">
        <v>199</v>
      </c>
      <c r="J293" s="51">
        <v>185</v>
      </c>
      <c r="K293" s="51">
        <v>0</v>
      </c>
      <c r="L293" s="51">
        <v>138</v>
      </c>
      <c r="M293" s="51"/>
      <c r="N293" s="51">
        <v>337</v>
      </c>
      <c r="O293" s="51">
        <v>185</v>
      </c>
      <c r="P293" s="51">
        <v>522</v>
      </c>
      <c r="Q293" s="51">
        <v>384</v>
      </c>
      <c r="R293" s="51">
        <f t="shared" ref="R293:R324" si="40" xml:space="preserve"> O293 - L293</f>
        <v>47</v>
      </c>
      <c r="S293" s="51"/>
      <c r="T293" s="51">
        <v>0</v>
      </c>
      <c r="U293" s="51">
        <v>0</v>
      </c>
      <c r="V293" s="51">
        <v>0</v>
      </c>
      <c r="X293" s="51">
        <v>308</v>
      </c>
      <c r="Y293" s="51">
        <v>22</v>
      </c>
      <c r="Z293" s="51">
        <v>0</v>
      </c>
      <c r="AA293" s="51">
        <v>0</v>
      </c>
      <c r="AB293" s="51">
        <v>0</v>
      </c>
      <c r="AC293" s="51">
        <v>22</v>
      </c>
      <c r="AD293" s="51">
        <v>330</v>
      </c>
      <c r="AF293" s="53">
        <f t="shared" ref="AF293:AF324" si="41" xml:space="preserve"> N293 - AD293</f>
        <v>7</v>
      </c>
      <c r="AH293" s="65">
        <f t="shared" si="38"/>
        <v>47</v>
      </c>
      <c r="AI293" s="66">
        <f t="shared" si="39"/>
        <v>51</v>
      </c>
    </row>
    <row r="294" spans="1:35" x14ac:dyDescent="0.25">
      <c r="A294" s="354">
        <v>540183</v>
      </c>
      <c r="B294" s="55" t="s">
        <v>317</v>
      </c>
      <c r="C294" s="55" t="s">
        <v>315</v>
      </c>
      <c r="D294" s="55" t="s">
        <v>35</v>
      </c>
      <c r="E294" s="54">
        <v>5</v>
      </c>
      <c r="F294" s="55"/>
      <c r="G294" s="54">
        <v>0</v>
      </c>
      <c r="H294" s="54">
        <v>1</v>
      </c>
      <c r="I294" s="54">
        <v>314</v>
      </c>
      <c r="J294" s="54">
        <v>217</v>
      </c>
      <c r="K294" s="54">
        <v>0</v>
      </c>
      <c r="L294" s="54">
        <v>296</v>
      </c>
      <c r="M294" s="54"/>
      <c r="N294" s="54">
        <v>611</v>
      </c>
      <c r="O294" s="54">
        <v>217</v>
      </c>
      <c r="P294" s="54">
        <v>828</v>
      </c>
      <c r="Q294" s="54">
        <v>532</v>
      </c>
      <c r="R294" s="54">
        <f t="shared" si="40"/>
        <v>-79</v>
      </c>
      <c r="S294" s="54"/>
      <c r="T294" s="54">
        <v>1</v>
      </c>
      <c r="U294" s="54">
        <v>1</v>
      </c>
      <c r="V294" s="54">
        <v>0</v>
      </c>
      <c r="X294" s="54">
        <v>594</v>
      </c>
      <c r="Y294" s="54">
        <v>7</v>
      </c>
      <c r="Z294" s="54">
        <v>1</v>
      </c>
      <c r="AA294" s="54">
        <v>0</v>
      </c>
      <c r="AB294" s="54">
        <v>0</v>
      </c>
      <c r="AC294" s="54">
        <v>8</v>
      </c>
      <c r="AD294" s="54">
        <v>602</v>
      </c>
      <c r="AF294" s="56">
        <f t="shared" si="41"/>
        <v>9</v>
      </c>
      <c r="AH294" s="61">
        <f t="shared" si="38"/>
        <v>42</v>
      </c>
      <c r="AI294" s="62">
        <f t="shared" si="39"/>
        <v>32</v>
      </c>
    </row>
    <row r="295" spans="1:35" x14ac:dyDescent="0.25">
      <c r="A295" s="353">
        <v>540184</v>
      </c>
      <c r="B295" s="58" t="s">
        <v>314</v>
      </c>
      <c r="C295" s="58" t="s">
        <v>315</v>
      </c>
      <c r="D295" s="58" t="s">
        <v>31</v>
      </c>
      <c r="E295" s="57">
        <v>5</v>
      </c>
      <c r="F295" s="58"/>
      <c r="G295" s="57">
        <v>0</v>
      </c>
      <c r="H295" s="57">
        <v>0</v>
      </c>
      <c r="I295" s="57">
        <v>19</v>
      </c>
      <c r="J295" s="57">
        <v>1</v>
      </c>
      <c r="K295" s="57">
        <v>0</v>
      </c>
      <c r="L295" s="57">
        <v>9</v>
      </c>
      <c r="M295" s="57"/>
      <c r="N295" s="57">
        <v>28</v>
      </c>
      <c r="O295" s="57">
        <v>1</v>
      </c>
      <c r="P295" s="57">
        <v>29</v>
      </c>
      <c r="Q295" s="57">
        <v>20</v>
      </c>
      <c r="R295" s="57">
        <f t="shared" si="40"/>
        <v>-8</v>
      </c>
      <c r="S295" s="57"/>
      <c r="T295" s="57">
        <v>0</v>
      </c>
      <c r="U295" s="57">
        <v>0</v>
      </c>
      <c r="V295" s="57">
        <v>0</v>
      </c>
      <c r="X295" s="57">
        <v>0</v>
      </c>
      <c r="Y295" s="57">
        <v>28</v>
      </c>
      <c r="Z295" s="57">
        <v>0</v>
      </c>
      <c r="AA295" s="57">
        <v>0</v>
      </c>
      <c r="AB295" s="57">
        <v>0</v>
      </c>
      <c r="AC295" s="57">
        <v>28</v>
      </c>
      <c r="AD295" s="57">
        <v>28</v>
      </c>
      <c r="AF295" s="59">
        <f t="shared" si="41"/>
        <v>0</v>
      </c>
      <c r="AH295" s="63">
        <f t="shared" si="38"/>
        <v>109</v>
      </c>
      <c r="AI295" s="64">
        <f t="shared" si="39"/>
        <v>158</v>
      </c>
    </row>
    <row r="296" spans="1:35" x14ac:dyDescent="0.25">
      <c r="A296" s="353">
        <v>540185</v>
      </c>
      <c r="B296" s="58" t="s">
        <v>316</v>
      </c>
      <c r="C296" s="58" t="s">
        <v>315</v>
      </c>
      <c r="D296" s="58" t="s">
        <v>31</v>
      </c>
      <c r="E296" s="57">
        <v>5</v>
      </c>
      <c r="F296" s="58"/>
      <c r="G296" s="57">
        <v>0</v>
      </c>
      <c r="H296" s="57">
        <v>75</v>
      </c>
      <c r="I296" s="57">
        <v>106</v>
      </c>
      <c r="J296" s="57">
        <v>8</v>
      </c>
      <c r="K296" s="57">
        <v>0</v>
      </c>
      <c r="L296" s="57">
        <v>31</v>
      </c>
      <c r="M296" s="57"/>
      <c r="N296" s="57">
        <v>212</v>
      </c>
      <c r="O296" s="57">
        <v>8</v>
      </c>
      <c r="P296" s="57">
        <v>220</v>
      </c>
      <c r="Q296" s="57">
        <v>189</v>
      </c>
      <c r="R296" s="57">
        <f t="shared" si="40"/>
        <v>-23</v>
      </c>
      <c r="S296" s="57"/>
      <c r="T296" s="57">
        <v>75</v>
      </c>
      <c r="U296" s="57">
        <v>75</v>
      </c>
      <c r="V296" s="57">
        <v>0</v>
      </c>
      <c r="X296" s="57">
        <v>2</v>
      </c>
      <c r="Y296" s="57">
        <v>135</v>
      </c>
      <c r="Z296" s="57">
        <v>75</v>
      </c>
      <c r="AA296" s="57">
        <v>0</v>
      </c>
      <c r="AB296" s="57">
        <v>0</v>
      </c>
      <c r="AC296" s="57">
        <v>210</v>
      </c>
      <c r="AD296" s="57">
        <v>212</v>
      </c>
      <c r="AF296" s="59">
        <f t="shared" si="41"/>
        <v>0</v>
      </c>
      <c r="AH296" s="63">
        <f t="shared" si="38"/>
        <v>10</v>
      </c>
      <c r="AI296" s="64">
        <f t="shared" si="39"/>
        <v>34</v>
      </c>
    </row>
    <row r="297" spans="1:35" x14ac:dyDescent="0.25">
      <c r="A297" s="351">
        <v>54087</v>
      </c>
      <c r="B297" s="52"/>
      <c r="C297" s="52" t="s">
        <v>315</v>
      </c>
      <c r="D297" s="52" t="s">
        <v>2</v>
      </c>
      <c r="E297" s="51">
        <v>5</v>
      </c>
      <c r="F297" s="52"/>
      <c r="G297" s="51">
        <v>0</v>
      </c>
      <c r="H297" s="51">
        <v>76</v>
      </c>
      <c r="I297" s="51">
        <v>439</v>
      </c>
      <c r="J297" s="51">
        <v>226</v>
      </c>
      <c r="K297" s="51">
        <v>0</v>
      </c>
      <c r="L297" s="51">
        <v>336</v>
      </c>
      <c r="M297" s="51"/>
      <c r="N297" s="51">
        <v>851</v>
      </c>
      <c r="O297" s="51">
        <v>226</v>
      </c>
      <c r="P297" s="51">
        <v>1077</v>
      </c>
      <c r="Q297" s="51">
        <v>741</v>
      </c>
      <c r="R297" s="51">
        <f t="shared" si="40"/>
        <v>-110</v>
      </c>
      <c r="S297" s="51"/>
      <c r="T297" s="51">
        <v>76</v>
      </c>
      <c r="U297" s="51">
        <v>76</v>
      </c>
      <c r="V297" s="51">
        <v>0</v>
      </c>
      <c r="X297" s="51">
        <v>596</v>
      </c>
      <c r="Y297" s="51">
        <v>170</v>
      </c>
      <c r="Z297" s="51">
        <v>76</v>
      </c>
      <c r="AA297" s="51">
        <v>0</v>
      </c>
      <c r="AB297" s="51">
        <v>0</v>
      </c>
      <c r="AC297" s="51">
        <v>246</v>
      </c>
      <c r="AD297" s="51">
        <v>842</v>
      </c>
      <c r="AF297" s="53">
        <f t="shared" si="41"/>
        <v>9</v>
      </c>
      <c r="AH297" s="65">
        <f t="shared" si="38"/>
        <v>27</v>
      </c>
      <c r="AI297" s="66">
        <f t="shared" si="39"/>
        <v>35</v>
      </c>
    </row>
    <row r="298" spans="1:35" x14ac:dyDescent="0.25">
      <c r="A298" s="354">
        <v>540186</v>
      </c>
      <c r="B298" s="55" t="s">
        <v>320</v>
      </c>
      <c r="C298" s="55" t="s">
        <v>319</v>
      </c>
      <c r="D298" s="55" t="s">
        <v>35</v>
      </c>
      <c r="E298" s="54">
        <v>1</v>
      </c>
      <c r="F298" s="55"/>
      <c r="G298" s="54">
        <v>34</v>
      </c>
      <c r="H298" s="54">
        <v>124</v>
      </c>
      <c r="I298" s="54">
        <v>523</v>
      </c>
      <c r="J298" s="54">
        <v>137</v>
      </c>
      <c r="K298" s="54">
        <v>0</v>
      </c>
      <c r="L298" s="54">
        <v>106</v>
      </c>
      <c r="M298" s="54"/>
      <c r="N298" s="54">
        <v>787</v>
      </c>
      <c r="O298" s="54">
        <v>137</v>
      </c>
      <c r="P298" s="54">
        <v>924</v>
      </c>
      <c r="Q298" s="54">
        <v>818</v>
      </c>
      <c r="R298" s="54">
        <f t="shared" si="40"/>
        <v>31</v>
      </c>
      <c r="S298" s="54"/>
      <c r="T298" s="54">
        <v>158</v>
      </c>
      <c r="U298" s="54">
        <v>191</v>
      </c>
      <c r="V298" s="54">
        <v>-33</v>
      </c>
      <c r="X298" s="54">
        <v>62</v>
      </c>
      <c r="Y298" s="54">
        <v>535</v>
      </c>
      <c r="Z298" s="54">
        <v>191</v>
      </c>
      <c r="AA298" s="54">
        <v>0</v>
      </c>
      <c r="AB298" s="54">
        <v>0</v>
      </c>
      <c r="AC298" s="54">
        <v>726</v>
      </c>
      <c r="AD298" s="54">
        <v>788</v>
      </c>
      <c r="AF298" s="56">
        <f t="shared" si="41"/>
        <v>-1</v>
      </c>
      <c r="AH298" s="61">
        <f t="shared" si="38"/>
        <v>11</v>
      </c>
      <c r="AI298" s="62">
        <f t="shared" si="39"/>
        <v>21</v>
      </c>
    </row>
    <row r="299" spans="1:35" x14ac:dyDescent="0.25">
      <c r="A299" s="353">
        <v>540187</v>
      </c>
      <c r="B299" s="58" t="s">
        <v>318</v>
      </c>
      <c r="C299" s="58" t="s">
        <v>319</v>
      </c>
      <c r="D299" s="58" t="s">
        <v>31</v>
      </c>
      <c r="E299" s="57">
        <v>1</v>
      </c>
      <c r="F299" s="58"/>
      <c r="G299" s="57">
        <v>0</v>
      </c>
      <c r="H299" s="57">
        <v>3</v>
      </c>
      <c r="I299" s="57">
        <v>23</v>
      </c>
      <c r="J299" s="57">
        <v>4</v>
      </c>
      <c r="K299" s="57">
        <v>0</v>
      </c>
      <c r="L299" s="57">
        <v>9</v>
      </c>
      <c r="M299" s="57"/>
      <c r="N299" s="57">
        <v>35</v>
      </c>
      <c r="O299" s="57">
        <v>4</v>
      </c>
      <c r="P299" s="57">
        <v>39</v>
      </c>
      <c r="Q299" s="57">
        <v>30</v>
      </c>
      <c r="R299" s="57">
        <f t="shared" si="40"/>
        <v>-5</v>
      </c>
      <c r="S299" s="57"/>
      <c r="T299" s="57">
        <v>3</v>
      </c>
      <c r="U299" s="57">
        <v>18</v>
      </c>
      <c r="V299" s="57">
        <v>-15</v>
      </c>
      <c r="X299" s="57">
        <v>0</v>
      </c>
      <c r="Y299" s="57">
        <v>17</v>
      </c>
      <c r="Z299" s="57">
        <v>18</v>
      </c>
      <c r="AA299" s="57">
        <v>0</v>
      </c>
      <c r="AB299" s="57">
        <v>0</v>
      </c>
      <c r="AC299" s="57">
        <v>35</v>
      </c>
      <c r="AD299" s="57">
        <v>35</v>
      </c>
      <c r="AF299" s="59">
        <f t="shared" si="41"/>
        <v>0</v>
      </c>
      <c r="AH299" s="63">
        <f t="shared" si="38"/>
        <v>76</v>
      </c>
      <c r="AI299" s="64">
        <f t="shared" si="39"/>
        <v>134</v>
      </c>
    </row>
    <row r="300" spans="1:35" x14ac:dyDescent="0.25">
      <c r="A300" s="351">
        <v>54089</v>
      </c>
      <c r="B300" s="52"/>
      <c r="C300" s="52" t="s">
        <v>319</v>
      </c>
      <c r="D300" s="52" t="s">
        <v>2</v>
      </c>
      <c r="E300" s="51">
        <v>1</v>
      </c>
      <c r="F300" s="52"/>
      <c r="G300" s="51">
        <v>34</v>
      </c>
      <c r="H300" s="51">
        <v>127</v>
      </c>
      <c r="I300" s="51">
        <v>546</v>
      </c>
      <c r="J300" s="51">
        <v>141</v>
      </c>
      <c r="K300" s="51">
        <v>0</v>
      </c>
      <c r="L300" s="51">
        <v>115</v>
      </c>
      <c r="M300" s="51"/>
      <c r="N300" s="51">
        <v>822</v>
      </c>
      <c r="O300" s="51">
        <v>141</v>
      </c>
      <c r="P300" s="51">
        <v>963</v>
      </c>
      <c r="Q300" s="51">
        <v>848</v>
      </c>
      <c r="R300" s="51">
        <f t="shared" si="40"/>
        <v>26</v>
      </c>
      <c r="S300" s="51"/>
      <c r="T300" s="51">
        <v>161</v>
      </c>
      <c r="U300" s="51">
        <v>209</v>
      </c>
      <c r="V300" s="51">
        <v>-48</v>
      </c>
      <c r="X300" s="51">
        <v>62</v>
      </c>
      <c r="Y300" s="51">
        <v>552</v>
      </c>
      <c r="Z300" s="51">
        <v>209</v>
      </c>
      <c r="AA300" s="51">
        <v>0</v>
      </c>
      <c r="AB300" s="51">
        <v>0</v>
      </c>
      <c r="AC300" s="51">
        <v>761</v>
      </c>
      <c r="AD300" s="51">
        <v>823</v>
      </c>
      <c r="AF300" s="53">
        <f t="shared" si="41"/>
        <v>-1</v>
      </c>
      <c r="AH300" s="65">
        <f t="shared" si="38"/>
        <v>16</v>
      </c>
      <c r="AI300" s="66">
        <f t="shared" si="39"/>
        <v>31</v>
      </c>
    </row>
    <row r="301" spans="1:35" x14ac:dyDescent="0.25">
      <c r="A301" s="354">
        <v>540188</v>
      </c>
      <c r="B301" s="55" t="s">
        <v>324</v>
      </c>
      <c r="C301" s="55" t="s">
        <v>322</v>
      </c>
      <c r="D301" s="55" t="s">
        <v>35</v>
      </c>
      <c r="E301" s="54">
        <v>6</v>
      </c>
      <c r="F301" s="55"/>
      <c r="G301" s="54">
        <v>0</v>
      </c>
      <c r="H301" s="54">
        <v>16</v>
      </c>
      <c r="I301" s="54">
        <v>104</v>
      </c>
      <c r="J301" s="54">
        <v>102</v>
      </c>
      <c r="K301" s="54">
        <v>0</v>
      </c>
      <c r="L301" s="54">
        <v>39</v>
      </c>
      <c r="M301" s="54"/>
      <c r="N301" s="54">
        <v>159</v>
      </c>
      <c r="O301" s="54">
        <v>102</v>
      </c>
      <c r="P301" s="54">
        <v>261</v>
      </c>
      <c r="Q301" s="54">
        <v>222</v>
      </c>
      <c r="R301" s="54">
        <f t="shared" si="40"/>
        <v>63</v>
      </c>
      <c r="S301" s="54"/>
      <c r="T301" s="54">
        <v>16</v>
      </c>
      <c r="U301" s="54">
        <v>14</v>
      </c>
      <c r="V301" s="54">
        <v>2</v>
      </c>
      <c r="X301" s="54">
        <v>116</v>
      </c>
      <c r="Y301" s="54">
        <v>25</v>
      </c>
      <c r="Z301" s="54">
        <v>14</v>
      </c>
      <c r="AA301" s="54">
        <v>0</v>
      </c>
      <c r="AB301" s="54">
        <v>0</v>
      </c>
      <c r="AC301" s="54">
        <v>39</v>
      </c>
      <c r="AD301" s="54">
        <v>155</v>
      </c>
      <c r="AF301" s="56">
        <f t="shared" si="41"/>
        <v>4</v>
      </c>
      <c r="AH301" s="61">
        <f t="shared" si="38"/>
        <v>31</v>
      </c>
      <c r="AI301" s="62">
        <f t="shared" si="39"/>
        <v>51</v>
      </c>
    </row>
    <row r="302" spans="1:35" x14ac:dyDescent="0.25">
      <c r="A302" s="353">
        <v>540189</v>
      </c>
      <c r="B302" s="58" t="s">
        <v>321</v>
      </c>
      <c r="C302" s="58" t="s">
        <v>322</v>
      </c>
      <c r="D302" s="58" t="s">
        <v>31</v>
      </c>
      <c r="E302" s="57">
        <v>6</v>
      </c>
      <c r="F302" s="58"/>
      <c r="G302" s="57">
        <v>0</v>
      </c>
      <c r="H302" s="57">
        <v>0</v>
      </c>
      <c r="I302" s="57">
        <v>12</v>
      </c>
      <c r="J302" s="57">
        <v>0</v>
      </c>
      <c r="K302" s="57">
        <v>0</v>
      </c>
      <c r="L302" s="57">
        <v>1</v>
      </c>
      <c r="M302" s="57"/>
      <c r="N302" s="57">
        <v>13</v>
      </c>
      <c r="O302" s="57">
        <v>0</v>
      </c>
      <c r="P302" s="57">
        <v>13</v>
      </c>
      <c r="Q302" s="57">
        <v>12</v>
      </c>
      <c r="R302" s="57">
        <f t="shared" si="40"/>
        <v>-1</v>
      </c>
      <c r="S302" s="57"/>
      <c r="T302" s="57">
        <v>0</v>
      </c>
      <c r="U302" s="57">
        <v>0</v>
      </c>
      <c r="V302" s="57">
        <v>0</v>
      </c>
      <c r="X302" s="57">
        <v>13</v>
      </c>
      <c r="Y302" s="57">
        <v>0</v>
      </c>
      <c r="Z302" s="57">
        <v>0</v>
      </c>
      <c r="AA302" s="57">
        <v>0</v>
      </c>
      <c r="AB302" s="57">
        <v>0</v>
      </c>
      <c r="AC302" s="57">
        <v>0</v>
      </c>
      <c r="AD302" s="57">
        <v>13</v>
      </c>
      <c r="AF302" s="59">
        <f t="shared" si="41"/>
        <v>0</v>
      </c>
      <c r="AH302" s="63">
        <f t="shared" si="38"/>
        <v>109</v>
      </c>
      <c r="AI302" s="64">
        <f t="shared" si="39"/>
        <v>181</v>
      </c>
    </row>
    <row r="303" spans="1:35" x14ac:dyDescent="0.25">
      <c r="A303" s="353">
        <v>540190</v>
      </c>
      <c r="B303" s="58" t="s">
        <v>323</v>
      </c>
      <c r="C303" s="58" t="s">
        <v>322</v>
      </c>
      <c r="D303" s="58" t="s">
        <v>31</v>
      </c>
      <c r="E303" s="57">
        <v>6</v>
      </c>
      <c r="F303" s="58"/>
      <c r="G303" s="57">
        <v>0</v>
      </c>
      <c r="H303" s="57">
        <v>0</v>
      </c>
      <c r="I303" s="57">
        <v>82</v>
      </c>
      <c r="J303" s="57">
        <v>53</v>
      </c>
      <c r="K303" s="57">
        <v>0</v>
      </c>
      <c r="L303" s="57">
        <v>18</v>
      </c>
      <c r="M303" s="57"/>
      <c r="N303" s="57">
        <v>100</v>
      </c>
      <c r="O303" s="57">
        <v>53</v>
      </c>
      <c r="P303" s="57">
        <v>153</v>
      </c>
      <c r="Q303" s="57">
        <v>135</v>
      </c>
      <c r="R303" s="57">
        <f t="shared" si="40"/>
        <v>35</v>
      </c>
      <c r="S303" s="57"/>
      <c r="T303" s="57">
        <v>0</v>
      </c>
      <c r="U303" s="57">
        <v>0</v>
      </c>
      <c r="V303" s="57">
        <v>0</v>
      </c>
      <c r="X303" s="57">
        <v>92</v>
      </c>
      <c r="Y303" s="57">
        <v>0</v>
      </c>
      <c r="Z303" s="57">
        <v>0</v>
      </c>
      <c r="AA303" s="57">
        <v>0</v>
      </c>
      <c r="AB303" s="57">
        <v>0</v>
      </c>
      <c r="AC303" s="57">
        <v>0</v>
      </c>
      <c r="AD303" s="57">
        <v>92</v>
      </c>
      <c r="AF303" s="59">
        <f t="shared" si="41"/>
        <v>8</v>
      </c>
      <c r="AH303" s="63">
        <f t="shared" si="38"/>
        <v>109</v>
      </c>
      <c r="AI303" s="64">
        <f t="shared" si="39"/>
        <v>45</v>
      </c>
    </row>
    <row r="304" spans="1:35" x14ac:dyDescent="0.25">
      <c r="A304" s="351">
        <v>54091</v>
      </c>
      <c r="B304" s="52"/>
      <c r="C304" s="52" t="s">
        <v>322</v>
      </c>
      <c r="D304" s="52" t="s">
        <v>2</v>
      </c>
      <c r="E304" s="51">
        <v>6</v>
      </c>
      <c r="F304" s="52"/>
      <c r="G304" s="51">
        <v>0</v>
      </c>
      <c r="H304" s="51">
        <v>16</v>
      </c>
      <c r="I304" s="51">
        <v>198</v>
      </c>
      <c r="J304" s="51">
        <v>155</v>
      </c>
      <c r="K304" s="51">
        <v>0</v>
      </c>
      <c r="L304" s="51">
        <v>58</v>
      </c>
      <c r="M304" s="51"/>
      <c r="N304" s="51">
        <v>272</v>
      </c>
      <c r="O304" s="51">
        <v>155</v>
      </c>
      <c r="P304" s="51">
        <v>427</v>
      </c>
      <c r="Q304" s="51">
        <v>369</v>
      </c>
      <c r="R304" s="51">
        <f t="shared" si="40"/>
        <v>97</v>
      </c>
      <c r="S304" s="51"/>
      <c r="T304" s="51">
        <v>16</v>
      </c>
      <c r="U304" s="51">
        <v>14</v>
      </c>
      <c r="V304" s="51">
        <v>2</v>
      </c>
      <c r="X304" s="51">
        <v>221</v>
      </c>
      <c r="Y304" s="51">
        <v>25</v>
      </c>
      <c r="Z304" s="51">
        <v>14</v>
      </c>
      <c r="AA304" s="51">
        <v>0</v>
      </c>
      <c r="AB304" s="51">
        <v>0</v>
      </c>
      <c r="AC304" s="51">
        <v>39</v>
      </c>
      <c r="AD304" s="51">
        <v>260</v>
      </c>
      <c r="AF304" s="53">
        <f t="shared" si="41"/>
        <v>12</v>
      </c>
      <c r="AH304" s="65">
        <f t="shared" si="38"/>
        <v>38</v>
      </c>
      <c r="AI304" s="66">
        <f t="shared" si="39"/>
        <v>53</v>
      </c>
    </row>
    <row r="305" spans="1:35" x14ac:dyDescent="0.25">
      <c r="A305" s="354">
        <v>540191</v>
      </c>
      <c r="B305" s="55" t="s">
        <v>331</v>
      </c>
      <c r="C305" s="55" t="s">
        <v>326</v>
      </c>
      <c r="D305" s="55" t="s">
        <v>35</v>
      </c>
      <c r="E305" s="54">
        <v>7</v>
      </c>
      <c r="F305" s="55"/>
      <c r="G305" s="54">
        <v>0</v>
      </c>
      <c r="H305" s="54">
        <v>36</v>
      </c>
      <c r="I305" s="54">
        <v>163</v>
      </c>
      <c r="J305" s="54">
        <v>79</v>
      </c>
      <c r="K305" s="54">
        <v>0</v>
      </c>
      <c r="L305" s="54">
        <v>67</v>
      </c>
      <c r="M305" s="54"/>
      <c r="N305" s="54">
        <v>266</v>
      </c>
      <c r="O305" s="54">
        <v>79</v>
      </c>
      <c r="P305" s="54">
        <v>345</v>
      </c>
      <c r="Q305" s="54">
        <v>278</v>
      </c>
      <c r="R305" s="54">
        <f t="shared" si="40"/>
        <v>12</v>
      </c>
      <c r="S305" s="54"/>
      <c r="T305" s="54">
        <v>36</v>
      </c>
      <c r="U305" s="54">
        <v>34</v>
      </c>
      <c r="V305" s="54">
        <v>2</v>
      </c>
      <c r="X305" s="54">
        <v>88</v>
      </c>
      <c r="Y305" s="54">
        <v>139</v>
      </c>
      <c r="Z305" s="54">
        <v>34</v>
      </c>
      <c r="AA305" s="54">
        <v>0</v>
      </c>
      <c r="AB305" s="54">
        <v>0</v>
      </c>
      <c r="AC305" s="54">
        <v>173</v>
      </c>
      <c r="AD305" s="54">
        <v>261</v>
      </c>
      <c r="AF305" s="56">
        <f t="shared" si="41"/>
        <v>5</v>
      </c>
      <c r="AH305" s="61">
        <f t="shared" si="38"/>
        <v>22</v>
      </c>
      <c r="AI305" s="62">
        <f t="shared" si="39"/>
        <v>48</v>
      </c>
    </row>
    <row r="306" spans="1:35" x14ac:dyDescent="0.25">
      <c r="A306" s="353">
        <v>540260</v>
      </c>
      <c r="B306" s="58" t="s">
        <v>330</v>
      </c>
      <c r="C306" s="58" t="s">
        <v>326</v>
      </c>
      <c r="D306" s="58" t="s">
        <v>31</v>
      </c>
      <c r="E306" s="57">
        <v>7</v>
      </c>
      <c r="F306" s="58"/>
      <c r="G306" s="57">
        <v>0</v>
      </c>
      <c r="H306" s="57">
        <v>0</v>
      </c>
      <c r="I306" s="57">
        <v>0</v>
      </c>
      <c r="J306" s="57">
        <v>0</v>
      </c>
      <c r="K306" s="57">
        <v>0</v>
      </c>
      <c r="L306" s="57">
        <v>2</v>
      </c>
      <c r="M306" s="57"/>
      <c r="N306" s="57">
        <v>2</v>
      </c>
      <c r="O306" s="57">
        <v>0</v>
      </c>
      <c r="P306" s="57">
        <v>2</v>
      </c>
      <c r="Q306" s="57">
        <v>0</v>
      </c>
      <c r="R306" s="57">
        <f t="shared" si="40"/>
        <v>-2</v>
      </c>
      <c r="S306" s="57"/>
      <c r="T306" s="57">
        <v>0</v>
      </c>
      <c r="U306" s="57">
        <v>0</v>
      </c>
      <c r="V306" s="57">
        <v>0</v>
      </c>
      <c r="X306" s="57">
        <v>0</v>
      </c>
      <c r="Y306" s="57">
        <v>2</v>
      </c>
      <c r="Z306" s="57">
        <v>0</v>
      </c>
      <c r="AA306" s="57">
        <v>0</v>
      </c>
      <c r="AB306" s="57">
        <v>0</v>
      </c>
      <c r="AC306" s="57">
        <v>2</v>
      </c>
      <c r="AD306" s="57">
        <v>2</v>
      </c>
      <c r="AF306" s="59">
        <f t="shared" si="41"/>
        <v>0</v>
      </c>
      <c r="AH306" s="63">
        <f t="shared" si="38"/>
        <v>109</v>
      </c>
      <c r="AI306" s="64">
        <f t="shared" si="39"/>
        <v>204</v>
      </c>
    </row>
    <row r="307" spans="1:35" x14ac:dyDescent="0.25">
      <c r="A307" s="353">
        <v>540192</v>
      </c>
      <c r="B307" s="58" t="s">
        <v>327</v>
      </c>
      <c r="C307" s="58" t="s">
        <v>326</v>
      </c>
      <c r="D307" s="58" t="s">
        <v>31</v>
      </c>
      <c r="E307" s="57">
        <v>7</v>
      </c>
      <c r="F307" s="58"/>
      <c r="G307" s="57">
        <v>0</v>
      </c>
      <c r="H307" s="57">
        <v>0</v>
      </c>
      <c r="I307" s="57">
        <v>9</v>
      </c>
      <c r="J307" s="57">
        <v>2</v>
      </c>
      <c r="K307" s="57">
        <v>0</v>
      </c>
      <c r="L307" s="57">
        <v>1</v>
      </c>
      <c r="M307" s="57"/>
      <c r="N307" s="57">
        <v>10</v>
      </c>
      <c r="O307" s="57">
        <v>2</v>
      </c>
      <c r="P307" s="57">
        <v>12</v>
      </c>
      <c r="Q307" s="57">
        <v>11</v>
      </c>
      <c r="R307" s="57">
        <f t="shared" si="40"/>
        <v>1</v>
      </c>
      <c r="S307" s="57"/>
      <c r="T307" s="57">
        <v>0</v>
      </c>
      <c r="U307" s="57">
        <v>0</v>
      </c>
      <c r="V307" s="57">
        <v>0</v>
      </c>
      <c r="X307" s="57">
        <v>0</v>
      </c>
      <c r="Y307" s="57">
        <v>10</v>
      </c>
      <c r="Z307" s="57">
        <v>0</v>
      </c>
      <c r="AA307" s="57">
        <v>0</v>
      </c>
      <c r="AB307" s="57">
        <v>0</v>
      </c>
      <c r="AC307" s="57">
        <v>10</v>
      </c>
      <c r="AD307" s="57">
        <v>10</v>
      </c>
      <c r="AF307" s="59">
        <f t="shared" si="41"/>
        <v>0</v>
      </c>
      <c r="AH307" s="63">
        <f t="shared" si="38"/>
        <v>109</v>
      </c>
      <c r="AI307" s="64">
        <f t="shared" si="39"/>
        <v>183</v>
      </c>
    </row>
    <row r="308" spans="1:35" x14ac:dyDescent="0.25">
      <c r="A308" s="353">
        <v>540193</v>
      </c>
      <c r="B308" s="58" t="s">
        <v>325</v>
      </c>
      <c r="C308" s="58" t="s">
        <v>326</v>
      </c>
      <c r="D308" s="58" t="s">
        <v>31</v>
      </c>
      <c r="E308" s="57">
        <v>7</v>
      </c>
      <c r="F308" s="58"/>
      <c r="G308" s="57">
        <v>0</v>
      </c>
      <c r="H308" s="57">
        <v>1</v>
      </c>
      <c r="I308" s="57">
        <v>14</v>
      </c>
      <c r="J308" s="57">
        <v>1</v>
      </c>
      <c r="K308" s="57">
        <v>0</v>
      </c>
      <c r="L308" s="57">
        <v>1</v>
      </c>
      <c r="M308" s="57"/>
      <c r="N308" s="57">
        <v>16</v>
      </c>
      <c r="O308" s="57">
        <v>1</v>
      </c>
      <c r="P308" s="57">
        <v>17</v>
      </c>
      <c r="Q308" s="57">
        <v>16</v>
      </c>
      <c r="R308" s="57">
        <f t="shared" si="40"/>
        <v>0</v>
      </c>
      <c r="S308" s="57"/>
      <c r="T308" s="57">
        <v>1</v>
      </c>
      <c r="U308" s="57">
        <v>1</v>
      </c>
      <c r="V308" s="57">
        <v>0</v>
      </c>
      <c r="X308" s="57">
        <v>0</v>
      </c>
      <c r="Y308" s="57">
        <v>15</v>
      </c>
      <c r="Z308" s="57">
        <v>1</v>
      </c>
      <c r="AA308" s="57">
        <v>0</v>
      </c>
      <c r="AB308" s="57">
        <v>0</v>
      </c>
      <c r="AC308" s="57">
        <v>16</v>
      </c>
      <c r="AD308" s="57">
        <v>16</v>
      </c>
      <c r="AF308" s="59">
        <f t="shared" si="41"/>
        <v>0</v>
      </c>
      <c r="AH308" s="63">
        <f t="shared" si="38"/>
        <v>97</v>
      </c>
      <c r="AI308" s="64">
        <f t="shared" si="39"/>
        <v>168</v>
      </c>
    </row>
    <row r="309" spans="1:35" x14ac:dyDescent="0.25">
      <c r="A309" s="353">
        <v>540194</v>
      </c>
      <c r="B309" s="58" t="s">
        <v>328</v>
      </c>
      <c r="C309" s="58" t="s">
        <v>326</v>
      </c>
      <c r="D309" s="58" t="s">
        <v>31</v>
      </c>
      <c r="E309" s="57">
        <v>7</v>
      </c>
      <c r="F309" s="58"/>
      <c r="G309" s="57">
        <v>0</v>
      </c>
      <c r="H309" s="57">
        <v>82</v>
      </c>
      <c r="I309" s="57">
        <v>161</v>
      </c>
      <c r="J309" s="57">
        <v>6</v>
      </c>
      <c r="K309" s="57">
        <v>0</v>
      </c>
      <c r="L309" s="57">
        <v>0</v>
      </c>
      <c r="M309" s="57"/>
      <c r="N309" s="57">
        <v>243</v>
      </c>
      <c r="O309" s="57">
        <v>6</v>
      </c>
      <c r="P309" s="57">
        <v>249</v>
      </c>
      <c r="Q309" s="57">
        <v>249</v>
      </c>
      <c r="R309" s="57">
        <f t="shared" si="40"/>
        <v>6</v>
      </c>
      <c r="S309" s="57"/>
      <c r="T309" s="57">
        <v>82</v>
      </c>
      <c r="U309" s="57">
        <v>82</v>
      </c>
      <c r="V309" s="57">
        <v>0</v>
      </c>
      <c r="X309" s="57">
        <v>0</v>
      </c>
      <c r="Y309" s="57">
        <v>160</v>
      </c>
      <c r="Z309" s="57">
        <v>82</v>
      </c>
      <c r="AA309" s="57">
        <v>0</v>
      </c>
      <c r="AB309" s="57">
        <v>0</v>
      </c>
      <c r="AC309" s="57">
        <v>242</v>
      </c>
      <c r="AD309" s="57">
        <v>242</v>
      </c>
      <c r="AF309" s="59">
        <f t="shared" si="41"/>
        <v>1</v>
      </c>
      <c r="AH309" s="63">
        <f t="shared" si="38"/>
        <v>9</v>
      </c>
      <c r="AI309" s="64">
        <f t="shared" si="39"/>
        <v>26</v>
      </c>
    </row>
    <row r="310" spans="1:35" x14ac:dyDescent="0.25">
      <c r="A310" s="353">
        <v>540261</v>
      </c>
      <c r="B310" s="58" t="s">
        <v>329</v>
      </c>
      <c r="C310" s="58" t="s">
        <v>326</v>
      </c>
      <c r="D310" s="58" t="s">
        <v>31</v>
      </c>
      <c r="E310" s="57">
        <v>7</v>
      </c>
      <c r="F310" s="58"/>
      <c r="G310" s="57">
        <v>0</v>
      </c>
      <c r="H310" s="57">
        <v>0</v>
      </c>
      <c r="I310" s="57">
        <v>0</v>
      </c>
      <c r="J310" s="57">
        <v>0</v>
      </c>
      <c r="K310" s="57">
        <v>0</v>
      </c>
      <c r="L310" s="57">
        <v>0</v>
      </c>
      <c r="M310" s="57"/>
      <c r="N310" s="57">
        <v>0</v>
      </c>
      <c r="O310" s="57">
        <v>0</v>
      </c>
      <c r="P310" s="57">
        <v>0</v>
      </c>
      <c r="Q310" s="57">
        <v>0</v>
      </c>
      <c r="R310" s="57">
        <f t="shared" si="40"/>
        <v>0</v>
      </c>
      <c r="S310" s="57"/>
      <c r="T310" s="57">
        <v>0</v>
      </c>
      <c r="U310" s="57">
        <v>0</v>
      </c>
      <c r="V310" s="57">
        <v>0</v>
      </c>
      <c r="X310" s="57">
        <v>0</v>
      </c>
      <c r="Y310" s="57">
        <v>0</v>
      </c>
      <c r="Z310" s="57">
        <v>0</v>
      </c>
      <c r="AA310" s="57">
        <v>0</v>
      </c>
      <c r="AB310" s="57">
        <v>0</v>
      </c>
      <c r="AC310" s="57">
        <v>0</v>
      </c>
      <c r="AD310" s="57">
        <v>0</v>
      </c>
      <c r="AF310" s="59">
        <f t="shared" si="41"/>
        <v>0</v>
      </c>
      <c r="AH310" s="63">
        <f t="shared" si="38"/>
        <v>109</v>
      </c>
      <c r="AI310" s="64">
        <f t="shared" si="39"/>
        <v>204</v>
      </c>
    </row>
    <row r="311" spans="1:35" x14ac:dyDescent="0.25">
      <c r="A311" s="351">
        <v>54093</v>
      </c>
      <c r="B311" s="52"/>
      <c r="C311" s="52" t="s">
        <v>326</v>
      </c>
      <c r="D311" s="52" t="s">
        <v>2</v>
      </c>
      <c r="E311" s="51">
        <v>7</v>
      </c>
      <c r="F311" s="52"/>
      <c r="G311" s="51">
        <v>0</v>
      </c>
      <c r="H311" s="51">
        <v>119</v>
      </c>
      <c r="I311" s="51">
        <v>347</v>
      </c>
      <c r="J311" s="51">
        <v>88</v>
      </c>
      <c r="K311" s="51">
        <v>0</v>
      </c>
      <c r="L311" s="51">
        <v>71</v>
      </c>
      <c r="M311" s="51"/>
      <c r="N311" s="51">
        <v>537</v>
      </c>
      <c r="O311" s="51">
        <v>88</v>
      </c>
      <c r="P311" s="51">
        <v>625</v>
      </c>
      <c r="Q311" s="51">
        <v>554</v>
      </c>
      <c r="R311" s="51">
        <f t="shared" si="40"/>
        <v>17</v>
      </c>
      <c r="S311" s="51"/>
      <c r="T311" s="51">
        <v>119</v>
      </c>
      <c r="U311" s="51">
        <v>117</v>
      </c>
      <c r="V311" s="51">
        <v>2</v>
      </c>
      <c r="X311" s="51">
        <v>88</v>
      </c>
      <c r="Y311" s="51">
        <v>326</v>
      </c>
      <c r="Z311" s="51">
        <v>117</v>
      </c>
      <c r="AA311" s="51">
        <v>0</v>
      </c>
      <c r="AB311" s="51">
        <v>0</v>
      </c>
      <c r="AC311" s="51">
        <v>443</v>
      </c>
      <c r="AD311" s="51">
        <v>531</v>
      </c>
      <c r="AF311" s="53">
        <f t="shared" si="41"/>
        <v>6</v>
      </c>
      <c r="AH311" s="65">
        <f t="shared" si="38"/>
        <v>22</v>
      </c>
      <c r="AI311" s="66">
        <f t="shared" si="39"/>
        <v>40</v>
      </c>
    </row>
    <row r="312" spans="1:35" x14ac:dyDescent="0.25">
      <c r="A312" s="354">
        <v>540277</v>
      </c>
      <c r="B312" s="55" t="s">
        <v>337</v>
      </c>
      <c r="C312" s="55" t="s">
        <v>333</v>
      </c>
      <c r="D312" s="55" t="s">
        <v>35</v>
      </c>
      <c r="E312" s="54">
        <v>5</v>
      </c>
      <c r="F312" s="55"/>
      <c r="G312" s="54">
        <v>0</v>
      </c>
      <c r="H312" s="54">
        <v>4</v>
      </c>
      <c r="I312" s="54">
        <v>338</v>
      </c>
      <c r="J312" s="54">
        <v>73</v>
      </c>
      <c r="K312" s="54">
        <v>0</v>
      </c>
      <c r="L312" s="54">
        <v>257</v>
      </c>
      <c r="M312" s="54"/>
      <c r="N312" s="54">
        <v>599</v>
      </c>
      <c r="O312" s="54">
        <v>73</v>
      </c>
      <c r="P312" s="54">
        <v>672</v>
      </c>
      <c r="Q312" s="54">
        <v>415</v>
      </c>
      <c r="R312" s="54">
        <f t="shared" si="40"/>
        <v>-184</v>
      </c>
      <c r="S312" s="54"/>
      <c r="T312" s="54">
        <v>4</v>
      </c>
      <c r="U312" s="54">
        <v>4</v>
      </c>
      <c r="V312" s="54">
        <v>0</v>
      </c>
      <c r="X312" s="54">
        <v>466</v>
      </c>
      <c r="Y312" s="54">
        <v>127</v>
      </c>
      <c r="Z312" s="54">
        <v>4</v>
      </c>
      <c r="AA312" s="54">
        <v>0</v>
      </c>
      <c r="AB312" s="54">
        <v>0</v>
      </c>
      <c r="AC312" s="54">
        <v>131</v>
      </c>
      <c r="AD312" s="54">
        <v>597</v>
      </c>
      <c r="AF312" s="56">
        <f t="shared" si="41"/>
        <v>2</v>
      </c>
      <c r="AH312" s="61">
        <f t="shared" si="38"/>
        <v>38</v>
      </c>
      <c r="AI312" s="62">
        <f t="shared" si="39"/>
        <v>38</v>
      </c>
    </row>
    <row r="313" spans="1:35" x14ac:dyDescent="0.25">
      <c r="A313" s="353">
        <v>540196</v>
      </c>
      <c r="B313" s="58" t="s">
        <v>336</v>
      </c>
      <c r="C313" s="58" t="s">
        <v>333</v>
      </c>
      <c r="D313" s="58" t="s">
        <v>57</v>
      </c>
      <c r="E313" s="57">
        <v>5</v>
      </c>
      <c r="F313" s="58"/>
      <c r="G313" s="57">
        <v>0</v>
      </c>
      <c r="H313" s="57">
        <v>0</v>
      </c>
      <c r="I313" s="57">
        <v>0</v>
      </c>
      <c r="J313" s="57">
        <v>1</v>
      </c>
      <c r="K313" s="57">
        <v>0</v>
      </c>
      <c r="L313" s="57">
        <v>3</v>
      </c>
      <c r="M313" s="57"/>
      <c r="N313" s="57">
        <v>3</v>
      </c>
      <c r="O313" s="57">
        <v>1</v>
      </c>
      <c r="P313" s="57">
        <v>4</v>
      </c>
      <c r="Q313" s="57">
        <v>1</v>
      </c>
      <c r="R313" s="57">
        <f t="shared" si="40"/>
        <v>-2</v>
      </c>
      <c r="S313" s="57"/>
      <c r="T313" s="57">
        <v>0</v>
      </c>
      <c r="U313" s="57">
        <v>0</v>
      </c>
      <c r="V313" s="57">
        <v>0</v>
      </c>
      <c r="X313" s="57">
        <v>0</v>
      </c>
      <c r="Y313" s="57">
        <v>3</v>
      </c>
      <c r="Z313" s="57">
        <v>0</v>
      </c>
      <c r="AA313" s="57">
        <v>0</v>
      </c>
      <c r="AB313" s="57">
        <v>0</v>
      </c>
      <c r="AC313" s="57">
        <v>3</v>
      </c>
      <c r="AD313" s="57">
        <v>3</v>
      </c>
      <c r="AF313" s="59">
        <f t="shared" si="41"/>
        <v>0</v>
      </c>
      <c r="AH313" s="63" t="str">
        <f t="shared" si="38"/>
        <v/>
      </c>
      <c r="AI313" s="64" t="str">
        <f t="shared" si="39"/>
        <v/>
      </c>
    </row>
    <row r="314" spans="1:35" x14ac:dyDescent="0.25">
      <c r="A314" s="353">
        <v>540259</v>
      </c>
      <c r="B314" s="58" t="s">
        <v>335</v>
      </c>
      <c r="C314" s="58" t="s">
        <v>333</v>
      </c>
      <c r="D314" s="58" t="s">
        <v>31</v>
      </c>
      <c r="E314" s="57">
        <v>5</v>
      </c>
      <c r="F314" s="58"/>
      <c r="G314" s="57">
        <v>0</v>
      </c>
      <c r="H314" s="57">
        <v>0</v>
      </c>
      <c r="I314" s="57">
        <v>55</v>
      </c>
      <c r="J314" s="57">
        <v>3</v>
      </c>
      <c r="K314" s="57">
        <v>0</v>
      </c>
      <c r="L314" s="57">
        <v>0</v>
      </c>
      <c r="M314" s="57"/>
      <c r="N314" s="57">
        <v>55</v>
      </c>
      <c r="O314" s="57">
        <v>3</v>
      </c>
      <c r="P314" s="57">
        <v>58</v>
      </c>
      <c r="Q314" s="57">
        <v>58</v>
      </c>
      <c r="R314" s="57">
        <f t="shared" si="40"/>
        <v>3</v>
      </c>
      <c r="S314" s="57"/>
      <c r="T314" s="57">
        <v>0</v>
      </c>
      <c r="U314" s="57">
        <v>0</v>
      </c>
      <c r="V314" s="57">
        <v>0</v>
      </c>
      <c r="X314" s="57">
        <v>0</v>
      </c>
      <c r="Y314" s="57">
        <v>55</v>
      </c>
      <c r="Z314" s="57">
        <v>0</v>
      </c>
      <c r="AA314" s="57">
        <v>0</v>
      </c>
      <c r="AB314" s="57">
        <v>0</v>
      </c>
      <c r="AC314" s="57">
        <v>55</v>
      </c>
      <c r="AD314" s="57">
        <v>55</v>
      </c>
      <c r="AF314" s="59">
        <f t="shared" si="41"/>
        <v>0</v>
      </c>
      <c r="AH314" s="63">
        <f t="shared" si="38"/>
        <v>109</v>
      </c>
      <c r="AI314" s="64">
        <f t="shared" si="39"/>
        <v>91</v>
      </c>
    </row>
    <row r="315" spans="1:35" x14ac:dyDescent="0.25">
      <c r="A315" s="353">
        <v>540195</v>
      </c>
      <c r="B315" s="58" t="s">
        <v>332</v>
      </c>
      <c r="C315" s="58" t="s">
        <v>333</v>
      </c>
      <c r="D315" s="58" t="s">
        <v>31</v>
      </c>
      <c r="E315" s="57">
        <v>5</v>
      </c>
      <c r="F315" s="58"/>
      <c r="G315" s="57">
        <v>0</v>
      </c>
      <c r="H315" s="57">
        <v>0</v>
      </c>
      <c r="I315" s="57">
        <v>3</v>
      </c>
      <c r="J315" s="57">
        <v>8</v>
      </c>
      <c r="K315" s="57">
        <v>0</v>
      </c>
      <c r="L315" s="57">
        <v>1</v>
      </c>
      <c r="M315" s="57"/>
      <c r="N315" s="57">
        <v>4</v>
      </c>
      <c r="O315" s="57">
        <v>8</v>
      </c>
      <c r="P315" s="57">
        <v>12</v>
      </c>
      <c r="Q315" s="57">
        <v>11</v>
      </c>
      <c r="R315" s="57">
        <f t="shared" si="40"/>
        <v>7</v>
      </c>
      <c r="S315" s="57"/>
      <c r="T315" s="57">
        <v>0</v>
      </c>
      <c r="U315" s="57">
        <v>0</v>
      </c>
      <c r="V315" s="57">
        <v>0</v>
      </c>
      <c r="X315" s="57">
        <v>0</v>
      </c>
      <c r="Y315" s="57">
        <v>4</v>
      </c>
      <c r="Z315" s="57">
        <v>0</v>
      </c>
      <c r="AA315" s="57">
        <v>0</v>
      </c>
      <c r="AB315" s="57">
        <v>0</v>
      </c>
      <c r="AC315" s="57">
        <v>4</v>
      </c>
      <c r="AD315" s="57">
        <v>4</v>
      </c>
      <c r="AF315" s="59">
        <f t="shared" si="41"/>
        <v>0</v>
      </c>
      <c r="AH315" s="63">
        <f t="shared" si="38"/>
        <v>109</v>
      </c>
      <c r="AI315" s="64">
        <f t="shared" si="39"/>
        <v>183</v>
      </c>
    </row>
    <row r="316" spans="1:35" x14ac:dyDescent="0.25">
      <c r="A316" s="353">
        <v>540197</v>
      </c>
      <c r="B316" s="58" t="s">
        <v>334</v>
      </c>
      <c r="C316" s="58" t="s">
        <v>333</v>
      </c>
      <c r="D316" s="58" t="s">
        <v>31</v>
      </c>
      <c r="E316" s="57">
        <v>5</v>
      </c>
      <c r="F316" s="58"/>
      <c r="G316" s="57">
        <v>0</v>
      </c>
      <c r="H316" s="57">
        <v>6</v>
      </c>
      <c r="I316" s="57">
        <v>69</v>
      </c>
      <c r="J316" s="57">
        <v>11</v>
      </c>
      <c r="K316" s="57">
        <v>0</v>
      </c>
      <c r="L316" s="57">
        <v>6</v>
      </c>
      <c r="M316" s="57"/>
      <c r="N316" s="57">
        <v>81</v>
      </c>
      <c r="O316" s="57">
        <v>11</v>
      </c>
      <c r="P316" s="57">
        <v>92</v>
      </c>
      <c r="Q316" s="57">
        <v>86</v>
      </c>
      <c r="R316" s="57">
        <f t="shared" si="40"/>
        <v>5</v>
      </c>
      <c r="S316" s="57"/>
      <c r="T316" s="57">
        <v>6</v>
      </c>
      <c r="U316" s="57">
        <v>5</v>
      </c>
      <c r="V316" s="57">
        <v>1</v>
      </c>
      <c r="X316" s="57">
        <v>0</v>
      </c>
      <c r="Y316" s="57">
        <v>76</v>
      </c>
      <c r="Z316" s="57">
        <v>5</v>
      </c>
      <c r="AA316" s="57">
        <v>0</v>
      </c>
      <c r="AB316" s="57">
        <v>0</v>
      </c>
      <c r="AC316" s="57">
        <v>81</v>
      </c>
      <c r="AD316" s="57">
        <v>81</v>
      </c>
      <c r="AF316" s="59">
        <f t="shared" si="41"/>
        <v>0</v>
      </c>
      <c r="AH316" s="63">
        <f t="shared" si="38"/>
        <v>60</v>
      </c>
      <c r="AI316" s="64">
        <f t="shared" si="39"/>
        <v>70</v>
      </c>
    </row>
    <row r="317" spans="1:35" x14ac:dyDescent="0.25">
      <c r="A317" s="351">
        <v>54095</v>
      </c>
      <c r="B317" s="52"/>
      <c r="C317" s="52" t="s">
        <v>333</v>
      </c>
      <c r="D317" s="52" t="s">
        <v>2</v>
      </c>
      <c r="E317" s="51">
        <v>5</v>
      </c>
      <c r="F317" s="52"/>
      <c r="G317" s="51">
        <v>0</v>
      </c>
      <c r="H317" s="51">
        <v>10</v>
      </c>
      <c r="I317" s="51">
        <v>465</v>
      </c>
      <c r="J317" s="51">
        <v>96</v>
      </c>
      <c r="K317" s="51">
        <v>0</v>
      </c>
      <c r="L317" s="51">
        <v>267</v>
      </c>
      <c r="M317" s="51"/>
      <c r="N317" s="51">
        <v>742</v>
      </c>
      <c r="O317" s="51">
        <v>96</v>
      </c>
      <c r="P317" s="51">
        <v>838</v>
      </c>
      <c r="Q317" s="51">
        <v>571</v>
      </c>
      <c r="R317" s="51">
        <f t="shared" si="40"/>
        <v>-171</v>
      </c>
      <c r="S317" s="51"/>
      <c r="T317" s="51">
        <v>10</v>
      </c>
      <c r="U317" s="51">
        <v>9</v>
      </c>
      <c r="V317" s="51">
        <v>1</v>
      </c>
      <c r="X317" s="51">
        <v>466</v>
      </c>
      <c r="Y317" s="51">
        <v>265</v>
      </c>
      <c r="Z317" s="51">
        <v>9</v>
      </c>
      <c r="AA317" s="51">
        <v>0</v>
      </c>
      <c r="AB317" s="51">
        <v>0</v>
      </c>
      <c r="AC317" s="51">
        <v>274</v>
      </c>
      <c r="AD317" s="51">
        <v>740</v>
      </c>
      <c r="AF317" s="53">
        <f t="shared" si="41"/>
        <v>2</v>
      </c>
      <c r="AH317" s="65">
        <f t="shared" si="38"/>
        <v>42</v>
      </c>
      <c r="AI317" s="66">
        <f t="shared" si="39"/>
        <v>39</v>
      </c>
    </row>
    <row r="318" spans="1:35" x14ac:dyDescent="0.25">
      <c r="A318" s="354">
        <v>540198</v>
      </c>
      <c r="B318" s="55" t="s">
        <v>340</v>
      </c>
      <c r="C318" s="55" t="s">
        <v>339</v>
      </c>
      <c r="D318" s="55" t="s">
        <v>35</v>
      </c>
      <c r="E318" s="54">
        <v>7</v>
      </c>
      <c r="F318" s="55"/>
      <c r="G318" s="54">
        <v>0</v>
      </c>
      <c r="H318" s="54">
        <v>36</v>
      </c>
      <c r="I318" s="54">
        <v>315</v>
      </c>
      <c r="J318" s="54">
        <v>180</v>
      </c>
      <c r="K318" s="54">
        <v>0</v>
      </c>
      <c r="L318" s="54">
        <v>271</v>
      </c>
      <c r="M318" s="54"/>
      <c r="N318" s="54">
        <v>622</v>
      </c>
      <c r="O318" s="54">
        <v>180</v>
      </c>
      <c r="P318" s="54">
        <v>802</v>
      </c>
      <c r="Q318" s="54">
        <v>531</v>
      </c>
      <c r="R318" s="54">
        <f t="shared" si="40"/>
        <v>-91</v>
      </c>
      <c r="S318" s="54"/>
      <c r="T318" s="54">
        <v>36</v>
      </c>
      <c r="U318" s="54">
        <v>40</v>
      </c>
      <c r="V318" s="54">
        <v>-4</v>
      </c>
      <c r="X318" s="54">
        <v>522</v>
      </c>
      <c r="Y318" s="54">
        <v>53</v>
      </c>
      <c r="Z318" s="54">
        <v>40</v>
      </c>
      <c r="AA318" s="54">
        <v>0</v>
      </c>
      <c r="AB318" s="54">
        <v>0</v>
      </c>
      <c r="AC318" s="54">
        <v>93</v>
      </c>
      <c r="AD318" s="54">
        <v>615</v>
      </c>
      <c r="AF318" s="56">
        <f t="shared" si="41"/>
        <v>7</v>
      </c>
      <c r="AH318" s="61">
        <f t="shared" si="38"/>
        <v>22</v>
      </c>
      <c r="AI318" s="62">
        <f t="shared" si="39"/>
        <v>33</v>
      </c>
    </row>
    <row r="319" spans="1:35" x14ac:dyDescent="0.25">
      <c r="A319" s="353">
        <v>540199</v>
      </c>
      <c r="B319" s="58" t="s">
        <v>338</v>
      </c>
      <c r="C319" s="58" t="s">
        <v>339</v>
      </c>
      <c r="D319" s="58" t="s">
        <v>31</v>
      </c>
      <c r="E319" s="57">
        <v>7</v>
      </c>
      <c r="F319" s="58"/>
      <c r="G319" s="57">
        <v>0</v>
      </c>
      <c r="H319" s="57">
        <v>19</v>
      </c>
      <c r="I319" s="57">
        <v>518</v>
      </c>
      <c r="J319" s="57">
        <v>31</v>
      </c>
      <c r="K319" s="57">
        <v>0</v>
      </c>
      <c r="L319" s="57">
        <v>62</v>
      </c>
      <c r="M319" s="57"/>
      <c r="N319" s="57">
        <v>599</v>
      </c>
      <c r="O319" s="57">
        <v>31</v>
      </c>
      <c r="P319" s="57">
        <v>630</v>
      </c>
      <c r="Q319" s="57">
        <v>568</v>
      </c>
      <c r="R319" s="57">
        <f t="shared" si="40"/>
        <v>-31</v>
      </c>
      <c r="S319" s="57"/>
      <c r="T319" s="57">
        <v>19</v>
      </c>
      <c r="U319" s="57">
        <v>18</v>
      </c>
      <c r="V319" s="57">
        <v>1</v>
      </c>
      <c r="X319" s="57">
        <v>10</v>
      </c>
      <c r="Y319" s="57">
        <v>570</v>
      </c>
      <c r="Z319" s="57">
        <v>18</v>
      </c>
      <c r="AA319" s="57">
        <v>0</v>
      </c>
      <c r="AB319" s="57">
        <v>0</v>
      </c>
      <c r="AC319" s="57">
        <v>588</v>
      </c>
      <c r="AD319" s="57">
        <v>598</v>
      </c>
      <c r="AF319" s="59">
        <f t="shared" si="41"/>
        <v>1</v>
      </c>
      <c r="AH319" s="63">
        <f t="shared" si="38"/>
        <v>37</v>
      </c>
      <c r="AI319" s="64">
        <f t="shared" si="39"/>
        <v>9</v>
      </c>
    </row>
    <row r="320" spans="1:35" x14ac:dyDescent="0.25">
      <c r="A320" s="351">
        <v>54097</v>
      </c>
      <c r="B320" s="52"/>
      <c r="C320" s="52" t="s">
        <v>339</v>
      </c>
      <c r="D320" s="52" t="s">
        <v>2</v>
      </c>
      <c r="E320" s="51">
        <v>7</v>
      </c>
      <c r="F320" s="52"/>
      <c r="G320" s="51">
        <v>0</v>
      </c>
      <c r="H320" s="51">
        <v>55</v>
      </c>
      <c r="I320" s="51">
        <v>833</v>
      </c>
      <c r="J320" s="51">
        <v>211</v>
      </c>
      <c r="K320" s="51">
        <v>0</v>
      </c>
      <c r="L320" s="51">
        <v>333</v>
      </c>
      <c r="M320" s="51"/>
      <c r="N320" s="51">
        <v>1221</v>
      </c>
      <c r="O320" s="51">
        <v>211</v>
      </c>
      <c r="P320" s="51">
        <v>1432</v>
      </c>
      <c r="Q320" s="51">
        <v>1099</v>
      </c>
      <c r="R320" s="51">
        <f t="shared" si="40"/>
        <v>-122</v>
      </c>
      <c r="S320" s="51"/>
      <c r="T320" s="51">
        <v>55</v>
      </c>
      <c r="U320" s="51">
        <v>58</v>
      </c>
      <c r="V320" s="51">
        <v>-3</v>
      </c>
      <c r="X320" s="51">
        <v>532</v>
      </c>
      <c r="Y320" s="51">
        <v>623</v>
      </c>
      <c r="Z320" s="51">
        <v>58</v>
      </c>
      <c r="AA320" s="51">
        <v>0</v>
      </c>
      <c r="AB320" s="51">
        <v>0</v>
      </c>
      <c r="AC320" s="51">
        <v>681</v>
      </c>
      <c r="AD320" s="51">
        <v>1213</v>
      </c>
      <c r="AF320" s="53">
        <f t="shared" si="41"/>
        <v>8</v>
      </c>
      <c r="AH320" s="65">
        <f t="shared" si="38"/>
        <v>29</v>
      </c>
      <c r="AI320" s="66">
        <f t="shared" si="39"/>
        <v>23</v>
      </c>
    </row>
    <row r="321" spans="1:35" x14ac:dyDescent="0.25">
      <c r="A321" s="354">
        <v>540200</v>
      </c>
      <c r="B321" s="55" t="s">
        <v>346</v>
      </c>
      <c r="C321" s="55" t="s">
        <v>341</v>
      </c>
      <c r="D321" s="55" t="s">
        <v>35</v>
      </c>
      <c r="E321" s="54">
        <v>2</v>
      </c>
      <c r="F321" s="55"/>
      <c r="G321" s="54">
        <v>0</v>
      </c>
      <c r="H321" s="54">
        <v>228</v>
      </c>
      <c r="I321" s="54">
        <v>1453</v>
      </c>
      <c r="J321" s="54">
        <v>263</v>
      </c>
      <c r="K321" s="54">
        <v>0</v>
      </c>
      <c r="L321" s="54">
        <v>240</v>
      </c>
      <c r="M321" s="54"/>
      <c r="N321" s="54">
        <v>1921</v>
      </c>
      <c r="O321" s="54">
        <v>263</v>
      </c>
      <c r="P321" s="54">
        <v>2184</v>
      </c>
      <c r="Q321" s="54">
        <v>1944</v>
      </c>
      <c r="R321" s="54">
        <f t="shared" si="40"/>
        <v>23</v>
      </c>
      <c r="S321" s="54"/>
      <c r="T321" s="54">
        <v>228</v>
      </c>
      <c r="U321" s="54">
        <v>222</v>
      </c>
      <c r="V321" s="54">
        <v>6</v>
      </c>
      <c r="X321" s="54">
        <v>668</v>
      </c>
      <c r="Y321" s="54">
        <v>1024</v>
      </c>
      <c r="Z321" s="54">
        <v>222</v>
      </c>
      <c r="AA321" s="54">
        <v>0</v>
      </c>
      <c r="AB321" s="54">
        <v>0</v>
      </c>
      <c r="AC321" s="54">
        <v>1246</v>
      </c>
      <c r="AD321" s="54">
        <v>1914</v>
      </c>
      <c r="AF321" s="56">
        <f t="shared" si="41"/>
        <v>7</v>
      </c>
      <c r="AH321" s="61">
        <f t="shared" si="38"/>
        <v>6</v>
      </c>
      <c r="AI321" s="62">
        <f t="shared" si="39"/>
        <v>8</v>
      </c>
    </row>
    <row r="322" spans="1:35" x14ac:dyDescent="0.25">
      <c r="A322" s="353">
        <v>540018</v>
      </c>
      <c r="B322" s="58" t="s">
        <v>62</v>
      </c>
      <c r="C322" s="58" t="s">
        <v>341</v>
      </c>
      <c r="D322" s="58" t="s">
        <v>57</v>
      </c>
      <c r="E322" s="57">
        <v>2</v>
      </c>
      <c r="F322" s="58"/>
      <c r="G322" s="57">
        <v>0</v>
      </c>
      <c r="H322" s="57">
        <v>54</v>
      </c>
      <c r="I322" s="57">
        <v>164</v>
      </c>
      <c r="J322" s="57">
        <v>0</v>
      </c>
      <c r="K322" s="57">
        <v>0</v>
      </c>
      <c r="L322" s="57">
        <v>12</v>
      </c>
      <c r="M322" s="57"/>
      <c r="N322" s="57">
        <v>230</v>
      </c>
      <c r="O322" s="57">
        <v>0</v>
      </c>
      <c r="P322" s="57">
        <v>230</v>
      </c>
      <c r="Q322" s="57">
        <v>218</v>
      </c>
      <c r="R322" s="57">
        <f t="shared" si="40"/>
        <v>-12</v>
      </c>
      <c r="S322" s="57"/>
      <c r="T322" s="57">
        <v>54</v>
      </c>
      <c r="U322" s="57">
        <v>53</v>
      </c>
      <c r="V322" s="57">
        <v>1</v>
      </c>
      <c r="X322" s="57">
        <v>0</v>
      </c>
      <c r="Y322" s="57">
        <v>177</v>
      </c>
      <c r="Z322" s="57">
        <v>53</v>
      </c>
      <c r="AA322" s="57">
        <v>0</v>
      </c>
      <c r="AB322" s="57">
        <v>0</v>
      </c>
      <c r="AC322" s="57">
        <v>230</v>
      </c>
      <c r="AD322" s="57">
        <v>230</v>
      </c>
      <c r="AF322" s="59">
        <f t="shared" si="41"/>
        <v>0</v>
      </c>
      <c r="AH322" s="63" t="str">
        <f t="shared" si="38"/>
        <v/>
      </c>
      <c r="AI322" s="64" t="str">
        <f t="shared" si="39"/>
        <v/>
      </c>
    </row>
    <row r="323" spans="1:35" x14ac:dyDescent="0.25">
      <c r="A323" s="353">
        <v>540232</v>
      </c>
      <c r="B323" s="58" t="s">
        <v>345</v>
      </c>
      <c r="C323" s="58" t="s">
        <v>341</v>
      </c>
      <c r="D323" s="58" t="s">
        <v>31</v>
      </c>
      <c r="E323" s="57">
        <v>2</v>
      </c>
      <c r="F323" s="58"/>
      <c r="G323" s="57">
        <v>0</v>
      </c>
      <c r="H323" s="57">
        <v>12</v>
      </c>
      <c r="I323" s="57">
        <v>68</v>
      </c>
      <c r="J323" s="57">
        <v>1</v>
      </c>
      <c r="K323" s="57">
        <v>0</v>
      </c>
      <c r="L323" s="57">
        <v>5</v>
      </c>
      <c r="M323" s="57"/>
      <c r="N323" s="57">
        <v>85</v>
      </c>
      <c r="O323" s="57">
        <v>1</v>
      </c>
      <c r="P323" s="57">
        <v>86</v>
      </c>
      <c r="Q323" s="57">
        <v>81</v>
      </c>
      <c r="R323" s="57">
        <f t="shared" si="40"/>
        <v>-4</v>
      </c>
      <c r="S323" s="57"/>
      <c r="T323" s="57">
        <v>12</v>
      </c>
      <c r="U323" s="57">
        <v>12</v>
      </c>
      <c r="V323" s="57">
        <v>0</v>
      </c>
      <c r="X323" s="57">
        <v>0</v>
      </c>
      <c r="Y323" s="57">
        <v>72</v>
      </c>
      <c r="Z323" s="57">
        <v>12</v>
      </c>
      <c r="AA323" s="57">
        <v>0</v>
      </c>
      <c r="AB323" s="57">
        <v>0</v>
      </c>
      <c r="AC323" s="57">
        <v>84</v>
      </c>
      <c r="AD323" s="57">
        <v>84</v>
      </c>
      <c r="AF323" s="59">
        <f t="shared" si="41"/>
        <v>1</v>
      </c>
      <c r="AH323" s="63">
        <f t="shared" si="38"/>
        <v>44</v>
      </c>
      <c r="AI323" s="64">
        <f t="shared" si="39"/>
        <v>72</v>
      </c>
    </row>
    <row r="324" spans="1:35" x14ac:dyDescent="0.25">
      <c r="A324" s="353">
        <v>540202</v>
      </c>
      <c r="B324" s="58" t="s">
        <v>342</v>
      </c>
      <c r="C324" s="58" t="s">
        <v>341</v>
      </c>
      <c r="D324" s="58" t="s">
        <v>31</v>
      </c>
      <c r="E324" s="57">
        <v>2</v>
      </c>
      <c r="F324" s="58"/>
      <c r="G324" s="57">
        <v>0</v>
      </c>
      <c r="H324" s="57">
        <v>0</v>
      </c>
      <c r="I324" s="57">
        <v>78</v>
      </c>
      <c r="J324" s="57">
        <v>2</v>
      </c>
      <c r="K324" s="57">
        <v>0</v>
      </c>
      <c r="L324" s="57">
        <v>3</v>
      </c>
      <c r="M324" s="57"/>
      <c r="N324" s="57">
        <v>81</v>
      </c>
      <c r="O324" s="57">
        <v>2</v>
      </c>
      <c r="P324" s="57">
        <v>83</v>
      </c>
      <c r="Q324" s="57">
        <v>80</v>
      </c>
      <c r="R324" s="57">
        <f t="shared" si="40"/>
        <v>-1</v>
      </c>
      <c r="S324" s="57"/>
      <c r="T324" s="57">
        <v>0</v>
      </c>
      <c r="U324" s="57">
        <v>0</v>
      </c>
      <c r="V324" s="57">
        <v>0</v>
      </c>
      <c r="X324" s="57">
        <v>0</v>
      </c>
      <c r="Y324" s="57">
        <v>80</v>
      </c>
      <c r="Z324" s="57">
        <v>0</v>
      </c>
      <c r="AA324" s="57">
        <v>0</v>
      </c>
      <c r="AB324" s="57">
        <v>0</v>
      </c>
      <c r="AC324" s="57">
        <v>80</v>
      </c>
      <c r="AD324" s="57">
        <v>80</v>
      </c>
      <c r="AF324" s="59">
        <f t="shared" si="41"/>
        <v>1</v>
      </c>
      <c r="AH324" s="63">
        <f t="shared" si="38"/>
        <v>109</v>
      </c>
      <c r="AI324" s="64">
        <f t="shared" si="39"/>
        <v>74</v>
      </c>
    </row>
    <row r="325" spans="1:35" x14ac:dyDescent="0.25">
      <c r="A325" s="353">
        <v>540221</v>
      </c>
      <c r="B325" s="58" t="s">
        <v>343</v>
      </c>
      <c r="C325" s="58" t="s">
        <v>341</v>
      </c>
      <c r="D325" s="58" t="s">
        <v>31</v>
      </c>
      <c r="E325" s="57">
        <v>2</v>
      </c>
      <c r="F325" s="58"/>
      <c r="G325" s="57">
        <v>0</v>
      </c>
      <c r="H325" s="57">
        <v>0</v>
      </c>
      <c r="I325" s="57">
        <v>57</v>
      </c>
      <c r="J325" s="57">
        <v>0</v>
      </c>
      <c r="K325" s="57">
        <v>0</v>
      </c>
      <c r="L325" s="57">
        <v>30</v>
      </c>
      <c r="M325" s="57"/>
      <c r="N325" s="57">
        <v>87</v>
      </c>
      <c r="O325" s="57">
        <v>0</v>
      </c>
      <c r="P325" s="57">
        <v>87</v>
      </c>
      <c r="Q325" s="57">
        <v>57</v>
      </c>
      <c r="R325" s="57">
        <f t="shared" ref="R325:R343" si="42" xml:space="preserve"> O325 - L325</f>
        <v>-30</v>
      </c>
      <c r="S325" s="57"/>
      <c r="T325" s="57">
        <v>0</v>
      </c>
      <c r="U325" s="57">
        <v>0</v>
      </c>
      <c r="V325" s="57">
        <v>0</v>
      </c>
      <c r="X325" s="57">
        <v>0</v>
      </c>
      <c r="Y325" s="57">
        <v>87</v>
      </c>
      <c r="Z325" s="57">
        <v>0</v>
      </c>
      <c r="AA325" s="57">
        <v>0</v>
      </c>
      <c r="AB325" s="57">
        <v>0</v>
      </c>
      <c r="AC325" s="57">
        <v>87</v>
      </c>
      <c r="AD325" s="57">
        <v>87</v>
      </c>
      <c r="AF325" s="59">
        <f t="shared" ref="AF325:AF343" si="43" xml:space="preserve"> N325 - AD325</f>
        <v>0</v>
      </c>
      <c r="AH325" s="63">
        <f t="shared" si="38"/>
        <v>109</v>
      </c>
      <c r="AI325" s="64">
        <f t="shared" si="39"/>
        <v>94</v>
      </c>
    </row>
    <row r="326" spans="1:35" x14ac:dyDescent="0.25">
      <c r="A326" s="353">
        <v>540231</v>
      </c>
      <c r="B326" s="58" t="s">
        <v>344</v>
      </c>
      <c r="C326" s="58" t="s">
        <v>341</v>
      </c>
      <c r="D326" s="58" t="s">
        <v>31</v>
      </c>
      <c r="E326" s="57">
        <v>2</v>
      </c>
      <c r="F326" s="58"/>
      <c r="G326" s="57">
        <v>0</v>
      </c>
      <c r="H326" s="57">
        <v>22</v>
      </c>
      <c r="I326" s="57">
        <v>79</v>
      </c>
      <c r="J326" s="57">
        <v>4</v>
      </c>
      <c r="K326" s="57">
        <v>0</v>
      </c>
      <c r="L326" s="57">
        <v>112</v>
      </c>
      <c r="M326" s="57"/>
      <c r="N326" s="57">
        <v>213</v>
      </c>
      <c r="O326" s="57">
        <v>4</v>
      </c>
      <c r="P326" s="57">
        <v>217</v>
      </c>
      <c r="Q326" s="57">
        <v>105</v>
      </c>
      <c r="R326" s="57">
        <f t="shared" si="42"/>
        <v>-108</v>
      </c>
      <c r="S326" s="57"/>
      <c r="T326" s="57">
        <v>22</v>
      </c>
      <c r="U326" s="57">
        <v>22</v>
      </c>
      <c r="V326" s="57">
        <v>0</v>
      </c>
      <c r="X326" s="57">
        <v>0</v>
      </c>
      <c r="Y326" s="57">
        <v>191</v>
      </c>
      <c r="Z326" s="57">
        <v>22</v>
      </c>
      <c r="AA326" s="57">
        <v>0</v>
      </c>
      <c r="AB326" s="57">
        <v>0</v>
      </c>
      <c r="AC326" s="57">
        <v>213</v>
      </c>
      <c r="AD326" s="57">
        <v>213</v>
      </c>
      <c r="AF326" s="59">
        <f t="shared" si="43"/>
        <v>0</v>
      </c>
      <c r="AH326" s="63">
        <f t="shared" si="38"/>
        <v>33</v>
      </c>
      <c r="AI326" s="64">
        <f t="shared" si="39"/>
        <v>61</v>
      </c>
    </row>
    <row r="327" spans="1:35" x14ac:dyDescent="0.25">
      <c r="A327" s="351">
        <v>54099</v>
      </c>
      <c r="B327" s="52"/>
      <c r="C327" s="52" t="s">
        <v>341</v>
      </c>
      <c r="D327" s="52" t="s">
        <v>2</v>
      </c>
      <c r="E327" s="51">
        <v>2</v>
      </c>
      <c r="F327" s="52"/>
      <c r="G327" s="51">
        <v>0</v>
      </c>
      <c r="H327" s="51">
        <v>316</v>
      </c>
      <c r="I327" s="51">
        <v>1899</v>
      </c>
      <c r="J327" s="51">
        <v>270</v>
      </c>
      <c r="K327" s="51">
        <v>0</v>
      </c>
      <c r="L327" s="51">
        <v>402</v>
      </c>
      <c r="M327" s="51"/>
      <c r="N327" s="51">
        <v>2617</v>
      </c>
      <c r="O327" s="51">
        <v>270</v>
      </c>
      <c r="P327" s="51">
        <v>2887</v>
      </c>
      <c r="Q327" s="51">
        <v>2485</v>
      </c>
      <c r="R327" s="51">
        <f t="shared" si="42"/>
        <v>-132</v>
      </c>
      <c r="S327" s="51"/>
      <c r="T327" s="51">
        <v>316</v>
      </c>
      <c r="U327" s="51">
        <v>309</v>
      </c>
      <c r="V327" s="51">
        <v>7</v>
      </c>
      <c r="X327" s="51">
        <v>668</v>
      </c>
      <c r="Y327" s="51">
        <v>1631</v>
      </c>
      <c r="Z327" s="51">
        <v>309</v>
      </c>
      <c r="AA327" s="51">
        <v>0</v>
      </c>
      <c r="AB327" s="51">
        <v>0</v>
      </c>
      <c r="AC327" s="51">
        <v>1940</v>
      </c>
      <c r="AD327" s="51">
        <v>2608</v>
      </c>
      <c r="AF327" s="53">
        <f t="shared" si="43"/>
        <v>9</v>
      </c>
      <c r="AH327" s="65">
        <f t="shared" ref="AH327:AH361" si="44">IF(OR($D327 = "SPLIT",$T327 = "N/A"),"",COUNTIFS($D$7:$D$361,$D327,T$7:T$361,"&gt;"&amp;T327)+1)</f>
        <v>6</v>
      </c>
      <c r="AI327" s="66">
        <f t="shared" ref="AI327:AI361" si="45">IF(OR($D327 = "SPLIT",$Q327 = "N/A"),"",COUNTIFS($D$7:$D$361,$D327,Q$7:Q$361,"&gt;"&amp;Q327)+1)</f>
        <v>10</v>
      </c>
    </row>
    <row r="328" spans="1:35" x14ac:dyDescent="0.25">
      <c r="A328" s="354">
        <v>540203</v>
      </c>
      <c r="B328" s="55" t="s">
        <v>351</v>
      </c>
      <c r="C328" s="55" t="s">
        <v>348</v>
      </c>
      <c r="D328" s="55" t="s">
        <v>35</v>
      </c>
      <c r="E328" s="54">
        <v>4</v>
      </c>
      <c r="F328" s="55"/>
      <c r="G328" s="54">
        <v>0</v>
      </c>
      <c r="H328" s="54">
        <v>110</v>
      </c>
      <c r="I328" s="54">
        <v>590</v>
      </c>
      <c r="J328" s="54">
        <v>80</v>
      </c>
      <c r="K328" s="54">
        <v>0</v>
      </c>
      <c r="L328" s="54">
        <v>155</v>
      </c>
      <c r="M328" s="54"/>
      <c r="N328" s="54">
        <v>855</v>
      </c>
      <c r="O328" s="54">
        <v>80</v>
      </c>
      <c r="P328" s="54">
        <v>935</v>
      </c>
      <c r="Q328" s="54">
        <v>780</v>
      </c>
      <c r="R328" s="54">
        <f t="shared" si="42"/>
        <v>-75</v>
      </c>
      <c r="S328" s="54"/>
      <c r="T328" s="54">
        <v>110</v>
      </c>
      <c r="U328" s="54">
        <v>118</v>
      </c>
      <c r="V328" s="54">
        <v>-8</v>
      </c>
      <c r="X328" s="54">
        <v>235</v>
      </c>
      <c r="Y328" s="54">
        <v>495</v>
      </c>
      <c r="Z328" s="54">
        <v>118</v>
      </c>
      <c r="AA328" s="54">
        <v>0</v>
      </c>
      <c r="AB328" s="54">
        <v>0</v>
      </c>
      <c r="AC328" s="54">
        <v>613</v>
      </c>
      <c r="AD328" s="54">
        <v>848</v>
      </c>
      <c r="AF328" s="56">
        <f t="shared" si="43"/>
        <v>7</v>
      </c>
      <c r="AH328" s="61">
        <f t="shared" si="44"/>
        <v>13</v>
      </c>
      <c r="AI328" s="62">
        <f t="shared" si="45"/>
        <v>23</v>
      </c>
    </row>
    <row r="329" spans="1:35" x14ac:dyDescent="0.25">
      <c r="A329" s="353">
        <v>540204</v>
      </c>
      <c r="B329" s="58" t="s">
        <v>347</v>
      </c>
      <c r="C329" s="58" t="s">
        <v>348</v>
      </c>
      <c r="D329" s="58" t="s">
        <v>31</v>
      </c>
      <c r="E329" s="57">
        <v>4</v>
      </c>
      <c r="F329" s="58"/>
      <c r="G329" s="57">
        <v>0</v>
      </c>
      <c r="H329" s="57">
        <v>22</v>
      </c>
      <c r="I329" s="57">
        <v>70</v>
      </c>
      <c r="J329" s="57">
        <v>11</v>
      </c>
      <c r="K329" s="57">
        <v>0</v>
      </c>
      <c r="L329" s="57">
        <v>30</v>
      </c>
      <c r="M329" s="57"/>
      <c r="N329" s="57">
        <v>122</v>
      </c>
      <c r="O329" s="57">
        <v>11</v>
      </c>
      <c r="P329" s="57">
        <v>133</v>
      </c>
      <c r="Q329" s="57">
        <v>103</v>
      </c>
      <c r="R329" s="57">
        <f t="shared" si="42"/>
        <v>-19</v>
      </c>
      <c r="S329" s="57"/>
      <c r="T329" s="57">
        <v>22</v>
      </c>
      <c r="U329" s="57">
        <v>22</v>
      </c>
      <c r="V329" s="57">
        <v>0</v>
      </c>
      <c r="X329" s="57">
        <v>0</v>
      </c>
      <c r="Y329" s="57">
        <v>99</v>
      </c>
      <c r="Z329" s="57">
        <v>22</v>
      </c>
      <c r="AA329" s="57">
        <v>0</v>
      </c>
      <c r="AB329" s="57">
        <v>0</v>
      </c>
      <c r="AC329" s="57">
        <v>121</v>
      </c>
      <c r="AD329" s="57">
        <v>121</v>
      </c>
      <c r="AF329" s="59">
        <f t="shared" si="43"/>
        <v>1</v>
      </c>
      <c r="AH329" s="63">
        <f t="shared" si="44"/>
        <v>33</v>
      </c>
      <c r="AI329" s="64">
        <f t="shared" si="45"/>
        <v>63</v>
      </c>
    </row>
    <row r="330" spans="1:35" x14ac:dyDescent="0.25">
      <c r="A330" s="353">
        <v>540205</v>
      </c>
      <c r="B330" s="58" t="s">
        <v>349</v>
      </c>
      <c r="C330" s="58" t="s">
        <v>348</v>
      </c>
      <c r="D330" s="58" t="s">
        <v>31</v>
      </c>
      <c r="E330" s="57">
        <v>4</v>
      </c>
      <c r="F330" s="58"/>
      <c r="G330" s="57">
        <v>0</v>
      </c>
      <c r="H330" s="57">
        <v>2</v>
      </c>
      <c r="I330" s="57">
        <v>19</v>
      </c>
      <c r="J330" s="57">
        <v>0</v>
      </c>
      <c r="K330" s="57">
        <v>0</v>
      </c>
      <c r="L330" s="57">
        <v>0</v>
      </c>
      <c r="M330" s="57"/>
      <c r="N330" s="57">
        <v>21</v>
      </c>
      <c r="O330" s="57">
        <v>0</v>
      </c>
      <c r="P330" s="57">
        <v>21</v>
      </c>
      <c r="Q330" s="57">
        <v>21</v>
      </c>
      <c r="R330" s="57">
        <f t="shared" si="42"/>
        <v>0</v>
      </c>
      <c r="S330" s="57"/>
      <c r="T330" s="57">
        <v>2</v>
      </c>
      <c r="U330" s="57">
        <v>0</v>
      </c>
      <c r="V330" s="57">
        <v>2</v>
      </c>
      <c r="X330" s="57">
        <v>4</v>
      </c>
      <c r="Y330" s="57">
        <v>17</v>
      </c>
      <c r="Z330" s="57">
        <v>0</v>
      </c>
      <c r="AA330" s="57">
        <v>0</v>
      </c>
      <c r="AB330" s="57">
        <v>0</v>
      </c>
      <c r="AC330" s="57">
        <v>17</v>
      </c>
      <c r="AD330" s="57">
        <v>21</v>
      </c>
      <c r="AF330" s="59">
        <f t="shared" si="43"/>
        <v>0</v>
      </c>
      <c r="AH330" s="63">
        <f t="shared" si="44"/>
        <v>85</v>
      </c>
      <c r="AI330" s="64">
        <f t="shared" si="45"/>
        <v>154</v>
      </c>
    </row>
    <row r="331" spans="1:35" x14ac:dyDescent="0.25">
      <c r="A331" s="353">
        <v>540206</v>
      </c>
      <c r="B331" s="58" t="s">
        <v>350</v>
      </c>
      <c r="C331" s="58" t="s">
        <v>348</v>
      </c>
      <c r="D331" s="58" t="s">
        <v>31</v>
      </c>
      <c r="E331" s="57">
        <v>4</v>
      </c>
      <c r="F331" s="58"/>
      <c r="G331" s="57">
        <v>0</v>
      </c>
      <c r="H331" s="57">
        <v>0</v>
      </c>
      <c r="I331" s="57">
        <v>35</v>
      </c>
      <c r="J331" s="57">
        <v>0</v>
      </c>
      <c r="K331" s="57">
        <v>0</v>
      </c>
      <c r="L331" s="57">
        <v>0</v>
      </c>
      <c r="M331" s="57"/>
      <c r="N331" s="57">
        <v>35</v>
      </c>
      <c r="O331" s="57">
        <v>0</v>
      </c>
      <c r="P331" s="57">
        <v>35</v>
      </c>
      <c r="Q331" s="57">
        <v>35</v>
      </c>
      <c r="R331" s="57">
        <f t="shared" si="42"/>
        <v>0</v>
      </c>
      <c r="S331" s="57"/>
      <c r="T331" s="57">
        <v>0</v>
      </c>
      <c r="U331" s="57">
        <v>0</v>
      </c>
      <c r="V331" s="57">
        <v>0</v>
      </c>
      <c r="X331" s="57">
        <v>35</v>
      </c>
      <c r="Y331" s="57">
        <v>0</v>
      </c>
      <c r="Z331" s="57">
        <v>0</v>
      </c>
      <c r="AA331" s="57">
        <v>0</v>
      </c>
      <c r="AB331" s="57">
        <v>0</v>
      </c>
      <c r="AC331" s="57">
        <v>0</v>
      </c>
      <c r="AD331" s="57">
        <v>35</v>
      </c>
      <c r="AF331" s="59">
        <f t="shared" si="43"/>
        <v>0</v>
      </c>
      <c r="AH331" s="63">
        <f t="shared" si="44"/>
        <v>109</v>
      </c>
      <c r="AI331" s="64">
        <f t="shared" si="45"/>
        <v>125</v>
      </c>
    </row>
    <row r="332" spans="1:35" x14ac:dyDescent="0.25">
      <c r="A332" s="351">
        <v>54101</v>
      </c>
      <c r="B332" s="52"/>
      <c r="C332" s="52" t="s">
        <v>348</v>
      </c>
      <c r="D332" s="52" t="s">
        <v>2</v>
      </c>
      <c r="E332" s="51">
        <v>4</v>
      </c>
      <c r="F332" s="52"/>
      <c r="G332" s="51">
        <v>0</v>
      </c>
      <c r="H332" s="51">
        <v>134</v>
      </c>
      <c r="I332" s="51">
        <v>714</v>
      </c>
      <c r="J332" s="51">
        <v>91</v>
      </c>
      <c r="K332" s="51">
        <v>0</v>
      </c>
      <c r="L332" s="51">
        <v>185</v>
      </c>
      <c r="M332" s="51"/>
      <c r="N332" s="51">
        <v>1033</v>
      </c>
      <c r="O332" s="51">
        <v>91</v>
      </c>
      <c r="P332" s="51">
        <v>1124</v>
      </c>
      <c r="Q332" s="51">
        <v>939</v>
      </c>
      <c r="R332" s="51">
        <f t="shared" si="42"/>
        <v>-94</v>
      </c>
      <c r="S332" s="51"/>
      <c r="T332" s="51">
        <v>134</v>
      </c>
      <c r="U332" s="51">
        <v>140</v>
      </c>
      <c r="V332" s="51">
        <v>-6</v>
      </c>
      <c r="X332" s="51">
        <v>274</v>
      </c>
      <c r="Y332" s="51">
        <v>611</v>
      </c>
      <c r="Z332" s="51">
        <v>140</v>
      </c>
      <c r="AA332" s="51">
        <v>0</v>
      </c>
      <c r="AB332" s="51">
        <v>0</v>
      </c>
      <c r="AC332" s="51">
        <v>751</v>
      </c>
      <c r="AD332" s="51">
        <v>1025</v>
      </c>
      <c r="AF332" s="53">
        <f t="shared" si="43"/>
        <v>8</v>
      </c>
      <c r="AH332" s="65">
        <f t="shared" si="44"/>
        <v>20</v>
      </c>
      <c r="AI332" s="66">
        <f t="shared" si="45"/>
        <v>28</v>
      </c>
    </row>
    <row r="333" spans="1:35" x14ac:dyDescent="0.25">
      <c r="A333" s="354">
        <v>540207</v>
      </c>
      <c r="B333" s="55" t="s">
        <v>357</v>
      </c>
      <c r="C333" s="55" t="s">
        <v>353</v>
      </c>
      <c r="D333" s="55" t="s">
        <v>35</v>
      </c>
      <c r="E333" s="54">
        <v>10</v>
      </c>
      <c r="F333" s="55"/>
      <c r="G333" s="54">
        <v>0</v>
      </c>
      <c r="H333" s="54">
        <v>3</v>
      </c>
      <c r="I333" s="54">
        <v>450</v>
      </c>
      <c r="J333" s="54">
        <v>197</v>
      </c>
      <c r="K333" s="54">
        <v>0</v>
      </c>
      <c r="L333" s="54">
        <v>453</v>
      </c>
      <c r="M333" s="54"/>
      <c r="N333" s="54">
        <v>906</v>
      </c>
      <c r="O333" s="54">
        <v>197</v>
      </c>
      <c r="P333" s="54">
        <v>1103</v>
      </c>
      <c r="Q333" s="54">
        <v>650</v>
      </c>
      <c r="R333" s="54">
        <f t="shared" si="42"/>
        <v>-256</v>
      </c>
      <c r="S333" s="54"/>
      <c r="T333" s="54">
        <v>3</v>
      </c>
      <c r="U333" s="54">
        <v>3</v>
      </c>
      <c r="V333" s="54">
        <v>0</v>
      </c>
      <c r="X333" s="54">
        <v>832</v>
      </c>
      <c r="Y333" s="54">
        <v>69</v>
      </c>
      <c r="Z333" s="54">
        <v>3</v>
      </c>
      <c r="AA333" s="54">
        <v>0</v>
      </c>
      <c r="AB333" s="54">
        <v>0</v>
      </c>
      <c r="AC333" s="54">
        <v>72</v>
      </c>
      <c r="AD333" s="54">
        <v>904</v>
      </c>
      <c r="AF333" s="56">
        <f t="shared" si="43"/>
        <v>2</v>
      </c>
      <c r="AH333" s="61">
        <f t="shared" si="44"/>
        <v>41</v>
      </c>
      <c r="AI333" s="62">
        <f t="shared" si="45"/>
        <v>26</v>
      </c>
    </row>
    <row r="334" spans="1:35" x14ac:dyDescent="0.25">
      <c r="A334" s="353">
        <v>540196</v>
      </c>
      <c r="B334" s="58" t="s">
        <v>336</v>
      </c>
      <c r="C334" s="58" t="s">
        <v>353</v>
      </c>
      <c r="D334" s="58" t="s">
        <v>57</v>
      </c>
      <c r="E334" s="57">
        <v>5</v>
      </c>
      <c r="F334" s="58"/>
      <c r="G334" s="57">
        <v>0</v>
      </c>
      <c r="H334" s="57">
        <v>0</v>
      </c>
      <c r="I334" s="57">
        <v>2</v>
      </c>
      <c r="J334" s="57">
        <v>0</v>
      </c>
      <c r="K334" s="57">
        <v>0</v>
      </c>
      <c r="L334" s="57">
        <v>2</v>
      </c>
      <c r="M334" s="57"/>
      <c r="N334" s="57">
        <v>4</v>
      </c>
      <c r="O334" s="57">
        <v>0</v>
      </c>
      <c r="P334" s="57">
        <v>4</v>
      </c>
      <c r="Q334" s="57">
        <v>2</v>
      </c>
      <c r="R334" s="57">
        <f t="shared" si="42"/>
        <v>-2</v>
      </c>
      <c r="S334" s="57"/>
      <c r="T334" s="57">
        <v>0</v>
      </c>
      <c r="U334" s="57">
        <v>0</v>
      </c>
      <c r="V334" s="57">
        <v>0</v>
      </c>
      <c r="X334" s="57">
        <v>0</v>
      </c>
      <c r="Y334" s="57">
        <v>3</v>
      </c>
      <c r="Z334" s="57">
        <v>0</v>
      </c>
      <c r="AA334" s="57">
        <v>0</v>
      </c>
      <c r="AB334" s="57">
        <v>0</v>
      </c>
      <c r="AC334" s="57">
        <v>3</v>
      </c>
      <c r="AD334" s="57">
        <v>3</v>
      </c>
      <c r="AF334" s="59">
        <f t="shared" si="43"/>
        <v>1</v>
      </c>
      <c r="AH334" s="63" t="str">
        <f t="shared" si="44"/>
        <v/>
      </c>
      <c r="AI334" s="64" t="str">
        <f t="shared" si="45"/>
        <v/>
      </c>
    </row>
    <row r="335" spans="1:35" x14ac:dyDescent="0.25">
      <c r="A335" s="353">
        <v>540256</v>
      </c>
      <c r="B335" s="58" t="s">
        <v>355</v>
      </c>
      <c r="C335" s="58" t="s">
        <v>353</v>
      </c>
      <c r="D335" s="58" t="s">
        <v>31</v>
      </c>
      <c r="E335" s="57">
        <v>10</v>
      </c>
      <c r="F335" s="58"/>
      <c r="G335" s="57">
        <v>0</v>
      </c>
      <c r="H335" s="57">
        <v>0</v>
      </c>
      <c r="I335" s="57">
        <v>33</v>
      </c>
      <c r="J335" s="57">
        <v>19</v>
      </c>
      <c r="K335" s="57">
        <v>0</v>
      </c>
      <c r="L335" s="57">
        <v>24</v>
      </c>
      <c r="M335" s="57"/>
      <c r="N335" s="57">
        <v>57</v>
      </c>
      <c r="O335" s="57">
        <v>19</v>
      </c>
      <c r="P335" s="57">
        <v>76</v>
      </c>
      <c r="Q335" s="57">
        <v>52</v>
      </c>
      <c r="R335" s="57">
        <f t="shared" si="42"/>
        <v>-5</v>
      </c>
      <c r="S335" s="57"/>
      <c r="T335" s="57">
        <v>0</v>
      </c>
      <c r="U335" s="57">
        <v>0</v>
      </c>
      <c r="V335" s="57">
        <v>0</v>
      </c>
      <c r="X335" s="57">
        <v>56</v>
      </c>
      <c r="Y335" s="57">
        <v>0</v>
      </c>
      <c r="Z335" s="57">
        <v>0</v>
      </c>
      <c r="AA335" s="57">
        <v>0</v>
      </c>
      <c r="AB335" s="57">
        <v>0</v>
      </c>
      <c r="AC335" s="57">
        <v>0</v>
      </c>
      <c r="AD335" s="57">
        <v>56</v>
      </c>
      <c r="AF335" s="59">
        <f t="shared" si="43"/>
        <v>1</v>
      </c>
      <c r="AH335" s="63">
        <f t="shared" si="44"/>
        <v>109</v>
      </c>
      <c r="AI335" s="64">
        <f t="shared" si="45"/>
        <v>101</v>
      </c>
    </row>
    <row r="336" spans="1:35" x14ac:dyDescent="0.25">
      <c r="A336" s="353">
        <v>540208</v>
      </c>
      <c r="B336" s="58" t="s">
        <v>352</v>
      </c>
      <c r="C336" s="58" t="s">
        <v>353</v>
      </c>
      <c r="D336" s="58" t="s">
        <v>31</v>
      </c>
      <c r="E336" s="57">
        <v>10</v>
      </c>
      <c r="F336" s="58"/>
      <c r="G336" s="57">
        <v>0</v>
      </c>
      <c r="H336" s="57">
        <v>91</v>
      </c>
      <c r="I336" s="57">
        <v>657</v>
      </c>
      <c r="J336" s="57">
        <v>8</v>
      </c>
      <c r="K336" s="57">
        <v>0</v>
      </c>
      <c r="L336" s="57">
        <v>39</v>
      </c>
      <c r="M336" s="57"/>
      <c r="N336" s="57">
        <v>787</v>
      </c>
      <c r="O336" s="57">
        <v>8</v>
      </c>
      <c r="P336" s="57">
        <v>795</v>
      </c>
      <c r="Q336" s="57">
        <v>756</v>
      </c>
      <c r="R336" s="57">
        <f t="shared" si="42"/>
        <v>-31</v>
      </c>
      <c r="S336" s="57"/>
      <c r="T336" s="57">
        <v>91</v>
      </c>
      <c r="U336" s="57">
        <v>91</v>
      </c>
      <c r="V336" s="57">
        <v>0</v>
      </c>
      <c r="X336" s="57">
        <v>0</v>
      </c>
      <c r="Y336" s="57">
        <v>696</v>
      </c>
      <c r="Z336" s="57">
        <v>91</v>
      </c>
      <c r="AA336" s="57">
        <v>0</v>
      </c>
      <c r="AB336" s="57">
        <v>0</v>
      </c>
      <c r="AC336" s="57">
        <v>787</v>
      </c>
      <c r="AD336" s="57">
        <v>787</v>
      </c>
      <c r="AF336" s="59">
        <f t="shared" si="43"/>
        <v>0</v>
      </c>
      <c r="AH336" s="63">
        <f t="shared" si="44"/>
        <v>8</v>
      </c>
      <c r="AI336" s="64">
        <f t="shared" si="45"/>
        <v>6</v>
      </c>
    </row>
    <row r="337" spans="1:35" x14ac:dyDescent="0.25">
      <c r="A337" s="353">
        <v>540210</v>
      </c>
      <c r="B337" s="58" t="s">
        <v>354</v>
      </c>
      <c r="C337" s="58" t="s">
        <v>353</v>
      </c>
      <c r="D337" s="58" t="s">
        <v>31</v>
      </c>
      <c r="E337" s="57">
        <v>10</v>
      </c>
      <c r="F337" s="58"/>
      <c r="G337" s="57">
        <v>0</v>
      </c>
      <c r="H337" s="57">
        <v>0</v>
      </c>
      <c r="I337" s="57">
        <v>62</v>
      </c>
      <c r="J337" s="57">
        <v>16</v>
      </c>
      <c r="K337" s="57">
        <v>0</v>
      </c>
      <c r="L337" s="57">
        <v>35</v>
      </c>
      <c r="M337" s="57"/>
      <c r="N337" s="57">
        <v>97</v>
      </c>
      <c r="O337" s="57">
        <v>16</v>
      </c>
      <c r="P337" s="57">
        <v>113</v>
      </c>
      <c r="Q337" s="57">
        <v>78</v>
      </c>
      <c r="R337" s="57">
        <f t="shared" si="42"/>
        <v>-19</v>
      </c>
      <c r="S337" s="57"/>
      <c r="T337" s="57">
        <v>0</v>
      </c>
      <c r="U337" s="57">
        <v>0</v>
      </c>
      <c r="V337" s="57">
        <v>0</v>
      </c>
      <c r="X337" s="57">
        <v>97</v>
      </c>
      <c r="Y337" s="57">
        <v>0</v>
      </c>
      <c r="Z337" s="57">
        <v>0</v>
      </c>
      <c r="AA337" s="57">
        <v>0</v>
      </c>
      <c r="AB337" s="57">
        <v>0</v>
      </c>
      <c r="AC337" s="57">
        <v>0</v>
      </c>
      <c r="AD337" s="57">
        <v>97</v>
      </c>
      <c r="AF337" s="59">
        <f t="shared" si="43"/>
        <v>0</v>
      </c>
      <c r="AH337" s="63">
        <f t="shared" si="44"/>
        <v>109</v>
      </c>
      <c r="AI337" s="64">
        <f t="shared" si="45"/>
        <v>77</v>
      </c>
    </row>
    <row r="338" spans="1:35" x14ac:dyDescent="0.25">
      <c r="A338" s="353">
        <v>540258</v>
      </c>
      <c r="B338" s="58" t="s">
        <v>356</v>
      </c>
      <c r="C338" s="58" t="s">
        <v>353</v>
      </c>
      <c r="D338" s="58" t="s">
        <v>31</v>
      </c>
      <c r="E338" s="57">
        <v>10</v>
      </c>
      <c r="F338" s="58"/>
      <c r="G338" s="57">
        <v>0</v>
      </c>
      <c r="H338" s="57">
        <v>0</v>
      </c>
      <c r="I338" s="57">
        <v>19</v>
      </c>
      <c r="J338" s="57">
        <v>14</v>
      </c>
      <c r="K338" s="57">
        <v>0</v>
      </c>
      <c r="L338" s="57">
        <v>5</v>
      </c>
      <c r="M338" s="57"/>
      <c r="N338" s="57">
        <v>24</v>
      </c>
      <c r="O338" s="57">
        <v>14</v>
      </c>
      <c r="P338" s="57">
        <v>38</v>
      </c>
      <c r="Q338" s="57">
        <v>33</v>
      </c>
      <c r="R338" s="57">
        <f t="shared" si="42"/>
        <v>9</v>
      </c>
      <c r="S338" s="57"/>
      <c r="T338" s="57">
        <v>0</v>
      </c>
      <c r="U338" s="57">
        <v>0</v>
      </c>
      <c r="V338" s="57">
        <v>0</v>
      </c>
      <c r="X338" s="57">
        <v>24</v>
      </c>
      <c r="Y338" s="57">
        <v>0</v>
      </c>
      <c r="Z338" s="57">
        <v>0</v>
      </c>
      <c r="AA338" s="57">
        <v>0</v>
      </c>
      <c r="AB338" s="57">
        <v>0</v>
      </c>
      <c r="AC338" s="57">
        <v>0</v>
      </c>
      <c r="AD338" s="57">
        <v>24</v>
      </c>
      <c r="AF338" s="59">
        <f t="shared" si="43"/>
        <v>0</v>
      </c>
      <c r="AH338" s="63">
        <f t="shared" si="44"/>
        <v>109</v>
      </c>
      <c r="AI338" s="64">
        <f t="shared" si="45"/>
        <v>127</v>
      </c>
    </row>
    <row r="339" spans="1:35" x14ac:dyDescent="0.25">
      <c r="A339" s="351">
        <v>54103</v>
      </c>
      <c r="B339" s="52"/>
      <c r="C339" s="52" t="s">
        <v>353</v>
      </c>
      <c r="D339" s="52" t="s">
        <v>2</v>
      </c>
      <c r="E339" s="51">
        <v>10</v>
      </c>
      <c r="F339" s="52"/>
      <c r="G339" s="51">
        <v>0</v>
      </c>
      <c r="H339" s="51">
        <v>94</v>
      </c>
      <c r="I339" s="51">
        <v>1223</v>
      </c>
      <c r="J339" s="51">
        <v>254</v>
      </c>
      <c r="K339" s="51">
        <v>0</v>
      </c>
      <c r="L339" s="51">
        <v>558</v>
      </c>
      <c r="M339" s="51"/>
      <c r="N339" s="51">
        <v>1875</v>
      </c>
      <c r="O339" s="51">
        <v>254</v>
      </c>
      <c r="P339" s="51">
        <v>2129</v>
      </c>
      <c r="Q339" s="51">
        <v>1571</v>
      </c>
      <c r="R339" s="51">
        <f t="shared" si="42"/>
        <v>-304</v>
      </c>
      <c r="S339" s="51"/>
      <c r="T339" s="51">
        <v>94</v>
      </c>
      <c r="U339" s="51">
        <v>94</v>
      </c>
      <c r="V339" s="51">
        <v>0</v>
      </c>
      <c r="X339" s="51">
        <v>1009</v>
      </c>
      <c r="Y339" s="51">
        <v>768</v>
      </c>
      <c r="Z339" s="51">
        <v>94</v>
      </c>
      <c r="AA339" s="51">
        <v>0</v>
      </c>
      <c r="AB339" s="51">
        <v>0</v>
      </c>
      <c r="AC339" s="51">
        <v>862</v>
      </c>
      <c r="AD339" s="51">
        <v>1871</v>
      </c>
      <c r="AF339" s="53">
        <f t="shared" si="43"/>
        <v>4</v>
      </c>
      <c r="AH339" s="65">
        <f t="shared" si="44"/>
        <v>23</v>
      </c>
      <c r="AI339" s="66">
        <f t="shared" si="45"/>
        <v>18</v>
      </c>
    </row>
    <row r="340" spans="1:35" x14ac:dyDescent="0.25">
      <c r="A340" s="354">
        <v>540211</v>
      </c>
      <c r="B340" s="55" t="s">
        <v>360</v>
      </c>
      <c r="C340" s="55" t="s">
        <v>359</v>
      </c>
      <c r="D340" s="55" t="s">
        <v>35</v>
      </c>
      <c r="E340" s="54">
        <v>5</v>
      </c>
      <c r="F340" s="55"/>
      <c r="G340" s="54">
        <v>0</v>
      </c>
      <c r="H340" s="54">
        <v>0</v>
      </c>
      <c r="I340" s="54">
        <v>431</v>
      </c>
      <c r="J340" s="54">
        <v>0</v>
      </c>
      <c r="K340" s="54">
        <v>0</v>
      </c>
      <c r="L340" s="54">
        <v>25</v>
      </c>
      <c r="M340" s="54"/>
      <c r="N340" s="54">
        <v>456</v>
      </c>
      <c r="O340" s="54">
        <v>0</v>
      </c>
      <c r="P340" s="54">
        <v>456</v>
      </c>
      <c r="Q340" s="54">
        <v>431</v>
      </c>
      <c r="R340" s="54">
        <f t="shared" si="42"/>
        <v>-25</v>
      </c>
      <c r="S340" s="54"/>
      <c r="T340" s="54">
        <v>0</v>
      </c>
      <c r="U340" s="54">
        <v>0</v>
      </c>
      <c r="V340" s="54">
        <v>0</v>
      </c>
      <c r="X340" s="54">
        <v>438</v>
      </c>
      <c r="Y340" s="54">
        <v>18</v>
      </c>
      <c r="Z340" s="54">
        <v>0</v>
      </c>
      <c r="AA340" s="54">
        <v>0</v>
      </c>
      <c r="AB340" s="54">
        <v>0</v>
      </c>
      <c r="AC340" s="54">
        <v>18</v>
      </c>
      <c r="AD340" s="54">
        <v>456</v>
      </c>
      <c r="AF340" s="56">
        <f t="shared" si="43"/>
        <v>0</v>
      </c>
      <c r="AH340" s="61">
        <f t="shared" si="44"/>
        <v>44</v>
      </c>
      <c r="AI340" s="62">
        <f t="shared" si="45"/>
        <v>36</v>
      </c>
    </row>
    <row r="341" spans="1:35" x14ac:dyDescent="0.25">
      <c r="A341" s="353">
        <v>540212</v>
      </c>
      <c r="B341" s="58" t="s">
        <v>358</v>
      </c>
      <c r="C341" s="58" t="s">
        <v>359</v>
      </c>
      <c r="D341" s="58" t="s">
        <v>31</v>
      </c>
      <c r="E341" s="57">
        <v>5</v>
      </c>
      <c r="F341" s="58"/>
      <c r="G341" s="57">
        <v>0</v>
      </c>
      <c r="H341" s="57">
        <v>0</v>
      </c>
      <c r="I341" s="57">
        <v>38</v>
      </c>
      <c r="J341" s="57">
        <v>0</v>
      </c>
      <c r="K341" s="57">
        <v>0</v>
      </c>
      <c r="L341" s="57">
        <v>28</v>
      </c>
      <c r="M341" s="57"/>
      <c r="N341" s="57">
        <v>66</v>
      </c>
      <c r="O341" s="57">
        <v>0</v>
      </c>
      <c r="P341" s="57">
        <v>66</v>
      </c>
      <c r="Q341" s="57">
        <v>38</v>
      </c>
      <c r="R341" s="57">
        <f t="shared" si="42"/>
        <v>-28</v>
      </c>
      <c r="S341" s="57"/>
      <c r="T341" s="57">
        <v>0</v>
      </c>
      <c r="U341" s="57">
        <v>0</v>
      </c>
      <c r="V341" s="57">
        <v>0</v>
      </c>
      <c r="X341" s="57">
        <v>0</v>
      </c>
      <c r="Y341" s="57">
        <v>66</v>
      </c>
      <c r="Z341" s="57">
        <v>0</v>
      </c>
      <c r="AA341" s="57">
        <v>0</v>
      </c>
      <c r="AB341" s="57">
        <v>0</v>
      </c>
      <c r="AC341" s="57">
        <v>66</v>
      </c>
      <c r="AD341" s="57">
        <v>66</v>
      </c>
      <c r="AF341" s="59">
        <f t="shared" si="43"/>
        <v>0</v>
      </c>
      <c r="AH341" s="63">
        <f t="shared" si="44"/>
        <v>109</v>
      </c>
      <c r="AI341" s="64">
        <f t="shared" si="45"/>
        <v>119</v>
      </c>
    </row>
    <row r="342" spans="1:35" x14ac:dyDescent="0.25">
      <c r="A342" s="351">
        <v>54105</v>
      </c>
      <c r="B342" s="52"/>
      <c r="C342" s="52" t="s">
        <v>359</v>
      </c>
      <c r="D342" s="52" t="s">
        <v>2</v>
      </c>
      <c r="E342" s="51">
        <v>5</v>
      </c>
      <c r="F342" s="52"/>
      <c r="G342" s="51">
        <v>0</v>
      </c>
      <c r="H342" s="51">
        <v>0</v>
      </c>
      <c r="I342" s="51">
        <v>469</v>
      </c>
      <c r="J342" s="51">
        <v>0</v>
      </c>
      <c r="K342" s="51">
        <v>0</v>
      </c>
      <c r="L342" s="51">
        <v>53</v>
      </c>
      <c r="M342" s="51"/>
      <c r="N342" s="51">
        <v>522</v>
      </c>
      <c r="O342" s="51">
        <v>0</v>
      </c>
      <c r="P342" s="51">
        <v>522</v>
      </c>
      <c r="Q342" s="51">
        <v>469</v>
      </c>
      <c r="R342" s="51">
        <f t="shared" si="42"/>
        <v>-53</v>
      </c>
      <c r="S342" s="51"/>
      <c r="T342" s="51">
        <v>0</v>
      </c>
      <c r="U342" s="51">
        <v>0</v>
      </c>
      <c r="V342" s="51">
        <v>0</v>
      </c>
      <c r="X342" s="51">
        <v>438</v>
      </c>
      <c r="Y342" s="51">
        <v>84</v>
      </c>
      <c r="Z342" s="51">
        <v>0</v>
      </c>
      <c r="AA342" s="51">
        <v>0</v>
      </c>
      <c r="AB342" s="51">
        <v>0</v>
      </c>
      <c r="AC342" s="51">
        <v>84</v>
      </c>
      <c r="AD342" s="51">
        <v>522</v>
      </c>
      <c r="AF342" s="53">
        <f t="shared" si="43"/>
        <v>0</v>
      </c>
      <c r="AH342" s="65">
        <f t="shared" si="44"/>
        <v>47</v>
      </c>
      <c r="AI342" s="66">
        <f t="shared" si="45"/>
        <v>45</v>
      </c>
    </row>
    <row r="343" spans="1:35" x14ac:dyDescent="0.25">
      <c r="A343" s="354">
        <v>540213</v>
      </c>
      <c r="B343" s="55" t="s">
        <v>366</v>
      </c>
      <c r="C343" s="55" t="s">
        <v>362</v>
      </c>
      <c r="D343" s="55" t="s">
        <v>35</v>
      </c>
      <c r="E343" s="54">
        <v>5</v>
      </c>
      <c r="F343" s="55"/>
      <c r="G343" s="54">
        <v>0</v>
      </c>
      <c r="H343" s="54">
        <v>48</v>
      </c>
      <c r="I343" s="54">
        <v>1222</v>
      </c>
      <c r="J343" s="54">
        <v>46</v>
      </c>
      <c r="K343" s="54">
        <v>0</v>
      </c>
      <c r="L343" s="54">
        <v>243</v>
      </c>
      <c r="M343" s="54"/>
      <c r="N343" s="54">
        <v>1513</v>
      </c>
      <c r="O343" s="54">
        <v>46</v>
      </c>
      <c r="P343" s="54">
        <v>1559</v>
      </c>
      <c r="Q343" s="54">
        <v>1316</v>
      </c>
      <c r="R343" s="54">
        <f t="shared" si="42"/>
        <v>-197</v>
      </c>
      <c r="S343" s="54"/>
      <c r="T343" s="54">
        <v>48</v>
      </c>
      <c r="U343" s="54">
        <v>51</v>
      </c>
      <c r="V343" s="54">
        <v>-3</v>
      </c>
      <c r="X343" s="54">
        <v>644</v>
      </c>
      <c r="Y343" s="54">
        <v>812</v>
      </c>
      <c r="Z343" s="54">
        <v>51</v>
      </c>
      <c r="AA343" s="54">
        <v>0</v>
      </c>
      <c r="AB343" s="54">
        <v>0</v>
      </c>
      <c r="AC343" s="54">
        <v>863</v>
      </c>
      <c r="AD343" s="54">
        <v>1507</v>
      </c>
      <c r="AF343" s="56">
        <f t="shared" si="43"/>
        <v>6</v>
      </c>
      <c r="AH343" s="61">
        <f t="shared" si="44"/>
        <v>20</v>
      </c>
      <c r="AI343" s="62">
        <f t="shared" si="45"/>
        <v>12</v>
      </c>
    </row>
    <row r="344" spans="1:35" x14ac:dyDescent="0.25">
      <c r="A344" s="353">
        <v>540042</v>
      </c>
      <c r="B344" s="58" t="s">
        <v>364</v>
      </c>
      <c r="C344" s="58" t="s">
        <v>362</v>
      </c>
      <c r="D344" s="58" t="s">
        <v>31</v>
      </c>
      <c r="E344" s="57">
        <v>5</v>
      </c>
      <c r="F344" s="58"/>
      <c r="G344" s="57" t="s">
        <v>39</v>
      </c>
      <c r="H344" s="57" t="s">
        <v>39</v>
      </c>
      <c r="I344" s="57" t="s">
        <v>39</v>
      </c>
      <c r="J344" s="57" t="s">
        <v>39</v>
      </c>
      <c r="K344" s="57" t="s">
        <v>39</v>
      </c>
      <c r="L344" s="57" t="s">
        <v>39</v>
      </c>
      <c r="M344" s="57"/>
      <c r="N344" s="57" t="s">
        <v>39</v>
      </c>
      <c r="O344" s="57" t="s">
        <v>39</v>
      </c>
      <c r="P344" s="57" t="s">
        <v>39</v>
      </c>
      <c r="Q344" s="57" t="s">
        <v>39</v>
      </c>
      <c r="R344" s="57" t="s">
        <v>39</v>
      </c>
      <c r="S344" s="57"/>
      <c r="T344" s="57" t="s">
        <v>39</v>
      </c>
      <c r="U344" s="57" t="s">
        <v>39</v>
      </c>
      <c r="V344" s="57" t="s">
        <v>39</v>
      </c>
      <c r="X344" s="57" t="s">
        <v>39</v>
      </c>
      <c r="Y344" s="57" t="s">
        <v>39</v>
      </c>
      <c r="Z344" s="57" t="s">
        <v>39</v>
      </c>
      <c r="AA344" s="57" t="s">
        <v>39</v>
      </c>
      <c r="AB344" s="57" t="s">
        <v>39</v>
      </c>
      <c r="AC344" s="57" t="s">
        <v>39</v>
      </c>
      <c r="AD344" s="57" t="s">
        <v>39</v>
      </c>
      <c r="AF344" s="59" t="s">
        <v>39</v>
      </c>
      <c r="AH344" s="63" t="str">
        <f t="shared" si="44"/>
        <v/>
      </c>
      <c r="AI344" s="64" t="str">
        <f t="shared" si="45"/>
        <v/>
      </c>
    </row>
    <row r="345" spans="1:35" x14ac:dyDescent="0.25">
      <c r="A345" s="353">
        <v>540214</v>
      </c>
      <c r="B345" s="58" t="s">
        <v>365</v>
      </c>
      <c r="C345" s="58" t="s">
        <v>362</v>
      </c>
      <c r="D345" s="58" t="s">
        <v>31</v>
      </c>
      <c r="E345" s="57">
        <v>5</v>
      </c>
      <c r="F345" s="58"/>
      <c r="G345" s="57">
        <v>0</v>
      </c>
      <c r="H345" s="57">
        <v>3</v>
      </c>
      <c r="I345" s="57">
        <v>165</v>
      </c>
      <c r="J345" s="57">
        <v>11</v>
      </c>
      <c r="K345" s="57">
        <v>0</v>
      </c>
      <c r="L345" s="57">
        <v>117</v>
      </c>
      <c r="M345" s="57"/>
      <c r="N345" s="57">
        <v>285</v>
      </c>
      <c r="O345" s="57">
        <v>11</v>
      </c>
      <c r="P345" s="57">
        <v>296</v>
      </c>
      <c r="Q345" s="57">
        <v>179</v>
      </c>
      <c r="R345" s="57">
        <f t="shared" ref="R345:R361" si="46" xml:space="preserve"> O345 - L345</f>
        <v>-106</v>
      </c>
      <c r="S345" s="57"/>
      <c r="T345" s="57">
        <v>3</v>
      </c>
      <c r="U345" s="57">
        <v>4</v>
      </c>
      <c r="V345" s="57">
        <v>-1</v>
      </c>
      <c r="X345" s="57">
        <v>31</v>
      </c>
      <c r="Y345" s="57">
        <v>249</v>
      </c>
      <c r="Z345" s="57">
        <v>4</v>
      </c>
      <c r="AA345" s="57">
        <v>0</v>
      </c>
      <c r="AB345" s="57">
        <v>0</v>
      </c>
      <c r="AC345" s="57">
        <v>253</v>
      </c>
      <c r="AD345" s="57">
        <v>284</v>
      </c>
      <c r="AF345" s="59">
        <f t="shared" ref="AF345:AF361" si="47" xml:space="preserve"> N345 - AD345</f>
        <v>1</v>
      </c>
      <c r="AH345" s="63">
        <f t="shared" si="44"/>
        <v>76</v>
      </c>
      <c r="AI345" s="64">
        <f t="shared" si="45"/>
        <v>35</v>
      </c>
    </row>
    <row r="346" spans="1:35" x14ac:dyDescent="0.25">
      <c r="A346" s="353">
        <v>540215</v>
      </c>
      <c r="B346" s="58" t="s">
        <v>363</v>
      </c>
      <c r="C346" s="58" t="s">
        <v>362</v>
      </c>
      <c r="D346" s="58" t="s">
        <v>31</v>
      </c>
      <c r="E346" s="57">
        <v>5</v>
      </c>
      <c r="F346" s="58"/>
      <c r="G346" s="57">
        <v>0</v>
      </c>
      <c r="H346" s="57">
        <v>29</v>
      </c>
      <c r="I346" s="57">
        <v>39</v>
      </c>
      <c r="J346" s="57">
        <v>4</v>
      </c>
      <c r="K346" s="57">
        <v>0</v>
      </c>
      <c r="L346" s="57">
        <v>247</v>
      </c>
      <c r="M346" s="57"/>
      <c r="N346" s="57">
        <v>315</v>
      </c>
      <c r="O346" s="57">
        <v>4</v>
      </c>
      <c r="P346" s="57">
        <v>319</v>
      </c>
      <c r="Q346" s="57">
        <v>72</v>
      </c>
      <c r="R346" s="57">
        <f t="shared" si="46"/>
        <v>-243</v>
      </c>
      <c r="S346" s="57"/>
      <c r="T346" s="57">
        <v>29</v>
      </c>
      <c r="U346" s="57">
        <v>61</v>
      </c>
      <c r="V346" s="57">
        <v>-32</v>
      </c>
      <c r="X346" s="57">
        <v>0</v>
      </c>
      <c r="Y346" s="57">
        <v>254</v>
      </c>
      <c r="Z346" s="57">
        <v>61</v>
      </c>
      <c r="AA346" s="57">
        <v>0</v>
      </c>
      <c r="AB346" s="57">
        <v>0</v>
      </c>
      <c r="AC346" s="57">
        <v>315</v>
      </c>
      <c r="AD346" s="57">
        <v>315</v>
      </c>
      <c r="AF346" s="59">
        <f t="shared" si="47"/>
        <v>0</v>
      </c>
      <c r="AH346" s="63">
        <f t="shared" si="44"/>
        <v>23</v>
      </c>
      <c r="AI346" s="64">
        <f t="shared" si="45"/>
        <v>83</v>
      </c>
    </row>
    <row r="347" spans="1:35" x14ac:dyDescent="0.25">
      <c r="A347" s="353">
        <v>540216</v>
      </c>
      <c r="B347" s="58" t="s">
        <v>361</v>
      </c>
      <c r="C347" s="58" t="s">
        <v>362</v>
      </c>
      <c r="D347" s="58" t="s">
        <v>31</v>
      </c>
      <c r="E347" s="57">
        <v>5</v>
      </c>
      <c r="F347" s="58"/>
      <c r="G347" s="57">
        <v>0</v>
      </c>
      <c r="H347" s="57">
        <v>9</v>
      </c>
      <c r="I347" s="57">
        <v>86</v>
      </c>
      <c r="J347" s="57">
        <v>1</v>
      </c>
      <c r="K347" s="57">
        <v>0</v>
      </c>
      <c r="L347" s="57">
        <v>4</v>
      </c>
      <c r="M347" s="57"/>
      <c r="N347" s="57">
        <v>99</v>
      </c>
      <c r="O347" s="57">
        <v>1</v>
      </c>
      <c r="P347" s="57">
        <v>100</v>
      </c>
      <c r="Q347" s="57">
        <v>96</v>
      </c>
      <c r="R347" s="57">
        <f t="shared" si="46"/>
        <v>-3</v>
      </c>
      <c r="S347" s="57"/>
      <c r="T347" s="57">
        <v>9</v>
      </c>
      <c r="U347" s="57">
        <v>9</v>
      </c>
      <c r="V347" s="57">
        <v>0</v>
      </c>
      <c r="X347" s="57">
        <v>0</v>
      </c>
      <c r="Y347" s="57">
        <v>90</v>
      </c>
      <c r="Z347" s="57">
        <v>9</v>
      </c>
      <c r="AA347" s="57">
        <v>0</v>
      </c>
      <c r="AB347" s="57">
        <v>0</v>
      </c>
      <c r="AC347" s="57">
        <v>99</v>
      </c>
      <c r="AD347" s="57">
        <v>99</v>
      </c>
      <c r="AF347" s="59">
        <f t="shared" si="47"/>
        <v>0</v>
      </c>
      <c r="AH347" s="63">
        <f t="shared" si="44"/>
        <v>50</v>
      </c>
      <c r="AI347" s="64">
        <f t="shared" si="45"/>
        <v>65</v>
      </c>
    </row>
    <row r="348" spans="1:35" x14ac:dyDescent="0.25">
      <c r="A348" s="351">
        <v>54107</v>
      </c>
      <c r="B348" s="52"/>
      <c r="C348" s="52" t="s">
        <v>362</v>
      </c>
      <c r="D348" s="52" t="s">
        <v>2</v>
      </c>
      <c r="E348" s="51">
        <v>5</v>
      </c>
      <c r="F348" s="52"/>
      <c r="G348" s="51">
        <v>0</v>
      </c>
      <c r="H348" s="51">
        <v>89</v>
      </c>
      <c r="I348" s="51">
        <v>1512</v>
      </c>
      <c r="J348" s="51">
        <v>62</v>
      </c>
      <c r="K348" s="51">
        <v>0</v>
      </c>
      <c r="L348" s="51">
        <v>611</v>
      </c>
      <c r="M348" s="51"/>
      <c r="N348" s="51">
        <v>2212</v>
      </c>
      <c r="O348" s="51">
        <v>62</v>
      </c>
      <c r="P348" s="51">
        <v>2274</v>
      </c>
      <c r="Q348" s="51">
        <v>1663</v>
      </c>
      <c r="R348" s="51">
        <f t="shared" si="46"/>
        <v>-549</v>
      </c>
      <c r="S348" s="51"/>
      <c r="T348" s="51">
        <v>89</v>
      </c>
      <c r="U348" s="51">
        <v>125</v>
      </c>
      <c r="V348" s="51">
        <v>-36</v>
      </c>
      <c r="X348" s="51">
        <v>675</v>
      </c>
      <c r="Y348" s="51">
        <v>1405</v>
      </c>
      <c r="Z348" s="51">
        <v>125</v>
      </c>
      <c r="AA348" s="51">
        <v>0</v>
      </c>
      <c r="AB348" s="51">
        <v>0</v>
      </c>
      <c r="AC348" s="51">
        <v>1530</v>
      </c>
      <c r="AD348" s="51">
        <v>2205</v>
      </c>
      <c r="AF348" s="53">
        <f t="shared" si="47"/>
        <v>7</v>
      </c>
      <c r="AH348" s="65">
        <f t="shared" si="44"/>
        <v>24</v>
      </c>
      <c r="AI348" s="66">
        <f t="shared" si="45"/>
        <v>16</v>
      </c>
    </row>
    <row r="349" spans="1:35" x14ac:dyDescent="0.25">
      <c r="A349" s="354">
        <v>540217</v>
      </c>
      <c r="B349" s="55" t="s">
        <v>371</v>
      </c>
      <c r="C349" s="55" t="s">
        <v>368</v>
      </c>
      <c r="D349" s="55" t="s">
        <v>35</v>
      </c>
      <c r="E349" s="54">
        <v>1</v>
      </c>
      <c r="F349" s="55"/>
      <c r="G349" s="54">
        <v>0</v>
      </c>
      <c r="H349" s="54">
        <v>203</v>
      </c>
      <c r="I349" s="54">
        <v>1165</v>
      </c>
      <c r="J349" s="54">
        <v>691</v>
      </c>
      <c r="K349" s="54">
        <v>0</v>
      </c>
      <c r="L349" s="54">
        <v>94</v>
      </c>
      <c r="M349" s="54"/>
      <c r="N349" s="54">
        <v>1462</v>
      </c>
      <c r="O349" s="54">
        <v>691</v>
      </c>
      <c r="P349" s="54">
        <v>2153</v>
      </c>
      <c r="Q349" s="54">
        <v>2059</v>
      </c>
      <c r="R349" s="54">
        <f t="shared" si="46"/>
        <v>597</v>
      </c>
      <c r="S349" s="54"/>
      <c r="T349" s="54">
        <v>203</v>
      </c>
      <c r="U349" s="54">
        <v>190</v>
      </c>
      <c r="V349" s="54">
        <v>13</v>
      </c>
      <c r="X349" s="54">
        <v>437</v>
      </c>
      <c r="Y349" s="54">
        <v>818</v>
      </c>
      <c r="Z349" s="54">
        <v>190</v>
      </c>
      <c r="AA349" s="54">
        <v>0</v>
      </c>
      <c r="AB349" s="54">
        <v>0</v>
      </c>
      <c r="AC349" s="54">
        <v>1008</v>
      </c>
      <c r="AD349" s="54">
        <v>1445</v>
      </c>
      <c r="AF349" s="56">
        <f t="shared" si="47"/>
        <v>17</v>
      </c>
      <c r="AH349" s="61">
        <f t="shared" si="44"/>
        <v>7</v>
      </c>
      <c r="AI349" s="62">
        <f t="shared" si="45"/>
        <v>7</v>
      </c>
    </row>
    <row r="350" spans="1:35" x14ac:dyDescent="0.25">
      <c r="A350" s="353">
        <v>540218</v>
      </c>
      <c r="B350" s="58" t="s">
        <v>370</v>
      </c>
      <c r="C350" s="58" t="s">
        <v>368</v>
      </c>
      <c r="D350" s="58" t="s">
        <v>31</v>
      </c>
      <c r="E350" s="57">
        <v>1</v>
      </c>
      <c r="F350" s="58"/>
      <c r="G350" s="57">
        <v>0</v>
      </c>
      <c r="H350" s="57">
        <v>17</v>
      </c>
      <c r="I350" s="57">
        <v>73</v>
      </c>
      <c r="J350" s="57">
        <v>29</v>
      </c>
      <c r="K350" s="57">
        <v>0</v>
      </c>
      <c r="L350" s="57">
        <v>16</v>
      </c>
      <c r="M350" s="57"/>
      <c r="N350" s="57">
        <v>106</v>
      </c>
      <c r="O350" s="57">
        <v>29</v>
      </c>
      <c r="P350" s="57">
        <v>135</v>
      </c>
      <c r="Q350" s="57">
        <v>119</v>
      </c>
      <c r="R350" s="57">
        <f t="shared" si="46"/>
        <v>13</v>
      </c>
      <c r="S350" s="57"/>
      <c r="T350" s="57">
        <v>17</v>
      </c>
      <c r="U350" s="57">
        <v>10</v>
      </c>
      <c r="V350" s="57">
        <v>7</v>
      </c>
      <c r="X350" s="57">
        <v>0</v>
      </c>
      <c r="Y350" s="57">
        <v>91</v>
      </c>
      <c r="Z350" s="57">
        <v>10</v>
      </c>
      <c r="AA350" s="57">
        <v>0</v>
      </c>
      <c r="AB350" s="57">
        <v>0</v>
      </c>
      <c r="AC350" s="57">
        <v>101</v>
      </c>
      <c r="AD350" s="57">
        <v>101</v>
      </c>
      <c r="AF350" s="59">
        <f t="shared" si="47"/>
        <v>5</v>
      </c>
      <c r="AH350" s="63">
        <f t="shared" si="44"/>
        <v>39</v>
      </c>
      <c r="AI350" s="64">
        <f t="shared" si="45"/>
        <v>54</v>
      </c>
    </row>
    <row r="351" spans="1:35" x14ac:dyDescent="0.25">
      <c r="A351" s="353">
        <v>540219</v>
      </c>
      <c r="B351" s="58" t="s">
        <v>367</v>
      </c>
      <c r="C351" s="58" t="s">
        <v>368</v>
      </c>
      <c r="D351" s="58" t="s">
        <v>31</v>
      </c>
      <c r="E351" s="57">
        <v>1</v>
      </c>
      <c r="F351" s="58"/>
      <c r="G351" s="57">
        <v>0</v>
      </c>
      <c r="H351" s="57">
        <v>27</v>
      </c>
      <c r="I351" s="57">
        <v>153</v>
      </c>
      <c r="J351" s="57">
        <v>123</v>
      </c>
      <c r="K351" s="57">
        <v>0</v>
      </c>
      <c r="L351" s="57">
        <v>15</v>
      </c>
      <c r="M351" s="57"/>
      <c r="N351" s="57">
        <v>195</v>
      </c>
      <c r="O351" s="57">
        <v>123</v>
      </c>
      <c r="P351" s="57">
        <v>318</v>
      </c>
      <c r="Q351" s="57">
        <v>303</v>
      </c>
      <c r="R351" s="57">
        <f t="shared" si="46"/>
        <v>108</v>
      </c>
      <c r="S351" s="57"/>
      <c r="T351" s="57">
        <v>27</v>
      </c>
      <c r="U351" s="57">
        <v>19</v>
      </c>
      <c r="V351" s="57">
        <v>8</v>
      </c>
      <c r="X351" s="57">
        <v>14</v>
      </c>
      <c r="Y351" s="57">
        <v>158</v>
      </c>
      <c r="Z351" s="57">
        <v>19</v>
      </c>
      <c r="AA351" s="57">
        <v>0</v>
      </c>
      <c r="AB351" s="57">
        <v>0</v>
      </c>
      <c r="AC351" s="57">
        <v>177</v>
      </c>
      <c r="AD351" s="57">
        <v>191</v>
      </c>
      <c r="AF351" s="59">
        <f t="shared" si="47"/>
        <v>4</v>
      </c>
      <c r="AH351" s="63">
        <f t="shared" si="44"/>
        <v>26</v>
      </c>
      <c r="AI351" s="64">
        <f t="shared" si="45"/>
        <v>19</v>
      </c>
    </row>
    <row r="352" spans="1:35" x14ac:dyDescent="0.25">
      <c r="A352" s="353">
        <v>540220</v>
      </c>
      <c r="B352" s="58" t="s">
        <v>369</v>
      </c>
      <c r="C352" s="58" t="s">
        <v>368</v>
      </c>
      <c r="D352" s="58" t="s">
        <v>31</v>
      </c>
      <c r="E352" s="57">
        <v>1</v>
      </c>
      <c r="F352" s="58"/>
      <c r="G352" s="57">
        <v>0</v>
      </c>
      <c r="H352" s="57">
        <v>21</v>
      </c>
      <c r="I352" s="57">
        <v>78</v>
      </c>
      <c r="J352" s="57">
        <v>12</v>
      </c>
      <c r="K352" s="57">
        <v>0</v>
      </c>
      <c r="L352" s="57">
        <v>6</v>
      </c>
      <c r="M352" s="57"/>
      <c r="N352" s="57">
        <v>105</v>
      </c>
      <c r="O352" s="57">
        <v>12</v>
      </c>
      <c r="P352" s="57">
        <v>117</v>
      </c>
      <c r="Q352" s="57">
        <v>111</v>
      </c>
      <c r="R352" s="57">
        <f t="shared" si="46"/>
        <v>6</v>
      </c>
      <c r="S352" s="57"/>
      <c r="T352" s="57">
        <v>21</v>
      </c>
      <c r="U352" s="57">
        <v>14</v>
      </c>
      <c r="V352" s="57">
        <v>7</v>
      </c>
      <c r="X352" s="57">
        <v>31</v>
      </c>
      <c r="Y352" s="57">
        <v>58</v>
      </c>
      <c r="Z352" s="57">
        <v>14</v>
      </c>
      <c r="AA352" s="57">
        <v>0</v>
      </c>
      <c r="AB352" s="57">
        <v>0</v>
      </c>
      <c r="AC352" s="57">
        <v>72</v>
      </c>
      <c r="AD352" s="57">
        <v>103</v>
      </c>
      <c r="AF352" s="59">
        <f t="shared" si="47"/>
        <v>2</v>
      </c>
      <c r="AH352" s="63">
        <f t="shared" si="44"/>
        <v>35</v>
      </c>
      <c r="AI352" s="64">
        <f t="shared" si="45"/>
        <v>57</v>
      </c>
    </row>
    <row r="353" spans="1:35" x14ac:dyDescent="0.25">
      <c r="A353" s="351">
        <v>54109</v>
      </c>
      <c r="B353" s="52"/>
      <c r="C353" s="52" t="s">
        <v>368</v>
      </c>
      <c r="D353" s="52" t="s">
        <v>2</v>
      </c>
      <c r="E353" s="51">
        <v>1</v>
      </c>
      <c r="F353" s="52"/>
      <c r="G353" s="51">
        <v>0</v>
      </c>
      <c r="H353" s="51">
        <v>268</v>
      </c>
      <c r="I353" s="51">
        <v>1469</v>
      </c>
      <c r="J353" s="51">
        <v>855</v>
      </c>
      <c r="K353" s="51">
        <v>0</v>
      </c>
      <c r="L353" s="51">
        <v>131</v>
      </c>
      <c r="M353" s="51"/>
      <c r="N353" s="51">
        <v>1868</v>
      </c>
      <c r="O353" s="51">
        <v>855</v>
      </c>
      <c r="P353" s="51">
        <v>2723</v>
      </c>
      <c r="Q353" s="51">
        <v>2592</v>
      </c>
      <c r="R353" s="51">
        <f t="shared" si="46"/>
        <v>724</v>
      </c>
      <c r="S353" s="51"/>
      <c r="T353" s="51">
        <v>268</v>
      </c>
      <c r="U353" s="51">
        <v>233</v>
      </c>
      <c r="V353" s="51">
        <v>35</v>
      </c>
      <c r="X353" s="51">
        <v>482</v>
      </c>
      <c r="Y353" s="51">
        <v>1125</v>
      </c>
      <c r="Z353" s="51">
        <v>233</v>
      </c>
      <c r="AA353" s="51">
        <v>0</v>
      </c>
      <c r="AB353" s="51">
        <v>0</v>
      </c>
      <c r="AC353" s="51">
        <v>1358</v>
      </c>
      <c r="AD353" s="51">
        <v>1840</v>
      </c>
      <c r="AF353" s="53">
        <f t="shared" si="47"/>
        <v>28</v>
      </c>
      <c r="AH353" s="65">
        <f t="shared" si="44"/>
        <v>10</v>
      </c>
      <c r="AI353" s="66">
        <f t="shared" si="45"/>
        <v>8</v>
      </c>
    </row>
    <row r="354" spans="1:35" x14ac:dyDescent="0.25">
      <c r="A354" s="49">
        <v>540041</v>
      </c>
      <c r="B354" s="47" t="s">
        <v>96</v>
      </c>
      <c r="C354" s="47" t="s">
        <v>5554</v>
      </c>
      <c r="D354" s="47" t="s">
        <v>31</v>
      </c>
      <c r="E354" s="49">
        <v>4</v>
      </c>
      <c r="F354" s="47"/>
      <c r="G354" s="49">
        <v>0</v>
      </c>
      <c r="H354" s="49">
        <v>6</v>
      </c>
      <c r="I354" s="49">
        <v>181</v>
      </c>
      <c r="J354" s="49">
        <v>18</v>
      </c>
      <c r="K354" s="49">
        <v>0</v>
      </c>
      <c r="L354" s="49">
        <v>6</v>
      </c>
      <c r="M354" s="49"/>
      <c r="N354" s="49">
        <v>193</v>
      </c>
      <c r="O354" s="49">
        <v>18</v>
      </c>
      <c r="P354" s="49">
        <v>211</v>
      </c>
      <c r="Q354" s="49">
        <v>205</v>
      </c>
      <c r="R354" s="49">
        <f t="shared" si="46"/>
        <v>12</v>
      </c>
      <c r="S354" s="49"/>
      <c r="T354" s="49">
        <v>6</v>
      </c>
      <c r="U354" s="49">
        <v>24</v>
      </c>
      <c r="V354" s="49">
        <v>-18</v>
      </c>
      <c r="X354" s="49">
        <v>2</v>
      </c>
      <c r="Y354" s="49">
        <v>164</v>
      </c>
      <c r="Z354" s="49">
        <v>24</v>
      </c>
      <c r="AA354" s="49">
        <v>0</v>
      </c>
      <c r="AB354" s="49">
        <v>0</v>
      </c>
      <c r="AC354" s="49">
        <v>0</v>
      </c>
      <c r="AD354" s="49">
        <v>190</v>
      </c>
      <c r="AF354" s="50">
        <f t="shared" si="47"/>
        <v>3</v>
      </c>
      <c r="AH354" s="63">
        <f t="shared" si="44"/>
        <v>60</v>
      </c>
      <c r="AI354" s="64">
        <f t="shared" si="45"/>
        <v>30</v>
      </c>
    </row>
    <row r="355" spans="1:35" x14ac:dyDescent="0.25">
      <c r="A355" s="49">
        <v>540018</v>
      </c>
      <c r="B355" s="47" t="s">
        <v>62</v>
      </c>
      <c r="C355" s="47" t="s">
        <v>5555</v>
      </c>
      <c r="D355" s="47" t="s">
        <v>31</v>
      </c>
      <c r="E355" s="49">
        <v>2</v>
      </c>
      <c r="F355" s="47"/>
      <c r="G355" s="49">
        <v>0</v>
      </c>
      <c r="H355" s="49">
        <v>112</v>
      </c>
      <c r="I355" s="49">
        <v>549</v>
      </c>
      <c r="J355" s="49">
        <v>438</v>
      </c>
      <c r="K355" s="49">
        <v>0</v>
      </c>
      <c r="L355" s="49">
        <v>113</v>
      </c>
      <c r="M355" s="49"/>
      <c r="N355" s="49">
        <v>774</v>
      </c>
      <c r="O355" s="49">
        <v>438</v>
      </c>
      <c r="P355" s="49">
        <v>1212</v>
      </c>
      <c r="Q355" s="49">
        <v>1099</v>
      </c>
      <c r="R355" s="49">
        <f t="shared" si="46"/>
        <v>325</v>
      </c>
      <c r="S355" s="49"/>
      <c r="T355" s="49">
        <v>112</v>
      </c>
      <c r="U355" s="49">
        <v>106</v>
      </c>
      <c r="V355" s="49">
        <v>6</v>
      </c>
      <c r="X355" s="49">
        <v>4</v>
      </c>
      <c r="Y355" s="49">
        <v>662</v>
      </c>
      <c r="Z355" s="49">
        <v>106</v>
      </c>
      <c r="AA355" s="49">
        <v>0</v>
      </c>
      <c r="AB355" s="49">
        <v>0</v>
      </c>
      <c r="AC355" s="49">
        <v>0</v>
      </c>
      <c r="AD355" s="49">
        <v>772</v>
      </c>
      <c r="AF355" s="50">
        <f t="shared" si="47"/>
        <v>2</v>
      </c>
      <c r="AH355" s="63">
        <f t="shared" si="44"/>
        <v>4</v>
      </c>
      <c r="AI355" s="64">
        <f t="shared" si="45"/>
        <v>3</v>
      </c>
    </row>
    <row r="356" spans="1:35" x14ac:dyDescent="0.25">
      <c r="A356" s="49">
        <v>540029</v>
      </c>
      <c r="B356" s="47" t="s">
        <v>86</v>
      </c>
      <c r="C356" s="47" t="s">
        <v>5556</v>
      </c>
      <c r="D356" s="47" t="s">
        <v>31</v>
      </c>
      <c r="E356" s="49">
        <v>4</v>
      </c>
      <c r="F356" s="47"/>
      <c r="G356" s="49">
        <v>0</v>
      </c>
      <c r="H356" s="49">
        <v>4</v>
      </c>
      <c r="I356" s="49">
        <v>13</v>
      </c>
      <c r="J356" s="49">
        <v>32</v>
      </c>
      <c r="K356" s="49">
        <v>0</v>
      </c>
      <c r="L356" s="49">
        <v>19</v>
      </c>
      <c r="M356" s="49"/>
      <c r="N356" s="49">
        <v>36</v>
      </c>
      <c r="O356" s="49">
        <v>32</v>
      </c>
      <c r="P356" s="49">
        <v>68</v>
      </c>
      <c r="Q356" s="49">
        <v>49</v>
      </c>
      <c r="R356" s="49">
        <f t="shared" si="46"/>
        <v>13</v>
      </c>
      <c r="S356" s="49"/>
      <c r="T356" s="49">
        <v>4</v>
      </c>
      <c r="U356" s="49">
        <v>5</v>
      </c>
      <c r="V356" s="49">
        <v>-1</v>
      </c>
      <c r="X356" s="49">
        <v>7</v>
      </c>
      <c r="Y356" s="49">
        <v>23</v>
      </c>
      <c r="Z356" s="49">
        <v>5</v>
      </c>
      <c r="AA356" s="49">
        <v>0</v>
      </c>
      <c r="AB356" s="49">
        <v>0</v>
      </c>
      <c r="AC356" s="49">
        <v>0</v>
      </c>
      <c r="AD356" s="49">
        <v>35</v>
      </c>
      <c r="AF356" s="50">
        <f t="shared" si="47"/>
        <v>1</v>
      </c>
      <c r="AH356" s="63">
        <f t="shared" si="44"/>
        <v>71</v>
      </c>
      <c r="AI356" s="64">
        <f t="shared" si="45"/>
        <v>107</v>
      </c>
    </row>
    <row r="357" spans="1:35" x14ac:dyDescent="0.25">
      <c r="A357" s="49">
        <v>540081</v>
      </c>
      <c r="B357" s="47" t="s">
        <v>153</v>
      </c>
      <c r="C357" s="47" t="s">
        <v>5557</v>
      </c>
      <c r="D357" s="47" t="s">
        <v>31</v>
      </c>
      <c r="E357" s="49">
        <v>3</v>
      </c>
      <c r="F357" s="47"/>
      <c r="G357" s="49">
        <v>0</v>
      </c>
      <c r="H357" s="49">
        <v>12</v>
      </c>
      <c r="I357" s="49">
        <v>468</v>
      </c>
      <c r="J357" s="49">
        <v>179</v>
      </c>
      <c r="K357" s="49">
        <v>0</v>
      </c>
      <c r="L357" s="49">
        <v>97</v>
      </c>
      <c r="M357" s="49"/>
      <c r="N357" s="49">
        <v>577</v>
      </c>
      <c r="O357" s="49">
        <v>179</v>
      </c>
      <c r="P357" s="49">
        <v>756</v>
      </c>
      <c r="Q357" s="49">
        <v>659</v>
      </c>
      <c r="R357" s="49">
        <f t="shared" si="46"/>
        <v>82</v>
      </c>
      <c r="S357" s="49"/>
      <c r="T357" s="49">
        <v>12</v>
      </c>
      <c r="U357" s="49">
        <v>18</v>
      </c>
      <c r="V357" s="49">
        <v>-6</v>
      </c>
      <c r="X357" s="49">
        <v>2</v>
      </c>
      <c r="Y357" s="49">
        <v>557</v>
      </c>
      <c r="Z357" s="49">
        <v>18</v>
      </c>
      <c r="AA357" s="49">
        <v>0</v>
      </c>
      <c r="AB357" s="49">
        <v>0</v>
      </c>
      <c r="AC357" s="49">
        <v>0</v>
      </c>
      <c r="AD357" s="49">
        <v>577</v>
      </c>
      <c r="AF357" s="50">
        <f t="shared" si="47"/>
        <v>0</v>
      </c>
      <c r="AH357" s="63">
        <f t="shared" si="44"/>
        <v>44</v>
      </c>
      <c r="AI357" s="64">
        <f t="shared" si="45"/>
        <v>8</v>
      </c>
    </row>
    <row r="358" spans="1:35" x14ac:dyDescent="0.25">
      <c r="A358" s="49">
        <v>540196</v>
      </c>
      <c r="B358" s="47" t="s">
        <v>336</v>
      </c>
      <c r="C358" s="47" t="s">
        <v>5558</v>
      </c>
      <c r="D358" s="47" t="s">
        <v>31</v>
      </c>
      <c r="E358" s="49">
        <v>5</v>
      </c>
      <c r="F358" s="47"/>
      <c r="G358" s="49">
        <v>0</v>
      </c>
      <c r="H358" s="49">
        <v>0</v>
      </c>
      <c r="I358" s="49">
        <v>2</v>
      </c>
      <c r="J358" s="49">
        <v>1</v>
      </c>
      <c r="K358" s="49">
        <v>0</v>
      </c>
      <c r="L358" s="49">
        <v>5</v>
      </c>
      <c r="M358" s="49"/>
      <c r="N358" s="49">
        <v>7</v>
      </c>
      <c r="O358" s="49">
        <v>1</v>
      </c>
      <c r="P358" s="49">
        <v>8</v>
      </c>
      <c r="Q358" s="49">
        <v>3</v>
      </c>
      <c r="R358" s="49">
        <f t="shared" si="46"/>
        <v>-4</v>
      </c>
      <c r="S358" s="49"/>
      <c r="T358" s="49">
        <v>0</v>
      </c>
      <c r="U358" s="49">
        <v>0</v>
      </c>
      <c r="V358" s="49">
        <v>0</v>
      </c>
      <c r="X358" s="49">
        <v>0</v>
      </c>
      <c r="Y358" s="49">
        <v>6</v>
      </c>
      <c r="Z358" s="49">
        <v>0</v>
      </c>
      <c r="AA358" s="49">
        <v>0</v>
      </c>
      <c r="AB358" s="49">
        <v>0</v>
      </c>
      <c r="AC358" s="49">
        <v>0</v>
      </c>
      <c r="AD358" s="49">
        <v>6</v>
      </c>
      <c r="AF358" s="50">
        <f t="shared" si="47"/>
        <v>1</v>
      </c>
      <c r="AH358" s="63">
        <f t="shared" si="44"/>
        <v>109</v>
      </c>
      <c r="AI358" s="64">
        <f t="shared" si="45"/>
        <v>193</v>
      </c>
    </row>
    <row r="359" spans="1:35" x14ac:dyDescent="0.25">
      <c r="A359" s="49">
        <v>540033</v>
      </c>
      <c r="B359" s="47" t="s">
        <v>78</v>
      </c>
      <c r="C359" s="47" t="s">
        <v>5556</v>
      </c>
      <c r="D359" s="47" t="s">
        <v>31</v>
      </c>
      <c r="E359" s="49">
        <v>4</v>
      </c>
      <c r="F359" s="47"/>
      <c r="G359" s="49">
        <v>0</v>
      </c>
      <c r="H359" s="49">
        <v>8</v>
      </c>
      <c r="I359" s="49">
        <v>34</v>
      </c>
      <c r="J359" s="49">
        <v>11</v>
      </c>
      <c r="K359" s="49">
        <v>0</v>
      </c>
      <c r="L359" s="49">
        <v>21</v>
      </c>
      <c r="M359" s="49"/>
      <c r="N359" s="49">
        <v>63</v>
      </c>
      <c r="O359" s="49">
        <v>11</v>
      </c>
      <c r="P359" s="49">
        <v>74</v>
      </c>
      <c r="Q359" s="49">
        <v>53</v>
      </c>
      <c r="R359" s="49">
        <f t="shared" si="46"/>
        <v>-10</v>
      </c>
      <c r="S359" s="49"/>
      <c r="T359" s="49">
        <v>8</v>
      </c>
      <c r="U359" s="49">
        <v>16</v>
      </c>
      <c r="V359" s="49">
        <v>-8</v>
      </c>
      <c r="X359" s="49">
        <v>0</v>
      </c>
      <c r="Y359" s="49">
        <v>47</v>
      </c>
      <c r="Z359" s="49">
        <v>16</v>
      </c>
      <c r="AA359" s="49">
        <v>0</v>
      </c>
      <c r="AB359" s="49">
        <v>0</v>
      </c>
      <c r="AC359" s="49">
        <v>0</v>
      </c>
      <c r="AD359" s="49">
        <v>63</v>
      </c>
      <c r="AF359" s="50">
        <f t="shared" si="47"/>
        <v>0</v>
      </c>
      <c r="AH359" s="63">
        <f t="shared" si="44"/>
        <v>53</v>
      </c>
      <c r="AI359" s="64">
        <f t="shared" si="45"/>
        <v>99</v>
      </c>
    </row>
    <row r="360" spans="1:35" x14ac:dyDescent="0.25">
      <c r="A360" s="49">
        <v>540014</v>
      </c>
      <c r="B360" s="47" t="s">
        <v>56</v>
      </c>
      <c r="C360" s="47" t="s">
        <v>5559</v>
      </c>
      <c r="D360" s="47" t="s">
        <v>31</v>
      </c>
      <c r="E360" s="49">
        <v>11</v>
      </c>
      <c r="F360" s="47"/>
      <c r="G360" s="49">
        <v>0</v>
      </c>
      <c r="H360" s="49">
        <v>30</v>
      </c>
      <c r="I360" s="49">
        <v>87</v>
      </c>
      <c r="J360" s="49">
        <v>14</v>
      </c>
      <c r="K360" s="49">
        <v>0</v>
      </c>
      <c r="L360" s="49">
        <v>44</v>
      </c>
      <c r="M360" s="49"/>
      <c r="N360" s="49">
        <v>161</v>
      </c>
      <c r="O360" s="49">
        <v>14</v>
      </c>
      <c r="P360" s="49">
        <v>175</v>
      </c>
      <c r="Q360" s="49">
        <v>131</v>
      </c>
      <c r="R360" s="49">
        <f t="shared" si="46"/>
        <v>-30</v>
      </c>
      <c r="S360" s="49"/>
      <c r="T360" s="49">
        <v>30</v>
      </c>
      <c r="U360" s="49">
        <v>34</v>
      </c>
      <c r="V360" s="49">
        <v>-4</v>
      </c>
      <c r="X360" s="49">
        <v>0</v>
      </c>
      <c r="Y360" s="49">
        <v>127</v>
      </c>
      <c r="Z360" s="49">
        <v>34</v>
      </c>
      <c r="AA360" s="49">
        <v>0</v>
      </c>
      <c r="AB360" s="49">
        <v>0</v>
      </c>
      <c r="AC360" s="49">
        <v>0</v>
      </c>
      <c r="AD360" s="49">
        <v>161</v>
      </c>
      <c r="AF360" s="50">
        <f t="shared" si="47"/>
        <v>0</v>
      </c>
      <c r="AH360" s="63">
        <f t="shared" si="44"/>
        <v>21</v>
      </c>
      <c r="AI360" s="64">
        <f t="shared" si="45"/>
        <v>47</v>
      </c>
    </row>
    <row r="361" spans="1:35" ht="15.75" thickBot="1" x14ac:dyDescent="0.3">
      <c r="A361" s="49">
        <v>540152</v>
      </c>
      <c r="B361" s="47" t="s">
        <v>187</v>
      </c>
      <c r="C361" s="47" t="s">
        <v>5560</v>
      </c>
      <c r="D361" s="47" t="s">
        <v>31</v>
      </c>
      <c r="E361" s="49">
        <v>10</v>
      </c>
      <c r="F361" s="47"/>
      <c r="G361" s="49">
        <v>0</v>
      </c>
      <c r="H361" s="49">
        <v>176</v>
      </c>
      <c r="I361" s="49">
        <v>2391</v>
      </c>
      <c r="J361" s="49">
        <v>118</v>
      </c>
      <c r="K361" s="49">
        <v>0</v>
      </c>
      <c r="L361" s="49">
        <v>157</v>
      </c>
      <c r="M361" s="49"/>
      <c r="N361" s="49">
        <v>2724</v>
      </c>
      <c r="O361" s="49">
        <v>118</v>
      </c>
      <c r="P361" s="49">
        <v>2842</v>
      </c>
      <c r="Q361" s="49">
        <v>2685</v>
      </c>
      <c r="R361" s="49">
        <f t="shared" si="46"/>
        <v>-39</v>
      </c>
      <c r="S361" s="49"/>
      <c r="T361" s="49">
        <v>176</v>
      </c>
      <c r="U361" s="49">
        <v>176</v>
      </c>
      <c r="V361" s="49">
        <v>0</v>
      </c>
      <c r="X361" s="49">
        <v>14</v>
      </c>
      <c r="Y361" s="49">
        <v>2530</v>
      </c>
      <c r="Z361" s="49">
        <v>176</v>
      </c>
      <c r="AA361" s="49">
        <v>0</v>
      </c>
      <c r="AB361" s="49">
        <v>0</v>
      </c>
      <c r="AC361" s="49">
        <v>0</v>
      </c>
      <c r="AD361" s="49">
        <v>2720</v>
      </c>
      <c r="AF361" s="69">
        <f t="shared" si="47"/>
        <v>4</v>
      </c>
      <c r="AH361" s="67">
        <f t="shared" si="44"/>
        <v>2</v>
      </c>
      <c r="AI361" s="68">
        <f t="shared" si="45"/>
        <v>1</v>
      </c>
    </row>
  </sheetData>
  <autoFilter ref="A6:AI361" xr:uid="{00000000-0001-0000-0000-000000000000}"/>
  <sortState xmlns:xlrd2="http://schemas.microsoft.com/office/spreadsheetml/2017/richdata2" ref="A7:AI353">
    <sortCondition ref="C7:C353"/>
    <sortCondition descending="1" ref="D7:D353"/>
    <sortCondition ref="B7:B353"/>
  </sortState>
  <mergeCells count="11">
    <mergeCell ref="AF4:AF5"/>
    <mergeCell ref="AH4:AI4"/>
    <mergeCell ref="A5:E5"/>
    <mergeCell ref="G2:V2"/>
    <mergeCell ref="X2:AD2"/>
    <mergeCell ref="A4:E4"/>
    <mergeCell ref="G4:H4"/>
    <mergeCell ref="J4:K4"/>
    <mergeCell ref="N4:P4"/>
    <mergeCell ref="T4:V4"/>
    <mergeCell ref="X4:A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4ED6-8815-4F4F-B973-AF411CEEB798}">
  <dimension ref="A1:J9"/>
  <sheetViews>
    <sheetView workbookViewId="0">
      <selection activeCell="A32" sqref="A32:B52"/>
    </sheetView>
  </sheetViews>
  <sheetFormatPr defaultRowHeight="15" x14ac:dyDescent="0.25"/>
  <cols>
    <col min="1" max="1" width="45.85546875" bestFit="1" customWidth="1"/>
    <col min="2" max="2" width="14.7109375" bestFit="1" customWidth="1"/>
    <col min="3" max="3" width="12" bestFit="1" customWidth="1"/>
    <col min="4" max="4" width="18" customWidth="1"/>
    <col min="5" max="5" width="16.28515625" customWidth="1"/>
    <col min="6" max="6" width="15.28515625" customWidth="1"/>
    <col min="7" max="7" width="24.7109375" customWidth="1"/>
    <col min="8" max="8" width="19.5703125" bestFit="1" customWidth="1"/>
    <col min="9" max="9" width="12" bestFit="1" customWidth="1"/>
    <col min="10" max="10" width="19.28515625" customWidth="1"/>
  </cols>
  <sheetData>
    <row r="1" spans="1:10" x14ac:dyDescent="0.25">
      <c r="A1" s="82" t="s">
        <v>5400</v>
      </c>
    </row>
    <row r="2" spans="1:10" x14ac:dyDescent="0.25">
      <c r="A2" s="95">
        <v>45349</v>
      </c>
    </row>
    <row r="4" spans="1:10" ht="60" x14ac:dyDescent="0.25">
      <c r="A4" s="94" t="s">
        <v>5479</v>
      </c>
      <c r="B4" s="94" t="s">
        <v>5478</v>
      </c>
      <c r="C4" s="94" t="s">
        <v>5477</v>
      </c>
      <c r="D4" s="94" t="s">
        <v>5476</v>
      </c>
      <c r="E4" s="94" t="s">
        <v>5475</v>
      </c>
      <c r="F4" s="94" t="s">
        <v>5474</v>
      </c>
      <c r="G4" s="94" t="s">
        <v>5396</v>
      </c>
      <c r="H4" s="94" t="s">
        <v>5355</v>
      </c>
      <c r="I4" s="94" t="s">
        <v>5473</v>
      </c>
      <c r="J4" s="94" t="s">
        <v>5353</v>
      </c>
    </row>
    <row r="5" spans="1:10" x14ac:dyDescent="0.25">
      <c r="A5" s="79" t="s">
        <v>5472</v>
      </c>
      <c r="B5" s="97">
        <v>46348</v>
      </c>
      <c r="C5" s="246">
        <v>8596.146573</v>
      </c>
      <c r="D5" s="128">
        <v>5.391718</v>
      </c>
      <c r="E5" s="97">
        <v>41167</v>
      </c>
      <c r="F5" s="96">
        <v>443.59369500000003</v>
      </c>
      <c r="G5" s="96">
        <v>92.803393</v>
      </c>
      <c r="H5" s="97">
        <v>2414</v>
      </c>
      <c r="I5" s="246">
        <v>6712.3726070000002</v>
      </c>
      <c r="J5" s="96">
        <v>6.9048610000000004</v>
      </c>
    </row>
    <row r="6" spans="1:10" x14ac:dyDescent="0.25">
      <c r="A6" s="79" t="s">
        <v>5471</v>
      </c>
      <c r="B6" s="97">
        <v>31288</v>
      </c>
      <c r="C6" s="246">
        <v>4493.2001989999999</v>
      </c>
      <c r="D6" s="128">
        <v>6.9634109999999998</v>
      </c>
      <c r="E6" s="97">
        <v>25596</v>
      </c>
      <c r="F6" s="96">
        <v>113.92033600000001</v>
      </c>
      <c r="G6" s="96">
        <v>224.68332699999999</v>
      </c>
      <c r="H6" s="97">
        <v>4118</v>
      </c>
      <c r="I6" s="246">
        <v>3014.8857429999998</v>
      </c>
      <c r="J6" s="96">
        <v>10.377839</v>
      </c>
    </row>
    <row r="7" spans="1:10" x14ac:dyDescent="0.25">
      <c r="A7" s="79" t="s">
        <v>5470</v>
      </c>
      <c r="B7" s="97">
        <v>7752</v>
      </c>
      <c r="C7" s="246">
        <v>3615.8663689999998</v>
      </c>
      <c r="D7" s="128">
        <v>2.143885</v>
      </c>
      <c r="E7" s="97">
        <v>6997</v>
      </c>
      <c r="F7" s="96">
        <v>110.812797</v>
      </c>
      <c r="G7" s="96">
        <v>63.142527000000001</v>
      </c>
      <c r="H7" s="97">
        <v>799</v>
      </c>
      <c r="I7" s="246">
        <v>2177.267143</v>
      </c>
      <c r="J7" s="96">
        <v>3.5604269999999998</v>
      </c>
    </row>
    <row r="8" spans="1:10" x14ac:dyDescent="0.25">
      <c r="A8" s="79" t="s">
        <v>5469</v>
      </c>
      <c r="B8" s="97">
        <v>7587</v>
      </c>
      <c r="C8" s="246">
        <v>4156.0358800000004</v>
      </c>
      <c r="D8" s="128">
        <v>1.8255380000000001</v>
      </c>
      <c r="E8" s="97">
        <v>6707</v>
      </c>
      <c r="F8" s="96">
        <v>194.369518</v>
      </c>
      <c r="G8" s="96">
        <v>34.506439</v>
      </c>
      <c r="H8" s="97">
        <v>1020</v>
      </c>
      <c r="I8" s="246">
        <v>2909.0482149999998</v>
      </c>
      <c r="J8" s="96">
        <v>2.6080700000000001</v>
      </c>
    </row>
    <row r="9" spans="1:10" x14ac:dyDescent="0.25">
      <c r="A9" s="79" t="s">
        <v>5468</v>
      </c>
      <c r="B9" s="97">
        <v>4613</v>
      </c>
      <c r="C9" s="246">
        <v>3355.8293119999998</v>
      </c>
      <c r="D9" s="128">
        <v>1.3746229999999999</v>
      </c>
      <c r="E9" s="97">
        <v>3622</v>
      </c>
      <c r="F9" s="96">
        <v>110.489543</v>
      </c>
      <c r="G9" s="96">
        <v>32.781382999999998</v>
      </c>
      <c r="H9" s="97">
        <v>190</v>
      </c>
      <c r="I9" s="246">
        <v>2137.9140980000002</v>
      </c>
      <c r="J9" s="96">
        <v>2.1577109999999999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8EFE-45CB-4D4C-84EC-1C54577E2CFC}">
  <dimension ref="A1:J154"/>
  <sheetViews>
    <sheetView workbookViewId="0">
      <selection activeCell="A32" sqref="A32:B52"/>
    </sheetView>
  </sheetViews>
  <sheetFormatPr defaultRowHeight="15" x14ac:dyDescent="0.25"/>
  <cols>
    <col min="1" max="1" width="42.42578125" bestFit="1" customWidth="1"/>
    <col min="2" max="2" width="10.85546875" customWidth="1"/>
    <col min="3" max="3" width="13.5703125" customWidth="1"/>
    <col min="4" max="4" width="12.85546875" customWidth="1"/>
    <col min="5" max="5" width="15" customWidth="1"/>
    <col min="6" max="6" width="17.28515625" customWidth="1"/>
    <col min="7" max="7" width="14.85546875" customWidth="1"/>
    <col min="8" max="8" width="20.5703125" customWidth="1"/>
  </cols>
  <sheetData>
    <row r="1" spans="1:10" ht="60" x14ac:dyDescent="0.25">
      <c r="A1" s="94" t="s">
        <v>5485</v>
      </c>
      <c r="B1" s="94" t="s">
        <v>5358</v>
      </c>
      <c r="C1" s="94" t="s">
        <v>5357</v>
      </c>
      <c r="D1" s="94" t="s">
        <v>5398</v>
      </c>
      <c r="E1" s="94" t="s">
        <v>5354</v>
      </c>
      <c r="F1" s="94" t="s">
        <v>5353</v>
      </c>
      <c r="G1" s="94" t="s">
        <v>5484</v>
      </c>
      <c r="H1" s="94" t="s">
        <v>5396</v>
      </c>
    </row>
    <row r="2" spans="1:10" x14ac:dyDescent="0.25">
      <c r="A2" s="79" t="s">
        <v>3287</v>
      </c>
      <c r="B2" s="79" t="s">
        <v>631</v>
      </c>
      <c r="C2" s="79"/>
      <c r="D2" s="79">
        <v>79</v>
      </c>
      <c r="E2" s="84">
        <v>54.546790999999999</v>
      </c>
      <c r="F2" s="84">
        <v>1.4482980000000001</v>
      </c>
      <c r="G2" s="84">
        <v>6.8937039999999996</v>
      </c>
      <c r="H2" s="84">
        <v>11.459732000000001</v>
      </c>
      <c r="J2" t="s">
        <v>5483</v>
      </c>
    </row>
    <row r="3" spans="1:10" x14ac:dyDescent="0.25">
      <c r="A3" s="79" t="s">
        <v>1030</v>
      </c>
      <c r="B3" s="79" t="s">
        <v>620</v>
      </c>
      <c r="C3" s="79" t="s">
        <v>168</v>
      </c>
      <c r="D3" s="79">
        <v>129</v>
      </c>
      <c r="E3" s="84">
        <v>13.689215000000001</v>
      </c>
      <c r="F3" s="84">
        <v>9.4234770000000001</v>
      </c>
      <c r="G3" s="84">
        <v>0.72471699999999994</v>
      </c>
      <c r="H3" s="84">
        <v>178.00061199999999</v>
      </c>
    </row>
    <row r="4" spans="1:10" x14ac:dyDescent="0.25">
      <c r="A4" s="79" t="s">
        <v>1342</v>
      </c>
      <c r="B4" s="79" t="s">
        <v>620</v>
      </c>
      <c r="C4" s="79"/>
      <c r="D4" s="79">
        <v>83</v>
      </c>
      <c r="E4" s="84">
        <v>5.69726</v>
      </c>
      <c r="F4" s="84">
        <v>14.568406</v>
      </c>
      <c r="G4" s="84">
        <v>0.232935</v>
      </c>
      <c r="H4" s="84">
        <v>356.32209999999998</v>
      </c>
    </row>
    <row r="5" spans="1:10" x14ac:dyDescent="0.25">
      <c r="A5" s="79" t="s">
        <v>5267</v>
      </c>
      <c r="B5" s="79" t="s">
        <v>620</v>
      </c>
      <c r="C5" s="79"/>
      <c r="D5" s="79">
        <v>74</v>
      </c>
      <c r="E5" s="84">
        <v>13.350146000000001</v>
      </c>
      <c r="F5" s="84">
        <v>5.5430099999999998</v>
      </c>
      <c r="G5" s="84">
        <v>0.65569299999999997</v>
      </c>
      <c r="H5" s="84">
        <v>112.85763300000001</v>
      </c>
    </row>
    <row r="6" spans="1:10" x14ac:dyDescent="0.25">
      <c r="A6" s="79" t="s">
        <v>5183</v>
      </c>
      <c r="B6" s="79" t="s">
        <v>620</v>
      </c>
      <c r="C6" s="79" t="s">
        <v>431</v>
      </c>
      <c r="D6" s="79">
        <v>66</v>
      </c>
      <c r="E6" s="84">
        <v>10.378104</v>
      </c>
      <c r="F6" s="84">
        <v>6.3595430000000004</v>
      </c>
      <c r="G6" s="84">
        <v>0.44030900000000001</v>
      </c>
      <c r="H6" s="84">
        <v>149.894687</v>
      </c>
    </row>
    <row r="7" spans="1:10" x14ac:dyDescent="0.25">
      <c r="A7" s="79" t="s">
        <v>5177</v>
      </c>
      <c r="B7" s="79" t="s">
        <v>620</v>
      </c>
      <c r="C7" s="79"/>
      <c r="D7" s="79">
        <v>64</v>
      </c>
      <c r="E7" s="84">
        <v>5.0240539999999996</v>
      </c>
      <c r="F7" s="84">
        <v>12.738718</v>
      </c>
      <c r="G7" s="84">
        <v>0.23475799999999999</v>
      </c>
      <c r="H7" s="84">
        <v>272.62072499999999</v>
      </c>
    </row>
    <row r="8" spans="1:10" x14ac:dyDescent="0.25">
      <c r="A8" s="79" t="s">
        <v>5187</v>
      </c>
      <c r="B8" s="79" t="s">
        <v>620</v>
      </c>
      <c r="C8" s="79"/>
      <c r="D8" s="79">
        <v>63</v>
      </c>
      <c r="E8" s="84">
        <v>2.1371850000000001</v>
      </c>
      <c r="F8" s="84">
        <v>29.478021999999999</v>
      </c>
      <c r="G8" s="84">
        <v>6.4318E-2</v>
      </c>
      <c r="H8" s="84">
        <v>979.51231499999994</v>
      </c>
    </row>
    <row r="9" spans="1:10" x14ac:dyDescent="0.25">
      <c r="A9" s="79" t="s">
        <v>5320</v>
      </c>
      <c r="B9" s="79" t="s">
        <v>620</v>
      </c>
      <c r="C9" s="79" t="s">
        <v>5319</v>
      </c>
      <c r="D9" s="79">
        <v>59</v>
      </c>
      <c r="E9" s="84">
        <v>13.178129</v>
      </c>
      <c r="F9" s="84">
        <v>4.4771150000000004</v>
      </c>
      <c r="G9" s="84">
        <v>0.99234299999999998</v>
      </c>
      <c r="H9" s="84">
        <v>59.455238000000001</v>
      </c>
    </row>
    <row r="10" spans="1:10" x14ac:dyDescent="0.25">
      <c r="A10" s="79" t="s">
        <v>4977</v>
      </c>
      <c r="B10" s="79" t="s">
        <v>620</v>
      </c>
      <c r="C10" s="79"/>
      <c r="D10" s="79">
        <v>53</v>
      </c>
      <c r="E10" s="84">
        <v>5.3324129999999998</v>
      </c>
      <c r="F10" s="84">
        <v>9.9392139999999998</v>
      </c>
      <c r="G10" s="84">
        <v>0.21432499999999999</v>
      </c>
      <c r="H10" s="84">
        <v>247.287711</v>
      </c>
    </row>
    <row r="11" spans="1:10" x14ac:dyDescent="0.25">
      <c r="A11" s="79" t="s">
        <v>5200</v>
      </c>
      <c r="B11" s="79" t="s">
        <v>530</v>
      </c>
      <c r="C11" s="79"/>
      <c r="D11" s="79">
        <v>76</v>
      </c>
      <c r="E11" s="84">
        <v>14.948686</v>
      </c>
      <c r="F11" s="84">
        <v>5.0840589999999999</v>
      </c>
      <c r="G11" s="84">
        <v>0.63624999999999998</v>
      </c>
      <c r="H11" s="84">
        <v>119.44984599999999</v>
      </c>
    </row>
    <row r="12" spans="1:10" x14ac:dyDescent="0.25">
      <c r="A12" s="79" t="s">
        <v>5171</v>
      </c>
      <c r="B12" s="79" t="s">
        <v>530</v>
      </c>
      <c r="C12" s="79" t="s">
        <v>5170</v>
      </c>
      <c r="D12" s="79">
        <v>62</v>
      </c>
      <c r="E12" s="84">
        <v>12.938819000000001</v>
      </c>
      <c r="F12" s="84">
        <v>4.7917820000000004</v>
      </c>
      <c r="G12" s="84">
        <v>0.495757</v>
      </c>
      <c r="H12" s="84">
        <v>125.06139400000001</v>
      </c>
    </row>
    <row r="13" spans="1:10" x14ac:dyDescent="0.25">
      <c r="A13" s="79" t="s">
        <v>5345</v>
      </c>
      <c r="B13" s="79" t="s">
        <v>530</v>
      </c>
      <c r="C13" s="79" t="s">
        <v>5482</v>
      </c>
      <c r="D13" s="79">
        <v>62</v>
      </c>
      <c r="E13" s="84">
        <v>51.588405000000002</v>
      </c>
      <c r="F13" s="84">
        <v>1.2018200000000001</v>
      </c>
      <c r="G13" s="84">
        <v>5.5168039999999996</v>
      </c>
      <c r="H13" s="84">
        <v>11.238390000000001</v>
      </c>
    </row>
    <row r="14" spans="1:10" x14ac:dyDescent="0.25">
      <c r="A14" s="79" t="s">
        <v>5207</v>
      </c>
      <c r="B14" s="79" t="s">
        <v>839</v>
      </c>
      <c r="C14" s="79"/>
      <c r="D14" s="79">
        <v>70</v>
      </c>
      <c r="E14" s="84">
        <v>4.5470090000000001</v>
      </c>
      <c r="F14" s="84">
        <v>15.394736</v>
      </c>
      <c r="G14" s="84">
        <v>0.25537700000000002</v>
      </c>
      <c r="H14" s="84">
        <v>274.10444799999999</v>
      </c>
    </row>
    <row r="15" spans="1:10" x14ac:dyDescent="0.25">
      <c r="A15" s="79" t="s">
        <v>5263</v>
      </c>
      <c r="B15" s="79" t="s">
        <v>515</v>
      </c>
      <c r="C15" s="79" t="s">
        <v>5262</v>
      </c>
      <c r="D15" s="79">
        <v>72</v>
      </c>
      <c r="E15" s="84">
        <v>23.969083999999999</v>
      </c>
      <c r="F15" s="84">
        <v>3.0038689999999999</v>
      </c>
      <c r="G15" s="84">
        <v>2.3457560000000002</v>
      </c>
      <c r="H15" s="84">
        <v>30.693735</v>
      </c>
    </row>
    <row r="16" spans="1:10" x14ac:dyDescent="0.25">
      <c r="A16" s="79" t="s">
        <v>922</v>
      </c>
      <c r="B16" s="79" t="s">
        <v>70</v>
      </c>
      <c r="C16" s="79" t="s">
        <v>453</v>
      </c>
      <c r="D16" s="79">
        <v>96</v>
      </c>
      <c r="E16" s="84">
        <v>8.8815559999999998</v>
      </c>
      <c r="F16" s="84">
        <v>10.808916999999999</v>
      </c>
      <c r="G16" s="84">
        <v>0.32449</v>
      </c>
      <c r="H16" s="84">
        <v>295.84895699999998</v>
      </c>
    </row>
    <row r="17" spans="1:8" x14ac:dyDescent="0.25">
      <c r="A17" s="79" t="s">
        <v>5196</v>
      </c>
      <c r="B17" s="79" t="s">
        <v>535</v>
      </c>
      <c r="C17" s="79" t="s">
        <v>1194</v>
      </c>
      <c r="D17" s="79">
        <v>73</v>
      </c>
      <c r="E17" s="84">
        <v>15.161721999999999</v>
      </c>
      <c r="F17" s="84">
        <v>4.8147570000000002</v>
      </c>
      <c r="G17" s="84">
        <v>1.0181519999999999</v>
      </c>
      <c r="H17" s="84">
        <v>71.698526000000001</v>
      </c>
    </row>
    <row r="18" spans="1:8" x14ac:dyDescent="0.25">
      <c r="A18" s="79" t="s">
        <v>1347</v>
      </c>
      <c r="B18" s="79" t="s">
        <v>535</v>
      </c>
      <c r="C18" s="79"/>
      <c r="D18" s="79">
        <v>67</v>
      </c>
      <c r="E18" s="84">
        <v>8.1204619999999998</v>
      </c>
      <c r="F18" s="84">
        <v>8.2507629999999992</v>
      </c>
      <c r="G18" s="84">
        <v>0.42402000000000001</v>
      </c>
      <c r="H18" s="84">
        <v>158.01130699999999</v>
      </c>
    </row>
    <row r="19" spans="1:8" x14ac:dyDescent="0.25">
      <c r="A19" s="79" t="s">
        <v>5300</v>
      </c>
      <c r="B19" s="79" t="s">
        <v>436</v>
      </c>
      <c r="C19" s="79"/>
      <c r="D19" s="79">
        <v>215</v>
      </c>
      <c r="E19" s="84">
        <v>6.7297760000000002</v>
      </c>
      <c r="F19" s="84">
        <v>31.947569999999999</v>
      </c>
      <c r="G19" s="84">
        <v>0.249331</v>
      </c>
      <c r="H19" s="84">
        <v>862.30582700000002</v>
      </c>
    </row>
    <row r="20" spans="1:8" x14ac:dyDescent="0.25">
      <c r="A20" s="79" t="s">
        <v>5274</v>
      </c>
      <c r="B20" s="79" t="s">
        <v>436</v>
      </c>
      <c r="C20" s="79"/>
      <c r="D20" s="79">
        <v>167</v>
      </c>
      <c r="E20" s="84">
        <v>18.116427999999999</v>
      </c>
      <c r="F20" s="84">
        <v>9.2181529999999992</v>
      </c>
      <c r="G20" s="84">
        <v>0.76601399999999997</v>
      </c>
      <c r="H20" s="84">
        <v>218.01176799999999</v>
      </c>
    </row>
    <row r="21" spans="1:8" x14ac:dyDescent="0.25">
      <c r="A21" s="79" t="s">
        <v>5264</v>
      </c>
      <c r="B21" s="79" t="s">
        <v>436</v>
      </c>
      <c r="C21" s="79" t="s">
        <v>616</v>
      </c>
      <c r="D21" s="79">
        <v>140</v>
      </c>
      <c r="E21" s="84">
        <v>14.046566</v>
      </c>
      <c r="F21" s="84">
        <v>9.9668489999999998</v>
      </c>
      <c r="G21" s="84">
        <v>0.519783</v>
      </c>
      <c r="H21" s="84">
        <v>269.34299800000002</v>
      </c>
    </row>
    <row r="22" spans="1:8" x14ac:dyDescent="0.25">
      <c r="A22" s="79" t="s">
        <v>5242</v>
      </c>
      <c r="B22" s="79" t="s">
        <v>436</v>
      </c>
      <c r="C22" s="79"/>
      <c r="D22" s="79">
        <v>78</v>
      </c>
      <c r="E22" s="84">
        <v>4.3717819999999996</v>
      </c>
      <c r="F22" s="84">
        <v>17.841694</v>
      </c>
      <c r="G22" s="84">
        <v>0.164994</v>
      </c>
      <c r="H22" s="84">
        <v>472.74539800000002</v>
      </c>
    </row>
    <row r="23" spans="1:8" x14ac:dyDescent="0.25">
      <c r="A23" s="79" t="s">
        <v>3300</v>
      </c>
      <c r="B23" s="79" t="s">
        <v>436</v>
      </c>
      <c r="C23" s="79"/>
      <c r="D23" s="79">
        <v>55</v>
      </c>
      <c r="E23" s="84">
        <v>4.9148430000000003</v>
      </c>
      <c r="F23" s="84">
        <v>11.190591</v>
      </c>
      <c r="G23" s="84">
        <v>0.168432</v>
      </c>
      <c r="H23" s="84">
        <v>326.54153500000001</v>
      </c>
    </row>
    <row r="24" spans="1:8" x14ac:dyDescent="0.25">
      <c r="A24" s="79" t="s">
        <v>4034</v>
      </c>
      <c r="B24" s="79" t="s">
        <v>472</v>
      </c>
      <c r="C24" s="79" t="s">
        <v>530</v>
      </c>
      <c r="D24" s="79">
        <v>81</v>
      </c>
      <c r="E24" s="84">
        <v>32.389252999999997</v>
      </c>
      <c r="F24" s="84">
        <v>2.500829</v>
      </c>
      <c r="G24" s="84">
        <v>1.8837410000000001</v>
      </c>
      <c r="H24" s="84">
        <v>42.999547</v>
      </c>
    </row>
    <row r="25" spans="1:8" x14ac:dyDescent="0.25">
      <c r="A25" s="79" t="s">
        <v>5192</v>
      </c>
      <c r="B25" s="79" t="s">
        <v>472</v>
      </c>
      <c r="C25" s="79" t="s">
        <v>530</v>
      </c>
      <c r="D25" s="79">
        <v>66</v>
      </c>
      <c r="E25" s="84">
        <v>22.932648</v>
      </c>
      <c r="F25" s="84">
        <v>2.877993</v>
      </c>
      <c r="G25" s="84">
        <v>1.318235</v>
      </c>
      <c r="H25" s="84">
        <v>50.066941999999997</v>
      </c>
    </row>
    <row r="26" spans="1:8" x14ac:dyDescent="0.25">
      <c r="A26" s="79" t="s">
        <v>5344</v>
      </c>
      <c r="B26" s="79" t="s">
        <v>474</v>
      </c>
      <c r="C26" s="79" t="s">
        <v>5343</v>
      </c>
      <c r="D26" s="200">
        <v>284</v>
      </c>
      <c r="E26" s="84">
        <v>104.37055599999999</v>
      </c>
      <c r="F26" s="84">
        <v>2.7210740000000002</v>
      </c>
      <c r="G26" s="84">
        <v>9.6005520000000004</v>
      </c>
      <c r="H26" s="84">
        <v>29.581634000000001</v>
      </c>
    </row>
    <row r="27" spans="1:8" x14ac:dyDescent="0.25">
      <c r="A27" s="79" t="s">
        <v>4826</v>
      </c>
      <c r="B27" s="79" t="s">
        <v>474</v>
      </c>
      <c r="C27" s="79" t="s">
        <v>669</v>
      </c>
      <c r="D27" s="79">
        <v>143</v>
      </c>
      <c r="E27" s="84">
        <v>40.089094000000003</v>
      </c>
      <c r="F27" s="84">
        <v>3.5670549999999999</v>
      </c>
      <c r="G27" s="84">
        <v>3.5054590000000001</v>
      </c>
      <c r="H27" s="84">
        <v>40.793515999999997</v>
      </c>
    </row>
    <row r="28" spans="1:8" x14ac:dyDescent="0.25">
      <c r="A28" s="79" t="s">
        <v>5283</v>
      </c>
      <c r="B28" s="79" t="s">
        <v>474</v>
      </c>
      <c r="C28" s="79" t="s">
        <v>5282</v>
      </c>
      <c r="D28" s="79">
        <v>83</v>
      </c>
      <c r="E28" s="84">
        <v>73.898925000000006</v>
      </c>
      <c r="F28" s="84">
        <v>1.123156</v>
      </c>
      <c r="G28" s="84">
        <v>6.7226540000000004</v>
      </c>
      <c r="H28" s="84">
        <v>12.346315000000001</v>
      </c>
    </row>
    <row r="29" spans="1:8" x14ac:dyDescent="0.25">
      <c r="A29" s="79" t="s">
        <v>5314</v>
      </c>
      <c r="B29" s="79" t="s">
        <v>672</v>
      </c>
      <c r="C29" s="79" t="s">
        <v>5313</v>
      </c>
      <c r="D29" s="79">
        <v>168</v>
      </c>
      <c r="E29" s="84">
        <v>75.784599</v>
      </c>
      <c r="F29" s="84">
        <v>2.216809</v>
      </c>
      <c r="G29" s="84">
        <v>8.8249110000000002</v>
      </c>
      <c r="H29" s="84">
        <v>19.037019000000001</v>
      </c>
    </row>
    <row r="30" spans="1:8" x14ac:dyDescent="0.25">
      <c r="A30" s="79" t="s">
        <v>5249</v>
      </c>
      <c r="B30" s="79" t="s">
        <v>672</v>
      </c>
      <c r="C30" s="79" t="s">
        <v>692</v>
      </c>
      <c r="D30" s="79">
        <v>76</v>
      </c>
      <c r="E30" s="84">
        <v>44.806685000000002</v>
      </c>
      <c r="F30" s="84">
        <v>1.696175</v>
      </c>
      <c r="G30" s="84">
        <v>3.9827859999999999</v>
      </c>
      <c r="H30" s="84">
        <v>19.082121000000001</v>
      </c>
    </row>
    <row r="31" spans="1:8" x14ac:dyDescent="0.25">
      <c r="A31" s="79" t="s">
        <v>302</v>
      </c>
      <c r="B31" s="79" t="s">
        <v>672</v>
      </c>
      <c r="C31" s="79"/>
      <c r="D31" s="79">
        <v>58</v>
      </c>
      <c r="E31" s="84">
        <v>16.245070999999999</v>
      </c>
      <c r="F31" s="84">
        <v>3.5703140000000002</v>
      </c>
      <c r="G31" s="84">
        <v>1.873197</v>
      </c>
      <c r="H31" s="84">
        <v>30.963114999999998</v>
      </c>
    </row>
    <row r="32" spans="1:8" x14ac:dyDescent="0.25">
      <c r="A32" s="79" t="s">
        <v>5222</v>
      </c>
      <c r="B32" s="79" t="s">
        <v>692</v>
      </c>
      <c r="C32" s="79"/>
      <c r="D32" s="79">
        <v>64</v>
      </c>
      <c r="E32" s="84">
        <v>39.525072000000002</v>
      </c>
      <c r="F32" s="84">
        <v>1.6192249999999999</v>
      </c>
      <c r="G32" s="84">
        <v>3.9361299999999999</v>
      </c>
      <c r="H32" s="84">
        <v>16.259625</v>
      </c>
    </row>
    <row r="33" spans="1:8" x14ac:dyDescent="0.25">
      <c r="A33" s="79" t="s">
        <v>4420</v>
      </c>
      <c r="B33" s="79" t="s">
        <v>448</v>
      </c>
      <c r="C33" s="79"/>
      <c r="D33" s="79">
        <v>123</v>
      </c>
      <c r="E33" s="84">
        <v>2.521862</v>
      </c>
      <c r="F33" s="84">
        <v>48.773491999999997</v>
      </c>
      <c r="G33" s="84">
        <v>9.2241000000000004E-2</v>
      </c>
      <c r="H33" s="84">
        <v>1333.460744</v>
      </c>
    </row>
    <row r="34" spans="1:8" x14ac:dyDescent="0.25">
      <c r="A34" s="79" t="s">
        <v>5185</v>
      </c>
      <c r="B34" s="79" t="s">
        <v>448</v>
      </c>
      <c r="C34" s="79"/>
      <c r="D34" s="79">
        <v>71</v>
      </c>
      <c r="E34" s="84">
        <v>7.1381730000000001</v>
      </c>
      <c r="F34" s="84">
        <v>9.9465219999999999</v>
      </c>
      <c r="G34" s="84">
        <v>0.365929</v>
      </c>
      <c r="H34" s="84">
        <v>194.026872</v>
      </c>
    </row>
    <row r="35" spans="1:8" x14ac:dyDescent="0.25">
      <c r="A35" s="79" t="s">
        <v>4766</v>
      </c>
      <c r="B35" s="79" t="s">
        <v>444</v>
      </c>
      <c r="C35" s="79"/>
      <c r="D35" s="79">
        <v>67</v>
      </c>
      <c r="E35" s="84">
        <v>2.4803670000000002</v>
      </c>
      <c r="F35" s="84">
        <v>27.012129999999999</v>
      </c>
      <c r="G35" s="84">
        <v>0.15564700000000001</v>
      </c>
      <c r="H35" s="84">
        <v>430.46050600000001</v>
      </c>
    </row>
    <row r="36" spans="1:8" x14ac:dyDescent="0.25">
      <c r="A36" s="79" t="s">
        <v>5321</v>
      </c>
      <c r="B36" s="79" t="s">
        <v>793</v>
      </c>
      <c r="C36" s="79" t="s">
        <v>672</v>
      </c>
      <c r="D36" s="79">
        <v>192</v>
      </c>
      <c r="E36" s="84">
        <v>37.937432999999999</v>
      </c>
      <c r="F36" s="84">
        <v>5.0609640000000002</v>
      </c>
      <c r="G36" s="84">
        <v>2.5572170000000001</v>
      </c>
      <c r="H36" s="84">
        <v>75.081615999999997</v>
      </c>
    </row>
    <row r="37" spans="1:8" x14ac:dyDescent="0.25">
      <c r="A37" s="79" t="s">
        <v>5251</v>
      </c>
      <c r="B37" s="79" t="s">
        <v>434</v>
      </c>
      <c r="C37" s="79"/>
      <c r="D37" s="79">
        <v>93</v>
      </c>
      <c r="E37" s="84">
        <v>19.990822999999999</v>
      </c>
      <c r="F37" s="84">
        <v>4.6521350000000004</v>
      </c>
      <c r="G37" s="84">
        <v>1.061812</v>
      </c>
      <c r="H37" s="84">
        <v>87.586106999999998</v>
      </c>
    </row>
    <row r="38" spans="1:8" x14ac:dyDescent="0.25">
      <c r="A38" s="79" t="s">
        <v>1777</v>
      </c>
      <c r="B38" s="79" t="s">
        <v>434</v>
      </c>
      <c r="C38" s="79" t="s">
        <v>436</v>
      </c>
      <c r="D38" s="79">
        <v>90</v>
      </c>
      <c r="E38" s="84">
        <v>3.7360180000000001</v>
      </c>
      <c r="F38" s="84">
        <v>24.089818999999999</v>
      </c>
      <c r="G38" s="84">
        <v>0.175428</v>
      </c>
      <c r="H38" s="84">
        <v>513.03162699999996</v>
      </c>
    </row>
    <row r="39" spans="1:8" x14ac:dyDescent="0.25">
      <c r="A39" s="79" t="s">
        <v>452</v>
      </c>
      <c r="B39" s="79" t="s">
        <v>434</v>
      </c>
      <c r="C39" s="79"/>
      <c r="D39" s="79">
        <v>83</v>
      </c>
      <c r="E39" s="84">
        <v>1.63028</v>
      </c>
      <c r="F39" s="247">
        <v>50.911493999999998</v>
      </c>
      <c r="G39" s="84">
        <v>3.8582999999999999E-2</v>
      </c>
      <c r="H39" s="247">
        <v>2151.1875049999999</v>
      </c>
    </row>
    <row r="40" spans="1:8" x14ac:dyDescent="0.25">
      <c r="A40" s="79" t="s">
        <v>5195</v>
      </c>
      <c r="B40" s="79" t="s">
        <v>434</v>
      </c>
      <c r="C40" s="79"/>
      <c r="D40" s="79">
        <v>72</v>
      </c>
      <c r="E40" s="84">
        <v>1.534043</v>
      </c>
      <c r="F40" s="84">
        <v>46.934800000000003</v>
      </c>
      <c r="G40" s="84">
        <v>4.5374999999999999E-2</v>
      </c>
      <c r="H40" s="247">
        <v>1586.764715</v>
      </c>
    </row>
    <row r="41" spans="1:8" x14ac:dyDescent="0.25">
      <c r="A41" s="79" t="s">
        <v>5309</v>
      </c>
      <c r="B41" s="79" t="s">
        <v>434</v>
      </c>
      <c r="C41" s="79" t="s">
        <v>5308</v>
      </c>
      <c r="D41" s="79">
        <v>71</v>
      </c>
      <c r="E41" s="84">
        <v>25.507182</v>
      </c>
      <c r="F41" s="84">
        <v>2.7835299999999998</v>
      </c>
      <c r="G41" s="84">
        <v>1.0198959999999999</v>
      </c>
      <c r="H41" s="84">
        <v>69.614924999999999</v>
      </c>
    </row>
    <row r="42" spans="1:8" x14ac:dyDescent="0.25">
      <c r="A42" s="79" t="s">
        <v>5212</v>
      </c>
      <c r="B42" s="79" t="s">
        <v>434</v>
      </c>
      <c r="C42" s="79" t="s">
        <v>5211</v>
      </c>
      <c r="D42" s="79">
        <v>69</v>
      </c>
      <c r="E42" s="84">
        <v>7.0565249999999997</v>
      </c>
      <c r="F42" s="84">
        <v>9.7781839999999995</v>
      </c>
      <c r="G42" s="84">
        <v>0.28832000000000002</v>
      </c>
      <c r="H42" s="84">
        <v>239.31766999999999</v>
      </c>
    </row>
    <row r="43" spans="1:8" x14ac:dyDescent="0.25">
      <c r="A43" s="79" t="s">
        <v>5329</v>
      </c>
      <c r="B43" s="79" t="s">
        <v>434</v>
      </c>
      <c r="C43" s="79" t="s">
        <v>5328</v>
      </c>
      <c r="D43" s="79">
        <v>68</v>
      </c>
      <c r="E43" s="84">
        <v>30.815200000000001</v>
      </c>
      <c r="F43" s="84">
        <v>2.2067030000000001</v>
      </c>
      <c r="G43" s="84">
        <v>1.644382</v>
      </c>
      <c r="H43" s="84">
        <v>41.352910000000001</v>
      </c>
    </row>
    <row r="44" spans="1:8" x14ac:dyDescent="0.25">
      <c r="A44" s="79" t="s">
        <v>5217</v>
      </c>
      <c r="B44" s="79" t="s">
        <v>434</v>
      </c>
      <c r="C44" s="79"/>
      <c r="D44" s="79">
        <v>66</v>
      </c>
      <c r="E44" s="84">
        <v>1.7674920000000001</v>
      </c>
      <c r="F44" s="84">
        <v>37.341056000000002</v>
      </c>
      <c r="G44" s="84">
        <v>6.6613000000000006E-2</v>
      </c>
      <c r="H44" s="84">
        <v>990.80311800000004</v>
      </c>
    </row>
    <row r="45" spans="1:8" x14ac:dyDescent="0.25">
      <c r="A45" s="79" t="s">
        <v>5179</v>
      </c>
      <c r="B45" s="79" t="s">
        <v>434</v>
      </c>
      <c r="C45" s="79"/>
      <c r="D45" s="79">
        <v>64</v>
      </c>
      <c r="E45" s="84">
        <v>1.9663809999999999</v>
      </c>
      <c r="F45" s="84">
        <v>32.547103</v>
      </c>
      <c r="G45" s="84">
        <v>3.193E-2</v>
      </c>
      <c r="H45" s="247">
        <v>2004.3578299999999</v>
      </c>
    </row>
    <row r="46" spans="1:8" x14ac:dyDescent="0.25">
      <c r="A46" s="79" t="s">
        <v>5149</v>
      </c>
      <c r="B46" s="79" t="s">
        <v>434</v>
      </c>
      <c r="C46" s="79"/>
      <c r="D46" s="79">
        <v>55</v>
      </c>
      <c r="E46" s="84">
        <v>2.0923370000000001</v>
      </c>
      <c r="F46" s="84">
        <v>26.286396</v>
      </c>
      <c r="G46" s="84">
        <v>5.7408000000000001E-2</v>
      </c>
      <c r="H46" s="84">
        <v>958.06144400000005</v>
      </c>
    </row>
    <row r="47" spans="1:8" x14ac:dyDescent="0.25">
      <c r="A47" s="79" t="s">
        <v>5259</v>
      </c>
      <c r="B47" s="79" t="s">
        <v>434</v>
      </c>
      <c r="C47" s="79"/>
      <c r="D47" s="79">
        <v>55</v>
      </c>
      <c r="E47" s="84">
        <v>4.5711839999999997</v>
      </c>
      <c r="F47" s="84">
        <v>12.031893999999999</v>
      </c>
      <c r="G47" s="84">
        <v>0.13805300000000001</v>
      </c>
      <c r="H47" s="84">
        <v>398.39639899999997</v>
      </c>
    </row>
    <row r="48" spans="1:8" x14ac:dyDescent="0.25">
      <c r="A48" s="79" t="s">
        <v>5269</v>
      </c>
      <c r="B48" s="79" t="s">
        <v>434</v>
      </c>
      <c r="C48" s="79"/>
      <c r="D48" s="79">
        <v>51</v>
      </c>
      <c r="E48" s="84">
        <v>1.422242</v>
      </c>
      <c r="F48" s="84">
        <v>35.858879999999999</v>
      </c>
      <c r="G48" s="84">
        <v>3.1109000000000001E-2</v>
      </c>
      <c r="H48" s="247">
        <v>1639.3737630000001</v>
      </c>
    </row>
    <row r="49" spans="1:8" x14ac:dyDescent="0.25">
      <c r="A49" s="79" t="s">
        <v>4588</v>
      </c>
      <c r="B49" s="79" t="s">
        <v>586</v>
      </c>
      <c r="C49" s="79"/>
      <c r="D49" s="79">
        <v>105</v>
      </c>
      <c r="E49" s="84">
        <v>7.9239949999999997</v>
      </c>
      <c r="F49" s="84">
        <v>13.250890999999999</v>
      </c>
      <c r="G49" s="84">
        <v>0.51325299999999996</v>
      </c>
      <c r="H49" s="84">
        <v>204.57739699999999</v>
      </c>
    </row>
    <row r="50" spans="1:8" x14ac:dyDescent="0.25">
      <c r="A50" s="79" t="s">
        <v>4742</v>
      </c>
      <c r="B50" s="79" t="s">
        <v>586</v>
      </c>
      <c r="C50" s="79" t="s">
        <v>5225</v>
      </c>
      <c r="D50" s="79">
        <v>95</v>
      </c>
      <c r="E50" s="84">
        <v>27.934881000000001</v>
      </c>
      <c r="F50" s="84">
        <v>3.400766</v>
      </c>
      <c r="G50" s="84">
        <v>2.0654319999999999</v>
      </c>
      <c r="H50" s="84">
        <v>45.995216999999997</v>
      </c>
    </row>
    <row r="51" spans="1:8" x14ac:dyDescent="0.25">
      <c r="A51" s="79" t="s">
        <v>5295</v>
      </c>
      <c r="B51" s="79" t="s">
        <v>586</v>
      </c>
      <c r="C51" s="79"/>
      <c r="D51" s="79">
        <v>81</v>
      </c>
      <c r="E51" s="84">
        <v>5.5224690000000001</v>
      </c>
      <c r="F51" s="84">
        <v>14.667354</v>
      </c>
      <c r="G51" s="84">
        <v>0.279331</v>
      </c>
      <c r="H51" s="84">
        <v>289.97892200000001</v>
      </c>
    </row>
    <row r="52" spans="1:8" x14ac:dyDescent="0.25">
      <c r="A52" s="79" t="s">
        <v>5239</v>
      </c>
      <c r="B52" s="79" t="s">
        <v>431</v>
      </c>
      <c r="C52" s="79"/>
      <c r="D52" s="79">
        <v>93</v>
      </c>
      <c r="E52" s="84">
        <v>3.851874</v>
      </c>
      <c r="F52" s="84">
        <v>24.144089999999998</v>
      </c>
      <c r="G52" s="84">
        <v>0.142905</v>
      </c>
      <c r="H52" s="84">
        <v>650.78053299999999</v>
      </c>
    </row>
    <row r="53" spans="1:8" x14ac:dyDescent="0.25">
      <c r="A53" s="79" t="s">
        <v>5193</v>
      </c>
      <c r="B53" s="79" t="s">
        <v>431</v>
      </c>
      <c r="C53" s="79"/>
      <c r="D53" s="79">
        <v>72</v>
      </c>
      <c r="E53" s="84">
        <v>17.886486999999999</v>
      </c>
      <c r="F53" s="84">
        <v>4.025385</v>
      </c>
      <c r="G53" s="84">
        <v>0.64848600000000001</v>
      </c>
      <c r="H53" s="84">
        <v>111.027816</v>
      </c>
    </row>
    <row r="54" spans="1:8" x14ac:dyDescent="0.25">
      <c r="A54" s="79" t="s">
        <v>5189</v>
      </c>
      <c r="B54" s="79" t="s">
        <v>431</v>
      </c>
      <c r="C54" s="79"/>
      <c r="D54" s="79">
        <v>69</v>
      </c>
      <c r="E54" s="84">
        <v>5.6704929999999996</v>
      </c>
      <c r="F54" s="84">
        <v>12.168253999999999</v>
      </c>
      <c r="G54" s="84">
        <v>0.19867499999999999</v>
      </c>
      <c r="H54" s="84">
        <v>347.30131499999999</v>
      </c>
    </row>
    <row r="55" spans="1:8" x14ac:dyDescent="0.25">
      <c r="A55" s="79" t="s">
        <v>5181</v>
      </c>
      <c r="B55" s="79" t="s">
        <v>431</v>
      </c>
      <c r="C55" s="79"/>
      <c r="D55" s="79">
        <v>64</v>
      </c>
      <c r="E55" s="84">
        <v>3.4762789999999999</v>
      </c>
      <c r="F55" s="84">
        <v>18.410488000000001</v>
      </c>
      <c r="G55" s="84">
        <v>0.100521</v>
      </c>
      <c r="H55" s="84">
        <v>636.68453799999997</v>
      </c>
    </row>
    <row r="56" spans="1:8" x14ac:dyDescent="0.25">
      <c r="A56" s="79" t="s">
        <v>5174</v>
      </c>
      <c r="B56" s="79" t="s">
        <v>431</v>
      </c>
      <c r="C56" s="79"/>
      <c r="D56" s="79">
        <v>63</v>
      </c>
      <c r="E56" s="84">
        <v>3.207087</v>
      </c>
      <c r="F56" s="84">
        <v>19.643992999999998</v>
      </c>
      <c r="G56" s="84">
        <v>9.5501000000000003E-2</v>
      </c>
      <c r="H56" s="84">
        <v>659.68160899999998</v>
      </c>
    </row>
    <row r="57" spans="1:8" x14ac:dyDescent="0.25">
      <c r="A57" s="79" t="s">
        <v>5172</v>
      </c>
      <c r="B57" s="79" t="s">
        <v>431</v>
      </c>
      <c r="C57" s="79"/>
      <c r="D57" s="79">
        <v>63</v>
      </c>
      <c r="E57" s="84">
        <v>3.8840699999999999</v>
      </c>
      <c r="F57" s="84">
        <v>16.220101</v>
      </c>
      <c r="G57" s="84">
        <v>0.109025</v>
      </c>
      <c r="H57" s="84">
        <v>577.84912599999996</v>
      </c>
    </row>
    <row r="58" spans="1:8" x14ac:dyDescent="0.25">
      <c r="A58" s="79" t="s">
        <v>5339</v>
      </c>
      <c r="B58" s="79" t="s">
        <v>431</v>
      </c>
      <c r="C58" s="79" t="s">
        <v>5338</v>
      </c>
      <c r="D58" s="79">
        <v>61</v>
      </c>
      <c r="E58" s="84">
        <v>21.359355000000001</v>
      </c>
      <c r="F58" s="84">
        <v>2.8558910000000002</v>
      </c>
      <c r="G58" s="84">
        <v>1.1391579999999999</v>
      </c>
      <c r="H58" s="84">
        <v>53.548302999999997</v>
      </c>
    </row>
    <row r="59" spans="1:8" x14ac:dyDescent="0.25">
      <c r="A59" s="79" t="s">
        <v>5158</v>
      </c>
      <c r="B59" s="79" t="s">
        <v>431</v>
      </c>
      <c r="C59" s="79"/>
      <c r="D59" s="79">
        <v>59</v>
      </c>
      <c r="E59" s="84">
        <v>3.1040329999999998</v>
      </c>
      <c r="F59" s="84">
        <v>19.007528000000001</v>
      </c>
      <c r="G59" s="84">
        <v>9.6880999999999995E-2</v>
      </c>
      <c r="H59" s="84">
        <v>608.99616500000002</v>
      </c>
    </row>
    <row r="60" spans="1:8" x14ac:dyDescent="0.25">
      <c r="A60" s="79" t="s">
        <v>5162</v>
      </c>
      <c r="B60" s="79" t="s">
        <v>431</v>
      </c>
      <c r="C60" s="79"/>
      <c r="D60" s="79">
        <v>57</v>
      </c>
      <c r="E60" s="84">
        <v>8.0864159999999998</v>
      </c>
      <c r="F60" s="84">
        <v>7.0488580000000001</v>
      </c>
      <c r="G60" s="84">
        <v>0.37069200000000002</v>
      </c>
      <c r="H60" s="84">
        <v>153.76629700000001</v>
      </c>
    </row>
    <row r="61" spans="1:8" x14ac:dyDescent="0.25">
      <c r="A61" s="79" t="s">
        <v>5140</v>
      </c>
      <c r="B61" s="79" t="s">
        <v>431</v>
      </c>
      <c r="C61" s="79"/>
      <c r="D61" s="79">
        <v>53</v>
      </c>
      <c r="E61" s="84">
        <v>9.5669339999999998</v>
      </c>
      <c r="F61" s="84">
        <v>5.5399149999999997</v>
      </c>
      <c r="G61" s="84">
        <v>0.486537</v>
      </c>
      <c r="H61" s="84">
        <v>108.933098</v>
      </c>
    </row>
    <row r="62" spans="1:8" x14ac:dyDescent="0.25">
      <c r="A62" s="79" t="s">
        <v>5134</v>
      </c>
      <c r="B62" s="79" t="s">
        <v>431</v>
      </c>
      <c r="C62" s="79"/>
      <c r="D62" s="79">
        <v>52</v>
      </c>
      <c r="E62" s="84">
        <v>3.1566800000000002</v>
      </c>
      <c r="F62" s="84">
        <v>16.473004</v>
      </c>
      <c r="G62" s="84">
        <v>7.6965000000000006E-2</v>
      </c>
      <c r="H62" s="84">
        <v>675.63382100000001</v>
      </c>
    </row>
    <row r="63" spans="1:8" x14ac:dyDescent="0.25">
      <c r="A63" s="79" t="s">
        <v>4319</v>
      </c>
      <c r="B63" s="79" t="s">
        <v>431</v>
      </c>
      <c r="C63" s="79"/>
      <c r="D63" s="79">
        <v>50</v>
      </c>
      <c r="E63" s="84">
        <v>6.6710250000000002</v>
      </c>
      <c r="F63" s="84">
        <v>7.4950999999999999</v>
      </c>
      <c r="G63" s="84">
        <v>0.25467299999999998</v>
      </c>
      <c r="H63" s="84">
        <v>196.329925</v>
      </c>
    </row>
    <row r="64" spans="1:8" x14ac:dyDescent="0.25">
      <c r="A64" s="79" t="s">
        <v>5301</v>
      </c>
      <c r="B64" s="79" t="s">
        <v>168</v>
      </c>
      <c r="C64" s="79"/>
      <c r="D64" s="200">
        <v>283</v>
      </c>
      <c r="E64" s="84">
        <v>4.7058280000000003</v>
      </c>
      <c r="F64" s="247">
        <v>60.138199</v>
      </c>
      <c r="G64" s="84">
        <v>0.16955799999999999</v>
      </c>
      <c r="H64" s="247">
        <v>1669.0417540000001</v>
      </c>
    </row>
    <row r="65" spans="1:8" x14ac:dyDescent="0.25">
      <c r="A65" s="79" t="s">
        <v>5292</v>
      </c>
      <c r="B65" s="79" t="s">
        <v>168</v>
      </c>
      <c r="C65" s="79" t="s">
        <v>620</v>
      </c>
      <c r="D65" s="79">
        <v>207</v>
      </c>
      <c r="E65" s="84">
        <v>6.5162000000000004</v>
      </c>
      <c r="F65" s="84">
        <v>31.766981999999999</v>
      </c>
      <c r="G65" s="84">
        <v>0.33765200000000001</v>
      </c>
      <c r="H65" s="84">
        <v>613.05669699999999</v>
      </c>
    </row>
    <row r="66" spans="1:8" x14ac:dyDescent="0.25">
      <c r="A66" s="79" t="s">
        <v>5258</v>
      </c>
      <c r="B66" s="79" t="s">
        <v>168</v>
      </c>
      <c r="C66" s="79"/>
      <c r="D66" s="79">
        <v>129</v>
      </c>
      <c r="E66" s="84">
        <v>6.8127950000000004</v>
      </c>
      <c r="F66" s="84">
        <v>18.934958999999999</v>
      </c>
      <c r="G66" s="84">
        <v>0.27611799999999997</v>
      </c>
      <c r="H66" s="84">
        <v>467.190922</v>
      </c>
    </row>
    <row r="67" spans="1:8" x14ac:dyDescent="0.25">
      <c r="A67" s="79" t="s">
        <v>3343</v>
      </c>
      <c r="B67" s="79" t="s">
        <v>168</v>
      </c>
      <c r="C67" s="79"/>
      <c r="D67" s="79">
        <v>111</v>
      </c>
      <c r="E67" s="84">
        <v>6.4493039999999997</v>
      </c>
      <c r="F67" s="84">
        <v>17.21116</v>
      </c>
      <c r="G67" s="84">
        <v>0.23433100000000001</v>
      </c>
      <c r="H67" s="84">
        <v>473.68899499999998</v>
      </c>
    </row>
    <row r="68" spans="1:8" x14ac:dyDescent="0.25">
      <c r="A68" s="79" t="s">
        <v>2850</v>
      </c>
      <c r="B68" s="79" t="s">
        <v>168</v>
      </c>
      <c r="C68" s="79"/>
      <c r="D68" s="79">
        <v>72</v>
      </c>
      <c r="E68" s="84">
        <v>3.193222</v>
      </c>
      <c r="F68" s="84">
        <v>22.54776</v>
      </c>
      <c r="G68" s="84">
        <v>8.4914000000000003E-2</v>
      </c>
      <c r="H68" s="84">
        <v>847.92169000000001</v>
      </c>
    </row>
    <row r="69" spans="1:8" x14ac:dyDescent="0.25">
      <c r="A69" s="79" t="s">
        <v>3423</v>
      </c>
      <c r="B69" s="79" t="s">
        <v>168</v>
      </c>
      <c r="C69" s="79"/>
      <c r="D69" s="79">
        <v>62</v>
      </c>
      <c r="E69" s="84">
        <v>1.0950409999999999</v>
      </c>
      <c r="F69" s="247">
        <v>56.618870000000001</v>
      </c>
      <c r="G69" s="84">
        <v>3.0172999999999998E-2</v>
      </c>
      <c r="H69" s="247">
        <v>2054.7879360000002</v>
      </c>
    </row>
    <row r="70" spans="1:8" x14ac:dyDescent="0.25">
      <c r="A70" s="79" t="s">
        <v>302</v>
      </c>
      <c r="B70" s="79" t="s">
        <v>168</v>
      </c>
      <c r="C70" s="79"/>
      <c r="D70" s="79">
        <v>60</v>
      </c>
      <c r="E70" s="84">
        <v>2.4203869999999998</v>
      </c>
      <c r="F70" s="84">
        <v>24.789428999999998</v>
      </c>
      <c r="G70" s="84">
        <v>6.8823999999999996E-2</v>
      </c>
      <c r="H70" s="84">
        <v>871.78456600000004</v>
      </c>
    </row>
    <row r="71" spans="1:8" x14ac:dyDescent="0.25">
      <c r="A71" s="79" t="s">
        <v>1985</v>
      </c>
      <c r="B71" s="79" t="s">
        <v>168</v>
      </c>
      <c r="C71" s="79"/>
      <c r="D71" s="79">
        <v>54</v>
      </c>
      <c r="E71" s="84">
        <v>1.6897340000000001</v>
      </c>
      <c r="F71" s="84">
        <v>31.957694</v>
      </c>
      <c r="G71" s="84">
        <v>7.2465000000000002E-2</v>
      </c>
      <c r="H71" s="84">
        <v>745.18908699999997</v>
      </c>
    </row>
    <row r="72" spans="1:8" x14ac:dyDescent="0.25">
      <c r="A72" s="79" t="s">
        <v>5154</v>
      </c>
      <c r="B72" s="79" t="s">
        <v>168</v>
      </c>
      <c r="C72" s="79"/>
      <c r="D72" s="79">
        <v>51</v>
      </c>
      <c r="E72" s="84">
        <v>7.2618090000000004</v>
      </c>
      <c r="F72" s="84">
        <v>7.0230430000000004</v>
      </c>
      <c r="G72" s="84">
        <v>0.26818999999999998</v>
      </c>
      <c r="H72" s="84">
        <v>190.16382999999999</v>
      </c>
    </row>
    <row r="73" spans="1:8" x14ac:dyDescent="0.25">
      <c r="A73" s="79" t="s">
        <v>5286</v>
      </c>
      <c r="B73" s="79" t="s">
        <v>593</v>
      </c>
      <c r="C73" s="79"/>
      <c r="D73" s="79">
        <v>127</v>
      </c>
      <c r="E73" s="84">
        <v>20.579733999999998</v>
      </c>
      <c r="F73" s="84">
        <v>6.1711200000000002</v>
      </c>
      <c r="G73" s="84">
        <v>0.95362899999999995</v>
      </c>
      <c r="H73" s="84">
        <v>133.17553899999999</v>
      </c>
    </row>
    <row r="74" spans="1:8" x14ac:dyDescent="0.25">
      <c r="A74" s="79" t="s">
        <v>5227</v>
      </c>
      <c r="B74" s="79" t="s">
        <v>593</v>
      </c>
      <c r="C74" s="79"/>
      <c r="D74" s="79">
        <v>86</v>
      </c>
      <c r="E74" s="84">
        <v>0.29447000000000001</v>
      </c>
      <c r="F74" s="247">
        <v>292.05053600000002</v>
      </c>
      <c r="G74" s="84">
        <v>1.7911E-2</v>
      </c>
      <c r="H74" s="247">
        <v>4801.4613849999996</v>
      </c>
    </row>
    <row r="75" spans="1:8" x14ac:dyDescent="0.25">
      <c r="A75" s="79" t="s">
        <v>5197</v>
      </c>
      <c r="B75" s="79" t="s">
        <v>593</v>
      </c>
      <c r="C75" s="79"/>
      <c r="D75" s="79">
        <v>54</v>
      </c>
      <c r="E75" s="84">
        <v>21.470189000000001</v>
      </c>
      <c r="F75" s="84">
        <v>2.5151150000000002</v>
      </c>
      <c r="G75" s="84">
        <v>1.2483040000000001</v>
      </c>
      <c r="H75" s="84">
        <v>43.258695000000003</v>
      </c>
    </row>
    <row r="76" spans="1:8" x14ac:dyDescent="0.25">
      <c r="A76" s="79" t="s">
        <v>5275</v>
      </c>
      <c r="B76" s="79" t="s">
        <v>566</v>
      </c>
      <c r="C76" s="79"/>
      <c r="D76" s="79">
        <v>175</v>
      </c>
      <c r="E76" s="84">
        <v>11.085607</v>
      </c>
      <c r="F76" s="84">
        <v>15.786235</v>
      </c>
      <c r="G76" s="84">
        <v>0.38539600000000002</v>
      </c>
      <c r="H76" s="84">
        <v>454.07845099999997</v>
      </c>
    </row>
    <row r="77" spans="1:8" x14ac:dyDescent="0.25">
      <c r="A77" s="79" t="s">
        <v>2742</v>
      </c>
      <c r="B77" s="79" t="s">
        <v>566</v>
      </c>
      <c r="C77" s="79"/>
      <c r="D77" s="79">
        <v>159</v>
      </c>
      <c r="E77" s="84">
        <v>8.7084810000000008</v>
      </c>
      <c r="F77" s="84">
        <v>18.258063</v>
      </c>
      <c r="G77" s="84">
        <v>0.32794499999999999</v>
      </c>
      <c r="H77" s="84">
        <v>484.83717300000001</v>
      </c>
    </row>
    <row r="78" spans="1:8" x14ac:dyDescent="0.25">
      <c r="A78" s="79" t="s">
        <v>5260</v>
      </c>
      <c r="B78" s="79" t="s">
        <v>566</v>
      </c>
      <c r="C78" s="79"/>
      <c r="D78" s="79">
        <v>130</v>
      </c>
      <c r="E78" s="84">
        <v>6.8394579999999996</v>
      </c>
      <c r="F78" s="84">
        <v>19.007352999999998</v>
      </c>
      <c r="G78" s="84">
        <v>0.21582599999999999</v>
      </c>
      <c r="H78" s="84">
        <v>602.33747900000003</v>
      </c>
    </row>
    <row r="79" spans="1:8" x14ac:dyDescent="0.25">
      <c r="A79" s="79" t="s">
        <v>5317</v>
      </c>
      <c r="B79" s="79" t="s">
        <v>566</v>
      </c>
      <c r="C79" s="79"/>
      <c r="D79" s="79">
        <v>96</v>
      </c>
      <c r="E79" s="84">
        <v>7.4042640000000004</v>
      </c>
      <c r="F79" s="84">
        <v>12.965502000000001</v>
      </c>
      <c r="G79" s="84">
        <v>0.196358</v>
      </c>
      <c r="H79" s="84">
        <v>488.90207400000003</v>
      </c>
    </row>
    <row r="80" spans="1:8" x14ac:dyDescent="0.25">
      <c r="A80" s="79" t="s">
        <v>4160</v>
      </c>
      <c r="B80" s="79" t="s">
        <v>566</v>
      </c>
      <c r="C80" s="79"/>
      <c r="D80" s="79">
        <v>91</v>
      </c>
      <c r="E80" s="84">
        <v>3.7734130000000001</v>
      </c>
      <c r="F80" s="84">
        <v>24.116098000000001</v>
      </c>
      <c r="G80" s="84">
        <v>8.6841000000000002E-2</v>
      </c>
      <c r="H80" s="84">
        <v>1047.890167</v>
      </c>
    </row>
    <row r="81" spans="1:8" x14ac:dyDescent="0.25">
      <c r="A81" s="79" t="s">
        <v>4677</v>
      </c>
      <c r="B81" s="79" t="s">
        <v>566</v>
      </c>
      <c r="C81" s="79"/>
      <c r="D81" s="79">
        <v>72</v>
      </c>
      <c r="E81" s="84">
        <v>2.4180280000000001</v>
      </c>
      <c r="F81" s="84">
        <v>29.776336000000001</v>
      </c>
      <c r="G81" s="84">
        <v>7.0081000000000004E-2</v>
      </c>
      <c r="H81" s="84">
        <v>1027.3850379999999</v>
      </c>
    </row>
    <row r="82" spans="1:8" x14ac:dyDescent="0.25">
      <c r="A82" s="79" t="s">
        <v>5180</v>
      </c>
      <c r="B82" s="79" t="s">
        <v>566</v>
      </c>
      <c r="C82" s="79"/>
      <c r="D82" s="79">
        <v>64</v>
      </c>
      <c r="E82" s="84">
        <v>6.1401389999999996</v>
      </c>
      <c r="F82" s="84">
        <v>10.423216999999999</v>
      </c>
      <c r="G82" s="84">
        <v>0.23825199999999999</v>
      </c>
      <c r="H82" s="84">
        <v>268.623357</v>
      </c>
    </row>
    <row r="83" spans="1:8" x14ac:dyDescent="0.25">
      <c r="A83" s="79" t="s">
        <v>5233</v>
      </c>
      <c r="B83" s="79" t="s">
        <v>519</v>
      </c>
      <c r="C83" s="79"/>
      <c r="D83" s="79">
        <v>85</v>
      </c>
      <c r="E83" s="84">
        <v>2.8047260000000001</v>
      </c>
      <c r="F83" s="84">
        <v>30.305986000000001</v>
      </c>
      <c r="G83" s="84">
        <v>9.8295999999999994E-2</v>
      </c>
      <c r="H83" s="84">
        <v>864.73161400000004</v>
      </c>
    </row>
    <row r="84" spans="1:8" x14ac:dyDescent="0.25">
      <c r="A84" s="79" t="s">
        <v>2559</v>
      </c>
      <c r="B84" s="79" t="s">
        <v>519</v>
      </c>
      <c r="C84" s="79"/>
      <c r="D84" s="79">
        <v>84</v>
      </c>
      <c r="E84" s="84">
        <v>1.799148</v>
      </c>
      <c r="F84" s="84">
        <v>46.688772999999998</v>
      </c>
      <c r="G84" s="84">
        <v>8.1009999999999999E-2</v>
      </c>
      <c r="H84" s="84">
        <v>1036.911229</v>
      </c>
    </row>
    <row r="85" spans="1:8" x14ac:dyDescent="0.25">
      <c r="A85" s="79" t="s">
        <v>5247</v>
      </c>
      <c r="B85" s="79" t="s">
        <v>519</v>
      </c>
      <c r="C85" s="79"/>
      <c r="D85" s="79">
        <v>76</v>
      </c>
      <c r="E85" s="84">
        <v>1.3626480000000001</v>
      </c>
      <c r="F85" s="247">
        <v>55.773738999999999</v>
      </c>
      <c r="G85" s="84">
        <v>4.2706000000000001E-2</v>
      </c>
      <c r="H85" s="247">
        <v>1779.6299409999999</v>
      </c>
    </row>
    <row r="86" spans="1:8" x14ac:dyDescent="0.25">
      <c r="A86" s="79" t="s">
        <v>5175</v>
      </c>
      <c r="B86" s="79" t="s">
        <v>519</v>
      </c>
      <c r="C86" s="79"/>
      <c r="D86" s="79">
        <v>63</v>
      </c>
      <c r="E86" s="84">
        <v>2.150658</v>
      </c>
      <c r="F86" s="84">
        <v>29.293365999999999</v>
      </c>
      <c r="G86" s="84">
        <v>7.8670000000000004E-2</v>
      </c>
      <c r="H86" s="84">
        <v>800.81424600000003</v>
      </c>
    </row>
    <row r="87" spans="1:8" x14ac:dyDescent="0.25">
      <c r="A87" s="79" t="s">
        <v>3978</v>
      </c>
      <c r="B87" s="79" t="s">
        <v>909</v>
      </c>
      <c r="C87" s="79" t="s">
        <v>183</v>
      </c>
      <c r="D87" s="79">
        <v>61</v>
      </c>
      <c r="E87" s="84">
        <v>46.166781999999998</v>
      </c>
      <c r="F87" s="84">
        <v>1.321296</v>
      </c>
      <c r="G87" s="84">
        <v>4.5825889999999996</v>
      </c>
      <c r="H87" s="84">
        <v>13.311252</v>
      </c>
    </row>
    <row r="88" spans="1:8" x14ac:dyDescent="0.25">
      <c r="A88" s="79" t="s">
        <v>5194</v>
      </c>
      <c r="B88" s="79" t="s">
        <v>432</v>
      </c>
      <c r="C88" s="79"/>
      <c r="D88" s="79">
        <v>78</v>
      </c>
      <c r="E88" s="84">
        <v>5.870819</v>
      </c>
      <c r="F88" s="84">
        <v>13.286052</v>
      </c>
      <c r="G88" s="84">
        <v>0.10263899999999999</v>
      </c>
      <c r="H88" s="84">
        <v>759.94654300000002</v>
      </c>
    </row>
    <row r="89" spans="1:8" x14ac:dyDescent="0.25">
      <c r="A89" s="79" t="s">
        <v>3917</v>
      </c>
      <c r="B89" s="79" t="s">
        <v>432</v>
      </c>
      <c r="C89" s="79" t="s">
        <v>5342</v>
      </c>
      <c r="D89" s="79">
        <v>66</v>
      </c>
      <c r="E89" s="84">
        <v>3.1617519999999999</v>
      </c>
      <c r="F89" s="84">
        <v>20.874504000000002</v>
      </c>
      <c r="G89" s="84">
        <v>9.9426E-2</v>
      </c>
      <c r="H89" s="84">
        <v>663.81221600000003</v>
      </c>
    </row>
    <row r="90" spans="1:8" x14ac:dyDescent="0.25">
      <c r="A90" s="79" t="s">
        <v>5165</v>
      </c>
      <c r="B90" s="79" t="s">
        <v>432</v>
      </c>
      <c r="C90" s="79"/>
      <c r="D90" s="79">
        <v>65</v>
      </c>
      <c r="E90" s="84">
        <v>4.963381</v>
      </c>
      <c r="F90" s="84">
        <v>13.095910999999999</v>
      </c>
      <c r="G90" s="84">
        <v>0.132326</v>
      </c>
      <c r="H90" s="84">
        <v>491.21253300000001</v>
      </c>
    </row>
    <row r="91" spans="1:8" x14ac:dyDescent="0.25">
      <c r="A91" s="79" t="s">
        <v>5164</v>
      </c>
      <c r="B91" s="79" t="s">
        <v>432</v>
      </c>
      <c r="C91" s="79"/>
      <c r="D91" s="79">
        <v>61</v>
      </c>
      <c r="E91" s="84">
        <v>6.1798679999999999</v>
      </c>
      <c r="F91" s="84">
        <v>9.8707609999999999</v>
      </c>
      <c r="G91" s="84">
        <v>0.13086999999999999</v>
      </c>
      <c r="H91" s="84">
        <v>466.109711</v>
      </c>
    </row>
    <row r="92" spans="1:8" x14ac:dyDescent="0.25">
      <c r="A92" s="79" t="s">
        <v>3926</v>
      </c>
      <c r="B92" s="79" t="s">
        <v>432</v>
      </c>
      <c r="C92" s="79"/>
      <c r="D92" s="79">
        <v>58</v>
      </c>
      <c r="E92" s="84">
        <v>5.5777359999999998</v>
      </c>
      <c r="F92" s="84">
        <v>10.398484</v>
      </c>
      <c r="G92" s="84">
        <v>0.13766999999999999</v>
      </c>
      <c r="H92" s="84">
        <v>421.298429</v>
      </c>
    </row>
    <row r="93" spans="1:8" x14ac:dyDescent="0.25">
      <c r="A93" s="79" t="s">
        <v>1403</v>
      </c>
      <c r="B93" s="79" t="s">
        <v>432</v>
      </c>
      <c r="C93" s="79"/>
      <c r="D93" s="79">
        <v>58</v>
      </c>
      <c r="E93" s="84">
        <v>6.2590019999999997</v>
      </c>
      <c r="F93" s="84">
        <v>9.2666540000000008</v>
      </c>
      <c r="G93" s="84">
        <v>0.13814399999999999</v>
      </c>
      <c r="H93" s="84">
        <v>419.85085199999997</v>
      </c>
    </row>
    <row r="94" spans="1:8" x14ac:dyDescent="0.25">
      <c r="A94" s="79" t="s">
        <v>3040</v>
      </c>
      <c r="B94" s="79" t="s">
        <v>432</v>
      </c>
      <c r="C94" s="79"/>
      <c r="D94" s="79">
        <v>51</v>
      </c>
      <c r="E94" s="84">
        <v>2.5736029999999999</v>
      </c>
      <c r="F94" s="84">
        <v>19.816573000000002</v>
      </c>
      <c r="G94" s="84">
        <v>4.6906000000000003E-2</v>
      </c>
      <c r="H94" s="84">
        <v>1087.271504</v>
      </c>
    </row>
    <row r="95" spans="1:8" x14ac:dyDescent="0.25">
      <c r="A95" s="79" t="s">
        <v>5226</v>
      </c>
      <c r="B95" s="79" t="s">
        <v>1466</v>
      </c>
      <c r="C95" s="79"/>
      <c r="D95" s="79">
        <v>82</v>
      </c>
      <c r="E95" s="84">
        <v>5.5034900000000002</v>
      </c>
      <c r="F95" s="84">
        <v>14.899635999999999</v>
      </c>
      <c r="G95" s="84">
        <v>0.15917600000000001</v>
      </c>
      <c r="H95" s="84">
        <v>515.15210999999999</v>
      </c>
    </row>
    <row r="96" spans="1:8" x14ac:dyDescent="0.25">
      <c r="A96" s="79" t="s">
        <v>5130</v>
      </c>
      <c r="B96" s="79" t="s">
        <v>1466</v>
      </c>
      <c r="C96" s="79"/>
      <c r="D96" s="79">
        <v>50</v>
      </c>
      <c r="E96" s="84">
        <v>7.2156789999999997</v>
      </c>
      <c r="F96" s="84">
        <v>6.9293550000000002</v>
      </c>
      <c r="G96" s="84">
        <v>0.30971300000000002</v>
      </c>
      <c r="H96" s="84">
        <v>161.439931</v>
      </c>
    </row>
    <row r="97" spans="1:8" x14ac:dyDescent="0.25">
      <c r="A97" s="79" t="s">
        <v>1231</v>
      </c>
      <c r="B97" s="79" t="s">
        <v>595</v>
      </c>
      <c r="C97" s="79" t="s">
        <v>474</v>
      </c>
      <c r="D97" s="79">
        <v>55</v>
      </c>
      <c r="E97" s="84">
        <v>29.370222999999999</v>
      </c>
      <c r="F97" s="84">
        <v>1.8726449999999999</v>
      </c>
      <c r="G97" s="84">
        <v>2.1496469999999999</v>
      </c>
      <c r="H97" s="84">
        <v>25.585599999999999</v>
      </c>
    </row>
    <row r="98" spans="1:8" x14ac:dyDescent="0.25">
      <c r="A98" s="79" t="s">
        <v>5298</v>
      </c>
      <c r="B98" s="79" t="s">
        <v>453</v>
      </c>
      <c r="C98" s="79" t="s">
        <v>5297</v>
      </c>
      <c r="D98" s="79">
        <v>143</v>
      </c>
      <c r="E98" s="84">
        <v>99.666524999999993</v>
      </c>
      <c r="F98" s="84">
        <v>1.434785</v>
      </c>
      <c r="G98" s="84">
        <v>10.230846</v>
      </c>
      <c r="H98" s="84">
        <v>13.977339000000001</v>
      </c>
    </row>
    <row r="99" spans="1:8" x14ac:dyDescent="0.25">
      <c r="A99" s="79" t="s">
        <v>5203</v>
      </c>
      <c r="B99" s="79" t="s">
        <v>453</v>
      </c>
      <c r="C99" s="79"/>
      <c r="D99" s="79">
        <v>78</v>
      </c>
      <c r="E99" s="84">
        <v>16.026903999999998</v>
      </c>
      <c r="F99" s="84">
        <v>4.866816</v>
      </c>
      <c r="G99" s="84">
        <v>0.60377400000000003</v>
      </c>
      <c r="H99" s="84">
        <v>129.18736100000001</v>
      </c>
    </row>
    <row r="100" spans="1:8" x14ac:dyDescent="0.25">
      <c r="A100" s="79" t="s">
        <v>5307</v>
      </c>
      <c r="B100" s="79" t="s">
        <v>3466</v>
      </c>
      <c r="C100" s="79"/>
      <c r="D100" s="79">
        <v>128</v>
      </c>
      <c r="E100" s="84">
        <v>7.3971499999999999</v>
      </c>
      <c r="F100" s="84">
        <v>17.303961000000001</v>
      </c>
      <c r="G100" s="84">
        <v>0.26072800000000002</v>
      </c>
      <c r="H100" s="84">
        <v>490.93258400000002</v>
      </c>
    </row>
    <row r="101" spans="1:8" x14ac:dyDescent="0.25">
      <c r="A101" s="79" t="s">
        <v>1180</v>
      </c>
      <c r="B101" s="79" t="s">
        <v>3466</v>
      </c>
      <c r="C101" s="79" t="s">
        <v>532</v>
      </c>
      <c r="D101" s="79">
        <v>106</v>
      </c>
      <c r="E101" s="84">
        <v>7.780443</v>
      </c>
      <c r="F101" s="84">
        <v>13.623901999999999</v>
      </c>
      <c r="G101" s="84">
        <v>0.396036</v>
      </c>
      <c r="H101" s="84">
        <v>267.652196</v>
      </c>
    </row>
    <row r="102" spans="1:8" x14ac:dyDescent="0.25">
      <c r="A102" s="79" t="s">
        <v>1557</v>
      </c>
      <c r="B102" s="79" t="s">
        <v>3466</v>
      </c>
      <c r="C102" s="79"/>
      <c r="D102" s="79">
        <v>73</v>
      </c>
      <c r="E102" s="84">
        <v>3.491072</v>
      </c>
      <c r="F102" s="84">
        <v>20.910481000000001</v>
      </c>
      <c r="G102" s="84">
        <v>0.13753299999999999</v>
      </c>
      <c r="H102" s="84">
        <v>530.77985100000001</v>
      </c>
    </row>
    <row r="103" spans="1:8" x14ac:dyDescent="0.25">
      <c r="A103" s="79" t="s">
        <v>5139</v>
      </c>
      <c r="B103" s="79" t="s">
        <v>3466</v>
      </c>
      <c r="C103" s="79"/>
      <c r="D103" s="79">
        <v>51</v>
      </c>
      <c r="E103" s="84">
        <v>9.7545120000000001</v>
      </c>
      <c r="F103" s="84">
        <v>5.2283499999999998</v>
      </c>
      <c r="G103" s="84">
        <v>0.60904199999999997</v>
      </c>
      <c r="H103" s="84">
        <v>83.738066000000003</v>
      </c>
    </row>
    <row r="104" spans="1:8" x14ac:dyDescent="0.25">
      <c r="A104" s="79" t="s">
        <v>5327</v>
      </c>
      <c r="B104" s="79" t="s">
        <v>592</v>
      </c>
      <c r="C104" s="79" t="s">
        <v>5481</v>
      </c>
      <c r="D104" s="79">
        <v>213</v>
      </c>
      <c r="E104" s="84">
        <v>148.67751899999999</v>
      </c>
      <c r="F104" s="84">
        <v>1.432631</v>
      </c>
      <c r="G104" s="84">
        <v>19.564893000000001</v>
      </c>
      <c r="H104" s="84">
        <v>10.886846999999999</v>
      </c>
    </row>
    <row r="105" spans="1:8" x14ac:dyDescent="0.25">
      <c r="A105" s="79" t="s">
        <v>5287</v>
      </c>
      <c r="B105" s="79" t="s">
        <v>592</v>
      </c>
      <c r="C105" s="79" t="s">
        <v>183</v>
      </c>
      <c r="D105" s="79">
        <v>204</v>
      </c>
      <c r="E105" s="84">
        <v>63.302056</v>
      </c>
      <c r="F105" s="84">
        <v>3.2226439999999998</v>
      </c>
      <c r="G105" s="84">
        <v>5.9581749999999998</v>
      </c>
      <c r="H105" s="84">
        <v>34.238670999999997</v>
      </c>
    </row>
    <row r="106" spans="1:8" x14ac:dyDescent="0.25">
      <c r="A106" s="79" t="s">
        <v>5159</v>
      </c>
      <c r="B106" s="79" t="s">
        <v>592</v>
      </c>
      <c r="C106" s="79"/>
      <c r="D106" s="79">
        <v>60</v>
      </c>
      <c r="E106" s="84">
        <v>55.910905999999997</v>
      </c>
      <c r="F106" s="84">
        <v>1.0731360000000001</v>
      </c>
      <c r="G106" s="84">
        <v>5.0791839999999997</v>
      </c>
      <c r="H106" s="84">
        <v>11.812920999999999</v>
      </c>
    </row>
    <row r="107" spans="1:8" x14ac:dyDescent="0.25">
      <c r="A107" s="79" t="s">
        <v>990</v>
      </c>
      <c r="B107" s="79" t="s">
        <v>669</v>
      </c>
      <c r="C107" s="79"/>
      <c r="D107" s="79">
        <v>57</v>
      </c>
      <c r="E107" s="84">
        <v>4.3591800000000003</v>
      </c>
      <c r="F107" s="84">
        <v>13.075854</v>
      </c>
      <c r="G107" s="84">
        <v>0.317521</v>
      </c>
      <c r="H107" s="84">
        <v>179.515491</v>
      </c>
    </row>
    <row r="108" spans="1:8" x14ac:dyDescent="0.25">
      <c r="A108" s="79" t="s">
        <v>5312</v>
      </c>
      <c r="B108" s="79" t="s">
        <v>549</v>
      </c>
      <c r="C108" s="79" t="s">
        <v>5311</v>
      </c>
      <c r="D108" s="79">
        <v>83</v>
      </c>
      <c r="E108" s="84">
        <v>48.278716000000003</v>
      </c>
      <c r="F108" s="84">
        <v>1.719184</v>
      </c>
      <c r="G108" s="84">
        <v>5.9830189999999996</v>
      </c>
      <c r="H108" s="84">
        <v>13.872593999999999</v>
      </c>
    </row>
    <row r="109" spans="1:8" x14ac:dyDescent="0.25">
      <c r="A109" s="79" t="s">
        <v>841</v>
      </c>
      <c r="B109" s="79" t="s">
        <v>636</v>
      </c>
      <c r="C109" s="79" t="s">
        <v>431</v>
      </c>
      <c r="D109" s="79">
        <v>79</v>
      </c>
      <c r="E109" s="84">
        <v>29.504508000000001</v>
      </c>
      <c r="F109" s="84">
        <v>2.6775570000000002</v>
      </c>
      <c r="G109" s="84">
        <v>2.2278660000000001</v>
      </c>
      <c r="H109" s="84">
        <v>35.459936999999996</v>
      </c>
    </row>
    <row r="110" spans="1:8" x14ac:dyDescent="0.25">
      <c r="A110" s="79" t="s">
        <v>4963</v>
      </c>
      <c r="B110" s="79" t="s">
        <v>636</v>
      </c>
      <c r="C110" s="79"/>
      <c r="D110" s="79">
        <v>58</v>
      </c>
      <c r="E110" s="84">
        <v>7.4671500000000002</v>
      </c>
      <c r="F110" s="84">
        <v>7.7673550000000002</v>
      </c>
      <c r="G110" s="84">
        <v>0.44905099999999998</v>
      </c>
      <c r="H110" s="84">
        <v>129.16136800000001</v>
      </c>
    </row>
    <row r="111" spans="1:8" x14ac:dyDescent="0.25">
      <c r="A111" s="79" t="s">
        <v>1909</v>
      </c>
      <c r="B111" s="79" t="s">
        <v>616</v>
      </c>
      <c r="C111" s="79"/>
      <c r="D111" s="200">
        <v>427</v>
      </c>
      <c r="E111" s="84">
        <v>48.013922000000001</v>
      </c>
      <c r="F111" s="84">
        <v>8.8932540000000007</v>
      </c>
      <c r="G111" s="84">
        <v>3.425325</v>
      </c>
      <c r="H111" s="84">
        <v>124.659721</v>
      </c>
    </row>
    <row r="112" spans="1:8" x14ac:dyDescent="0.25">
      <c r="A112" s="79" t="s">
        <v>2901</v>
      </c>
      <c r="B112" s="79" t="s">
        <v>616</v>
      </c>
      <c r="C112" s="79"/>
      <c r="D112" s="79">
        <v>227</v>
      </c>
      <c r="E112" s="84">
        <v>12.300724000000001</v>
      </c>
      <c r="F112" s="84">
        <v>18.454198999999999</v>
      </c>
      <c r="G112" s="84">
        <v>0.84501599999999999</v>
      </c>
      <c r="H112" s="84">
        <v>268.63408399999997</v>
      </c>
    </row>
    <row r="113" spans="1:8" x14ac:dyDescent="0.25">
      <c r="A113" s="79" t="s">
        <v>5235</v>
      </c>
      <c r="B113" s="79" t="s">
        <v>616</v>
      </c>
      <c r="C113" s="79"/>
      <c r="D113" s="79">
        <v>103</v>
      </c>
      <c r="E113" s="84">
        <v>8.1064000000000007</v>
      </c>
      <c r="F113" s="84">
        <v>12.706009999999999</v>
      </c>
      <c r="G113" s="84">
        <v>0.41486600000000001</v>
      </c>
      <c r="H113" s="84">
        <v>248.27267399999999</v>
      </c>
    </row>
    <row r="114" spans="1:8" x14ac:dyDescent="0.25">
      <c r="A114" s="79" t="s">
        <v>5218</v>
      </c>
      <c r="B114" s="79" t="s">
        <v>616</v>
      </c>
      <c r="C114" s="79"/>
      <c r="D114" s="79">
        <v>87</v>
      </c>
      <c r="E114" s="84">
        <v>13.465525</v>
      </c>
      <c r="F114" s="84">
        <v>6.4609439999999996</v>
      </c>
      <c r="G114" s="84">
        <v>0.599271</v>
      </c>
      <c r="H114" s="84">
        <v>145.17645099999999</v>
      </c>
    </row>
    <row r="115" spans="1:8" x14ac:dyDescent="0.25">
      <c r="A115" s="79" t="s">
        <v>5169</v>
      </c>
      <c r="B115" s="79" t="s">
        <v>616</v>
      </c>
      <c r="C115" s="79"/>
      <c r="D115" s="79">
        <v>62</v>
      </c>
      <c r="E115" s="84">
        <v>8.0142679999999995</v>
      </c>
      <c r="F115" s="84">
        <v>7.7362019999999996</v>
      </c>
      <c r="G115" s="84">
        <v>0.31981100000000001</v>
      </c>
      <c r="H115" s="84">
        <v>193.864363</v>
      </c>
    </row>
    <row r="116" spans="1:8" x14ac:dyDescent="0.25">
      <c r="A116" s="79" t="s">
        <v>1342</v>
      </c>
      <c r="B116" s="79" t="s">
        <v>616</v>
      </c>
      <c r="C116" s="79"/>
      <c r="D116" s="79">
        <v>57</v>
      </c>
      <c r="E116" s="84">
        <v>3.334171</v>
      </c>
      <c r="F116" s="84">
        <v>17.095706</v>
      </c>
      <c r="G116" s="84">
        <v>0.188642</v>
      </c>
      <c r="H116" s="84">
        <v>302.15979800000002</v>
      </c>
    </row>
    <row r="117" spans="1:8" x14ac:dyDescent="0.25">
      <c r="A117" s="79" t="s">
        <v>4677</v>
      </c>
      <c r="B117" s="79" t="s">
        <v>616</v>
      </c>
      <c r="C117" s="79"/>
      <c r="D117" s="79">
        <v>54</v>
      </c>
      <c r="E117" s="84">
        <v>11.531915</v>
      </c>
      <c r="F117" s="84">
        <v>4.6826569999999998</v>
      </c>
      <c r="G117" s="84">
        <v>0.61301399999999995</v>
      </c>
      <c r="H117" s="84">
        <v>88.089400999999995</v>
      </c>
    </row>
    <row r="118" spans="1:8" x14ac:dyDescent="0.25">
      <c r="A118" s="79" t="s">
        <v>5334</v>
      </c>
      <c r="B118" s="79" t="s">
        <v>461</v>
      </c>
      <c r="C118" s="79" t="s">
        <v>5333</v>
      </c>
      <c r="D118" s="200">
        <v>465</v>
      </c>
      <c r="E118" s="84">
        <v>128.182727</v>
      </c>
      <c r="F118" s="84">
        <v>3.627634</v>
      </c>
      <c r="G118" s="84">
        <v>15.019470999999999</v>
      </c>
      <c r="H118" s="84">
        <v>30.959813</v>
      </c>
    </row>
    <row r="119" spans="1:8" x14ac:dyDescent="0.25">
      <c r="A119" s="79" t="s">
        <v>5316</v>
      </c>
      <c r="B119" s="79" t="s">
        <v>461</v>
      </c>
      <c r="C119" s="79" t="s">
        <v>5315</v>
      </c>
      <c r="D119" s="79">
        <v>213</v>
      </c>
      <c r="E119" s="84">
        <v>99.449991999999995</v>
      </c>
      <c r="F119" s="84">
        <v>2.1417799999999998</v>
      </c>
      <c r="G119" s="84">
        <v>7.9608540000000003</v>
      </c>
      <c r="H119" s="84">
        <v>26.755922000000002</v>
      </c>
    </row>
    <row r="120" spans="1:8" x14ac:dyDescent="0.25">
      <c r="A120" s="79" t="s">
        <v>2742</v>
      </c>
      <c r="B120" s="79" t="s">
        <v>461</v>
      </c>
      <c r="C120" s="79" t="s">
        <v>572</v>
      </c>
      <c r="D120" s="79">
        <v>156</v>
      </c>
      <c r="E120" s="84">
        <v>46.368755</v>
      </c>
      <c r="F120" s="84">
        <v>3.3643339999999999</v>
      </c>
      <c r="G120" s="84">
        <v>3.587345</v>
      </c>
      <c r="H120" s="84">
        <v>43.486199999999997</v>
      </c>
    </row>
    <row r="121" spans="1:8" x14ac:dyDescent="0.25">
      <c r="A121" s="79" t="s">
        <v>5254</v>
      </c>
      <c r="B121" s="79" t="s">
        <v>461</v>
      </c>
      <c r="C121" s="79" t="s">
        <v>5253</v>
      </c>
      <c r="D121" s="79">
        <v>130</v>
      </c>
      <c r="E121" s="84">
        <v>38.776814999999999</v>
      </c>
      <c r="F121" s="84">
        <v>3.352519</v>
      </c>
      <c r="G121" s="84">
        <v>2.3490850000000001</v>
      </c>
      <c r="H121" s="84">
        <v>55.340688999999998</v>
      </c>
    </row>
    <row r="122" spans="1:8" x14ac:dyDescent="0.25">
      <c r="A122" s="79" t="s">
        <v>5220</v>
      </c>
      <c r="B122" s="79" t="s">
        <v>461</v>
      </c>
      <c r="C122" s="79"/>
      <c r="D122" s="79">
        <v>91</v>
      </c>
      <c r="E122" s="84">
        <v>26.483899999999998</v>
      </c>
      <c r="F122" s="84">
        <v>3.4360499999999998</v>
      </c>
      <c r="G122" s="84">
        <v>2.4687600000000001</v>
      </c>
      <c r="H122" s="84">
        <v>36.860608999999997</v>
      </c>
    </row>
    <row r="123" spans="1:8" x14ac:dyDescent="0.25">
      <c r="A123" s="79" t="s">
        <v>5198</v>
      </c>
      <c r="B123" s="79" t="s">
        <v>461</v>
      </c>
      <c r="C123" s="79"/>
      <c r="D123" s="79">
        <v>75</v>
      </c>
      <c r="E123" s="84">
        <v>0.72199800000000003</v>
      </c>
      <c r="F123" s="247">
        <v>103.878344</v>
      </c>
      <c r="G123" s="84">
        <v>4.0329999999999998E-2</v>
      </c>
      <c r="H123" s="247">
        <v>1859.655195</v>
      </c>
    </row>
    <row r="124" spans="1:8" x14ac:dyDescent="0.25">
      <c r="A124" s="79" t="s">
        <v>302</v>
      </c>
      <c r="B124" s="79" t="s">
        <v>461</v>
      </c>
      <c r="C124" s="79"/>
      <c r="D124" s="79">
        <v>63</v>
      </c>
      <c r="E124" s="84">
        <v>13.770246999999999</v>
      </c>
      <c r="F124" s="84">
        <v>4.575081</v>
      </c>
      <c r="G124" s="84">
        <v>0.49307600000000001</v>
      </c>
      <c r="H124" s="84">
        <v>127.769407</v>
      </c>
    </row>
    <row r="125" spans="1:8" x14ac:dyDescent="0.25">
      <c r="A125" s="79" t="s">
        <v>5166</v>
      </c>
      <c r="B125" s="79" t="s">
        <v>461</v>
      </c>
      <c r="C125" s="79"/>
      <c r="D125" s="79">
        <v>61</v>
      </c>
      <c r="E125" s="84">
        <v>3.0712570000000001</v>
      </c>
      <c r="F125" s="84">
        <v>19.861571999999999</v>
      </c>
      <c r="G125" s="84">
        <v>0.125587</v>
      </c>
      <c r="H125" s="84">
        <v>485.72006699999997</v>
      </c>
    </row>
    <row r="126" spans="1:8" x14ac:dyDescent="0.25">
      <c r="A126" s="79" t="s">
        <v>3402</v>
      </c>
      <c r="B126" s="79" t="s">
        <v>461</v>
      </c>
      <c r="C126" s="79"/>
      <c r="D126" s="79">
        <v>50</v>
      </c>
      <c r="E126" s="84">
        <v>17.900040000000001</v>
      </c>
      <c r="F126" s="84">
        <v>2.7932899999999998</v>
      </c>
      <c r="G126" s="84">
        <v>1.5854710000000001</v>
      </c>
      <c r="H126" s="84">
        <v>31.536377000000002</v>
      </c>
    </row>
    <row r="127" spans="1:8" x14ac:dyDescent="0.25">
      <c r="A127" s="79" t="s">
        <v>5229</v>
      </c>
      <c r="B127" s="79" t="s">
        <v>584</v>
      </c>
      <c r="C127" s="79" t="s">
        <v>535</v>
      </c>
      <c r="D127" s="79">
        <v>100</v>
      </c>
      <c r="E127" s="84">
        <v>66.309696000000002</v>
      </c>
      <c r="F127" s="84">
        <v>1.5080750000000001</v>
      </c>
      <c r="G127" s="84">
        <v>4.498405</v>
      </c>
      <c r="H127" s="84">
        <v>22.230101000000001</v>
      </c>
    </row>
    <row r="128" spans="1:8" x14ac:dyDescent="0.25">
      <c r="A128" s="79" t="s">
        <v>5190</v>
      </c>
      <c r="B128" s="79" t="s">
        <v>466</v>
      </c>
      <c r="C128" s="79" t="s">
        <v>434</v>
      </c>
      <c r="D128" s="79">
        <v>67</v>
      </c>
      <c r="E128" s="84">
        <v>22.163637999999999</v>
      </c>
      <c r="F128" s="84">
        <v>3.0229689999999998</v>
      </c>
      <c r="G128" s="84">
        <v>1.303361</v>
      </c>
      <c r="H128" s="84">
        <v>51.405563000000001</v>
      </c>
    </row>
    <row r="129" spans="1:8" x14ac:dyDescent="0.25">
      <c r="A129" s="79" t="s">
        <v>1035</v>
      </c>
      <c r="B129" s="79" t="s">
        <v>466</v>
      </c>
      <c r="C129" s="79" t="s">
        <v>528</v>
      </c>
      <c r="D129" s="79">
        <v>60</v>
      </c>
      <c r="E129" s="84">
        <v>24.933952000000001</v>
      </c>
      <c r="F129" s="84">
        <v>2.4063569999999999</v>
      </c>
      <c r="G129" s="84">
        <v>1.6258589999999999</v>
      </c>
      <c r="H129" s="84">
        <v>36.903562999999998</v>
      </c>
    </row>
    <row r="130" spans="1:8" x14ac:dyDescent="0.25">
      <c r="A130" s="79" t="s">
        <v>5145</v>
      </c>
      <c r="B130" s="79" t="s">
        <v>466</v>
      </c>
      <c r="C130" s="79" t="s">
        <v>515</v>
      </c>
      <c r="D130" s="79">
        <v>54</v>
      </c>
      <c r="E130" s="84">
        <v>20.462372999999999</v>
      </c>
      <c r="F130" s="84">
        <v>2.6389900000000002</v>
      </c>
      <c r="G130" s="84">
        <v>1.374625</v>
      </c>
      <c r="H130" s="84">
        <v>39.283442999999998</v>
      </c>
    </row>
    <row r="131" spans="1:8" x14ac:dyDescent="0.25">
      <c r="A131" s="79" t="s">
        <v>5138</v>
      </c>
      <c r="B131" s="79" t="s">
        <v>466</v>
      </c>
      <c r="C131" s="79"/>
      <c r="D131" s="79">
        <v>53</v>
      </c>
      <c r="E131" s="84">
        <v>14.893566</v>
      </c>
      <c r="F131" s="84">
        <v>3.5585840000000002</v>
      </c>
      <c r="G131" s="84">
        <v>0.92630000000000001</v>
      </c>
      <c r="H131" s="84">
        <v>57.216912000000001</v>
      </c>
    </row>
    <row r="132" spans="1:8" x14ac:dyDescent="0.25">
      <c r="A132" s="79" t="s">
        <v>5128</v>
      </c>
      <c r="B132" s="79" t="s">
        <v>1629</v>
      </c>
      <c r="C132" s="79" t="s">
        <v>549</v>
      </c>
      <c r="D132" s="79">
        <v>51</v>
      </c>
      <c r="E132" s="84">
        <v>22.632809000000002</v>
      </c>
      <c r="F132" s="84">
        <v>2.2533660000000002</v>
      </c>
      <c r="G132" s="84">
        <v>1.251217</v>
      </c>
      <c r="H132" s="84">
        <v>40.760331000000001</v>
      </c>
    </row>
    <row r="133" spans="1:8" x14ac:dyDescent="0.25">
      <c r="A133" s="79" t="s">
        <v>5304</v>
      </c>
      <c r="B133" s="79" t="s">
        <v>1194</v>
      </c>
      <c r="C133" s="79" t="s">
        <v>5303</v>
      </c>
      <c r="D133" s="79">
        <v>170</v>
      </c>
      <c r="E133" s="84">
        <v>51.306792000000002</v>
      </c>
      <c r="F133" s="84">
        <v>3.3134009999999998</v>
      </c>
      <c r="G133" s="84">
        <v>5.74526</v>
      </c>
      <c r="H133" s="84">
        <v>29.589611000000001</v>
      </c>
    </row>
    <row r="134" spans="1:8" x14ac:dyDescent="0.25">
      <c r="A134" s="79" t="s">
        <v>2370</v>
      </c>
      <c r="B134" s="79" t="s">
        <v>1194</v>
      </c>
      <c r="C134" s="79"/>
      <c r="D134" s="79">
        <v>83</v>
      </c>
      <c r="E134" s="84">
        <v>15.677804</v>
      </c>
      <c r="F134" s="84">
        <v>5.2941089999999997</v>
      </c>
      <c r="G134" s="84">
        <v>1.3151029999999999</v>
      </c>
      <c r="H134" s="84">
        <v>63.112926000000002</v>
      </c>
    </row>
    <row r="135" spans="1:8" x14ac:dyDescent="0.25">
      <c r="A135" s="79" t="s">
        <v>4661</v>
      </c>
      <c r="B135" s="79" t="s">
        <v>1194</v>
      </c>
      <c r="C135" s="79"/>
      <c r="D135" s="79">
        <v>77</v>
      </c>
      <c r="E135" s="84">
        <v>11.386613000000001</v>
      </c>
      <c r="F135" s="84">
        <v>6.762327</v>
      </c>
      <c r="G135" s="84">
        <v>0.93713299999999999</v>
      </c>
      <c r="H135" s="84">
        <v>82.165464999999998</v>
      </c>
    </row>
    <row r="136" spans="1:8" x14ac:dyDescent="0.25">
      <c r="A136" s="79" t="s">
        <v>5237</v>
      </c>
      <c r="B136" s="79" t="s">
        <v>1194</v>
      </c>
      <c r="C136" s="79"/>
      <c r="D136" s="79">
        <v>55</v>
      </c>
      <c r="E136" s="84">
        <v>12.921856999999999</v>
      </c>
      <c r="F136" s="84">
        <v>4.256354</v>
      </c>
      <c r="G136" s="84">
        <v>1.3571949999999999</v>
      </c>
      <c r="H136" s="84">
        <v>40.524754999999999</v>
      </c>
    </row>
    <row r="137" spans="1:8" x14ac:dyDescent="0.25">
      <c r="A137" s="79" t="s">
        <v>5337</v>
      </c>
      <c r="B137" s="79" t="s">
        <v>457</v>
      </c>
      <c r="C137" s="79" t="s">
        <v>522</v>
      </c>
      <c r="D137" s="200">
        <v>260</v>
      </c>
      <c r="E137" s="84">
        <v>50.573524999999997</v>
      </c>
      <c r="F137" s="84">
        <v>5.1410299999999998</v>
      </c>
      <c r="G137" s="84">
        <v>4.3127120000000003</v>
      </c>
      <c r="H137" s="84">
        <v>60.286890999999997</v>
      </c>
    </row>
    <row r="138" spans="1:8" x14ac:dyDescent="0.25">
      <c r="A138" s="79" t="s">
        <v>5232</v>
      </c>
      <c r="B138" s="79" t="s">
        <v>457</v>
      </c>
      <c r="C138" s="79" t="s">
        <v>522</v>
      </c>
      <c r="D138" s="79">
        <v>101</v>
      </c>
      <c r="E138" s="84">
        <v>9.5417559999999995</v>
      </c>
      <c r="F138" s="84">
        <v>10.585054</v>
      </c>
      <c r="G138" s="84">
        <v>0.67974999999999997</v>
      </c>
      <c r="H138" s="84">
        <v>148.58396500000001</v>
      </c>
    </row>
    <row r="139" spans="1:8" x14ac:dyDescent="0.25">
      <c r="A139" s="79" t="s">
        <v>5299</v>
      </c>
      <c r="B139" s="79" t="s">
        <v>344</v>
      </c>
      <c r="C139" s="79" t="s">
        <v>432</v>
      </c>
      <c r="D139" s="200">
        <v>252</v>
      </c>
      <c r="E139" s="84">
        <v>55.337046999999998</v>
      </c>
      <c r="F139" s="84">
        <v>4.5539110000000003</v>
      </c>
      <c r="G139" s="84">
        <v>3.2477320000000001</v>
      </c>
      <c r="H139" s="84">
        <v>77.592612000000003</v>
      </c>
    </row>
    <row r="140" spans="1:8" x14ac:dyDescent="0.25">
      <c r="A140" s="79" t="s">
        <v>5322</v>
      </c>
      <c r="B140" s="79" t="s">
        <v>344</v>
      </c>
      <c r="C140" s="79" t="s">
        <v>432</v>
      </c>
      <c r="D140" s="79">
        <v>192</v>
      </c>
      <c r="E140" s="84">
        <v>21.095071999999998</v>
      </c>
      <c r="F140" s="84">
        <v>9.1016519999999996</v>
      </c>
      <c r="G140" s="84">
        <v>0.666381</v>
      </c>
      <c r="H140" s="84">
        <v>288.12334700000002</v>
      </c>
    </row>
    <row r="141" spans="1:8" x14ac:dyDescent="0.25">
      <c r="A141" s="79" t="s">
        <v>5234</v>
      </c>
      <c r="B141" s="79" t="s">
        <v>344</v>
      </c>
      <c r="C141" s="79" t="s">
        <v>432</v>
      </c>
      <c r="D141" s="79">
        <v>57</v>
      </c>
      <c r="E141" s="84">
        <v>3.6638600000000001</v>
      </c>
      <c r="F141" s="84">
        <v>15.557363</v>
      </c>
      <c r="G141" s="84">
        <v>7.5133000000000005E-2</v>
      </c>
      <c r="H141" s="84">
        <v>758.65446399999996</v>
      </c>
    </row>
    <row r="142" spans="1:8" x14ac:dyDescent="0.25">
      <c r="A142" s="79" t="s">
        <v>3227</v>
      </c>
      <c r="B142" s="79" t="s">
        <v>344</v>
      </c>
      <c r="C142" s="79"/>
      <c r="D142" s="79">
        <v>54</v>
      </c>
      <c r="E142" s="84">
        <v>35.122176000000003</v>
      </c>
      <c r="F142" s="84">
        <v>1.53749</v>
      </c>
      <c r="G142" s="84">
        <v>2.8212060000000001</v>
      </c>
      <c r="H142" s="84">
        <v>19.140753</v>
      </c>
    </row>
    <row r="143" spans="1:8" x14ac:dyDescent="0.25">
      <c r="A143" s="79" t="s">
        <v>5143</v>
      </c>
      <c r="B143" s="79" t="s">
        <v>344</v>
      </c>
      <c r="C143" s="79"/>
      <c r="D143" s="79">
        <v>53</v>
      </c>
      <c r="E143" s="84">
        <v>0.55958200000000002</v>
      </c>
      <c r="F143" s="247">
        <v>94.713524000000007</v>
      </c>
      <c r="G143" s="84">
        <v>2.8691999999999999E-2</v>
      </c>
      <c r="H143" s="247">
        <v>1847.1760630000001</v>
      </c>
    </row>
    <row r="144" spans="1:8" x14ac:dyDescent="0.25">
      <c r="A144" s="79" t="s">
        <v>5293</v>
      </c>
      <c r="B144" s="79" t="s">
        <v>513</v>
      </c>
      <c r="C144" s="79"/>
      <c r="D144" s="79">
        <v>173</v>
      </c>
      <c r="E144" s="84">
        <v>24.400943999999999</v>
      </c>
      <c r="F144" s="84">
        <v>7.0898899999999996</v>
      </c>
      <c r="G144" s="84">
        <v>1.998165</v>
      </c>
      <c r="H144" s="84">
        <v>86.579458000000002</v>
      </c>
    </row>
    <row r="145" spans="1:8" x14ac:dyDescent="0.25">
      <c r="A145" s="79" t="s">
        <v>5278</v>
      </c>
      <c r="B145" s="79" t="s">
        <v>513</v>
      </c>
      <c r="C145" s="79"/>
      <c r="D145" s="79">
        <v>147</v>
      </c>
      <c r="E145" s="84">
        <v>19.214887999999998</v>
      </c>
      <c r="F145" s="84">
        <v>7.6503180000000004</v>
      </c>
      <c r="G145" s="84">
        <v>1.237654</v>
      </c>
      <c r="H145" s="84">
        <v>118.773123</v>
      </c>
    </row>
    <row r="146" spans="1:8" x14ac:dyDescent="0.25">
      <c r="A146" s="79" t="s">
        <v>5268</v>
      </c>
      <c r="B146" s="79" t="s">
        <v>513</v>
      </c>
      <c r="C146" s="79"/>
      <c r="D146" s="79">
        <v>133</v>
      </c>
      <c r="E146" s="84">
        <v>20.510339999999999</v>
      </c>
      <c r="F146" s="84">
        <v>6.484534</v>
      </c>
      <c r="G146" s="84">
        <v>1.2583530000000001</v>
      </c>
      <c r="H146" s="84">
        <v>105.69371599999999</v>
      </c>
    </row>
    <row r="147" spans="1:8" x14ac:dyDescent="0.25">
      <c r="A147" s="79" t="s">
        <v>5250</v>
      </c>
      <c r="B147" s="79" t="s">
        <v>513</v>
      </c>
      <c r="C147" s="79" t="s">
        <v>593</v>
      </c>
      <c r="D147" s="79">
        <v>124</v>
      </c>
      <c r="E147" s="84">
        <v>23.338235000000001</v>
      </c>
      <c r="F147" s="84">
        <v>5.3131700000000004</v>
      </c>
      <c r="G147" s="84">
        <v>1.012092</v>
      </c>
      <c r="H147" s="84">
        <v>122.518455</v>
      </c>
    </row>
    <row r="148" spans="1:8" x14ac:dyDescent="0.25">
      <c r="A148" s="79" t="s">
        <v>5238</v>
      </c>
      <c r="B148" s="79" t="s">
        <v>513</v>
      </c>
      <c r="C148" s="79"/>
      <c r="D148" s="79">
        <v>103</v>
      </c>
      <c r="E148" s="84">
        <v>17.772044999999999</v>
      </c>
      <c r="F148" s="84">
        <v>5.7956190000000003</v>
      </c>
      <c r="G148" s="84">
        <v>1.0885830000000001</v>
      </c>
      <c r="H148" s="84">
        <v>94.618399999999994</v>
      </c>
    </row>
    <row r="149" spans="1:8" x14ac:dyDescent="0.25">
      <c r="A149" s="79" t="s">
        <v>5148</v>
      </c>
      <c r="B149" s="79" t="s">
        <v>513</v>
      </c>
      <c r="C149" s="79"/>
      <c r="D149" s="79">
        <v>56</v>
      </c>
      <c r="E149" s="84">
        <v>2.765625</v>
      </c>
      <c r="F149" s="84">
        <v>20.248587000000001</v>
      </c>
      <c r="G149" s="84">
        <v>0.11019900000000001</v>
      </c>
      <c r="H149" s="84">
        <v>508.16975600000001</v>
      </c>
    </row>
    <row r="150" spans="1:8" x14ac:dyDescent="0.25">
      <c r="A150" s="79" t="s">
        <v>5340</v>
      </c>
      <c r="B150" s="79" t="s">
        <v>528</v>
      </c>
      <c r="C150" s="79" t="s">
        <v>5480</v>
      </c>
      <c r="D150" s="200">
        <v>325</v>
      </c>
      <c r="E150" s="84">
        <v>125.965419</v>
      </c>
      <c r="F150" s="84">
        <v>2.5800730000000001</v>
      </c>
      <c r="G150" s="84">
        <v>11.768034</v>
      </c>
      <c r="H150" s="84">
        <v>27.617187999999999</v>
      </c>
    </row>
    <row r="151" spans="1:8" x14ac:dyDescent="0.25">
      <c r="A151" s="79" t="s">
        <v>5252</v>
      </c>
      <c r="B151" s="79" t="s">
        <v>528</v>
      </c>
      <c r="C151" s="79" t="s">
        <v>584</v>
      </c>
      <c r="D151" s="79">
        <v>128</v>
      </c>
      <c r="E151" s="84">
        <v>15.230309999999999</v>
      </c>
      <c r="F151" s="84">
        <v>8.4042940000000002</v>
      </c>
      <c r="G151" s="84">
        <v>1.513962</v>
      </c>
      <c r="H151" s="84">
        <v>84.546374999999998</v>
      </c>
    </row>
    <row r="152" spans="1:8" x14ac:dyDescent="0.25">
      <c r="A152" s="79" t="s">
        <v>1333</v>
      </c>
      <c r="B152" s="79" t="s">
        <v>577</v>
      </c>
      <c r="C152" s="79"/>
      <c r="D152" s="79">
        <v>191</v>
      </c>
      <c r="E152" s="84">
        <v>4.7621000000000002</v>
      </c>
      <c r="F152" s="84">
        <v>40.108355000000003</v>
      </c>
      <c r="G152" s="84">
        <v>0.14060900000000001</v>
      </c>
      <c r="H152" s="84">
        <v>1358.3802599999999</v>
      </c>
    </row>
    <row r="153" spans="1:8" x14ac:dyDescent="0.25">
      <c r="A153" s="79" t="s">
        <v>5255</v>
      </c>
      <c r="B153" s="79" t="s">
        <v>577</v>
      </c>
      <c r="C153" s="79"/>
      <c r="D153" s="79">
        <v>129</v>
      </c>
      <c r="E153" s="84">
        <v>14.128052</v>
      </c>
      <c r="F153" s="84">
        <v>9.1307709999999993</v>
      </c>
      <c r="G153" s="84">
        <v>0.46843800000000002</v>
      </c>
      <c r="H153" s="84">
        <v>275.38333699999998</v>
      </c>
    </row>
    <row r="154" spans="1:8" x14ac:dyDescent="0.25">
      <c r="A154" s="79" t="s">
        <v>5163</v>
      </c>
      <c r="B154" s="79" t="s">
        <v>577</v>
      </c>
      <c r="C154" s="79"/>
      <c r="D154" s="79">
        <v>61</v>
      </c>
      <c r="E154" s="84">
        <v>7.6128030000000004</v>
      </c>
      <c r="F154" s="84">
        <v>8.0128170000000001</v>
      </c>
      <c r="G154" s="84">
        <v>0.292406</v>
      </c>
      <c r="H154" s="84">
        <v>208.61398399999999</v>
      </c>
    </row>
  </sheetData>
  <autoFilter ref="A1:H154" xr:uid="{00000000-0009-0000-0000-00000B000000}">
    <sortState xmlns:xlrd2="http://schemas.microsoft.com/office/spreadsheetml/2017/richdata2" ref="A2:H154">
      <sortCondition ref="B1:B154"/>
    </sortState>
  </autoFilter>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34B1-ACEC-4276-AC7E-F34BED8CF178}">
  <dimension ref="A1:L160"/>
  <sheetViews>
    <sheetView workbookViewId="0">
      <selection activeCell="A32" sqref="A32:B52"/>
    </sheetView>
  </sheetViews>
  <sheetFormatPr defaultRowHeight="15" x14ac:dyDescent="0.25"/>
  <cols>
    <col min="1" max="1" width="9.140625" style="7"/>
    <col min="2" max="2" width="36.42578125" bestFit="1" customWidth="1"/>
    <col min="3" max="3" width="15.7109375" bestFit="1" customWidth="1"/>
    <col min="4" max="4" width="25" bestFit="1" customWidth="1"/>
    <col min="5" max="5" width="15" style="7" bestFit="1" customWidth="1"/>
    <col min="6" max="6" width="16.85546875" style="83" customWidth="1"/>
    <col min="7" max="7" width="14.42578125" customWidth="1"/>
    <col min="8" max="8" width="9.42578125" customWidth="1"/>
    <col min="9" max="9" width="14.85546875" customWidth="1"/>
    <col min="10" max="10" width="10.5703125" customWidth="1"/>
    <col min="11" max="11" width="20.5703125" customWidth="1"/>
    <col min="12" max="12" width="26.28515625" customWidth="1"/>
  </cols>
  <sheetData>
    <row r="1" spans="1:12" x14ac:dyDescent="0.25">
      <c r="A1" t="s">
        <v>5510</v>
      </c>
      <c r="C1" t="s">
        <v>5509</v>
      </c>
    </row>
    <row r="2" spans="1:12" x14ac:dyDescent="0.25">
      <c r="A2" s="317">
        <v>45299</v>
      </c>
    </row>
    <row r="3" spans="1:12" ht="15.75" thickBot="1" x14ac:dyDescent="0.3">
      <c r="A3" t="s">
        <v>5508</v>
      </c>
      <c r="E3" s="316" t="s">
        <v>5507</v>
      </c>
      <c r="F3" s="315" t="s">
        <v>5505</v>
      </c>
      <c r="G3" s="314" t="s">
        <v>5506</v>
      </c>
      <c r="I3" t="s">
        <v>5505</v>
      </c>
    </row>
    <row r="4" spans="1:12" ht="15.75" thickBot="1" x14ac:dyDescent="0.3">
      <c r="A4" s="313" t="s">
        <v>5504</v>
      </c>
      <c r="B4" s="312" t="s">
        <v>5359</v>
      </c>
      <c r="C4" s="312" t="s">
        <v>5503</v>
      </c>
      <c r="D4" s="312" t="s">
        <v>5502</v>
      </c>
      <c r="E4" s="311" t="s">
        <v>5501</v>
      </c>
      <c r="F4" s="310" t="s">
        <v>5500</v>
      </c>
      <c r="G4" s="309" t="s">
        <v>5499</v>
      </c>
      <c r="I4" s="308" t="s">
        <v>5498</v>
      </c>
      <c r="J4" s="307" t="s">
        <v>5497</v>
      </c>
      <c r="K4" s="306" t="s">
        <v>5490</v>
      </c>
      <c r="L4" s="305" t="s">
        <v>5496</v>
      </c>
    </row>
    <row r="5" spans="1:12" ht="15.75" thickBot="1" x14ac:dyDescent="0.3">
      <c r="A5" s="261">
        <v>1</v>
      </c>
      <c r="B5" s="260" t="s">
        <v>5348</v>
      </c>
      <c r="C5" s="260"/>
      <c r="D5" s="260"/>
      <c r="E5" s="304">
        <v>7257</v>
      </c>
      <c r="F5" s="303">
        <f t="shared" ref="F5:F36" si="0">_xlfn.PERCENTRANK.INC(E$5:E$160,E5)</f>
        <v>1</v>
      </c>
      <c r="G5" s="302" t="s">
        <v>5490</v>
      </c>
      <c r="J5" s="301" t="s">
        <v>5495</v>
      </c>
      <c r="K5" s="300" t="s">
        <v>5489</v>
      </c>
    </row>
    <row r="6" spans="1:12" ht="15.75" thickBot="1" x14ac:dyDescent="0.3">
      <c r="A6" s="256">
        <v>2</v>
      </c>
      <c r="B6" s="79" t="s">
        <v>5347</v>
      </c>
      <c r="C6" s="79" t="s">
        <v>434</v>
      </c>
      <c r="D6" s="79" t="s">
        <v>5346</v>
      </c>
      <c r="E6" s="297">
        <v>6490</v>
      </c>
      <c r="F6" s="291">
        <f t="shared" si="0"/>
        <v>0.99299999999999999</v>
      </c>
      <c r="G6" s="290" t="s">
        <v>5490</v>
      </c>
      <c r="J6" s="299" t="s">
        <v>5494</v>
      </c>
      <c r="K6" s="298" t="s">
        <v>5488</v>
      </c>
    </row>
    <row r="7" spans="1:12" ht="15.75" thickBot="1" x14ac:dyDescent="0.3">
      <c r="A7" s="256">
        <v>3</v>
      </c>
      <c r="B7" s="280" t="s">
        <v>5345</v>
      </c>
      <c r="C7" s="79"/>
      <c r="D7" s="79"/>
      <c r="E7" s="297">
        <v>2259</v>
      </c>
      <c r="F7" s="291">
        <f t="shared" si="0"/>
        <v>0.98699999999999999</v>
      </c>
      <c r="G7" s="290" t="s">
        <v>5490</v>
      </c>
      <c r="J7" s="296" t="s">
        <v>5493</v>
      </c>
      <c r="K7" s="295" t="s">
        <v>5487</v>
      </c>
    </row>
    <row r="8" spans="1:12" ht="15.75" thickBot="1" x14ac:dyDescent="0.3">
      <c r="A8" s="256">
        <v>4</v>
      </c>
      <c r="B8" s="280" t="s">
        <v>5344</v>
      </c>
      <c r="C8" s="79"/>
      <c r="D8" s="79"/>
      <c r="E8" s="292">
        <v>1821</v>
      </c>
      <c r="F8" s="291">
        <f t="shared" si="0"/>
        <v>0.98</v>
      </c>
      <c r="G8" s="290" t="s">
        <v>5490</v>
      </c>
      <c r="J8" s="294" t="s">
        <v>5492</v>
      </c>
      <c r="K8" s="293" t="s">
        <v>5486</v>
      </c>
    </row>
    <row r="9" spans="1:12" x14ac:dyDescent="0.25">
      <c r="A9" s="256">
        <v>5</v>
      </c>
      <c r="B9" s="79" t="s">
        <v>5341</v>
      </c>
      <c r="C9" s="79" t="s">
        <v>3336</v>
      </c>
      <c r="D9" s="79" t="s">
        <v>3335</v>
      </c>
      <c r="E9" s="292">
        <v>1496</v>
      </c>
      <c r="F9" s="291">
        <f t="shared" si="0"/>
        <v>0.97399999999999998</v>
      </c>
      <c r="G9" s="290" t="s">
        <v>5490</v>
      </c>
    </row>
    <row r="10" spans="1:12" x14ac:dyDescent="0.25">
      <c r="A10" s="256">
        <v>6</v>
      </c>
      <c r="B10" s="79" t="s">
        <v>3917</v>
      </c>
      <c r="C10" s="79" t="s">
        <v>432</v>
      </c>
      <c r="D10" s="79" t="s">
        <v>5342</v>
      </c>
      <c r="E10" s="292">
        <v>1410</v>
      </c>
      <c r="F10" s="291">
        <f t="shared" si="0"/>
        <v>0.96699999999999997</v>
      </c>
      <c r="G10" s="290" t="s">
        <v>5490</v>
      </c>
    </row>
    <row r="11" spans="1:12" x14ac:dyDescent="0.25">
      <c r="A11" s="256">
        <v>7</v>
      </c>
      <c r="B11" s="79" t="s">
        <v>5340</v>
      </c>
      <c r="C11" s="79"/>
      <c r="D11" s="79"/>
      <c r="E11" s="292">
        <v>1205</v>
      </c>
      <c r="F11" s="291">
        <f t="shared" si="0"/>
        <v>0.96099999999999997</v>
      </c>
      <c r="G11" s="290" t="s">
        <v>5490</v>
      </c>
      <c r="I11" t="s">
        <v>5491</v>
      </c>
    </row>
    <row r="12" spans="1:12" x14ac:dyDescent="0.25">
      <c r="A12" s="256">
        <v>8</v>
      </c>
      <c r="B12" s="79" t="s">
        <v>5339</v>
      </c>
      <c r="C12" s="79" t="s">
        <v>431</v>
      </c>
      <c r="D12" s="79" t="s">
        <v>5338</v>
      </c>
      <c r="E12" s="292">
        <v>1140</v>
      </c>
      <c r="F12" s="291">
        <f t="shared" si="0"/>
        <v>0.95399999999999996</v>
      </c>
      <c r="G12" s="290" t="s">
        <v>5490</v>
      </c>
    </row>
    <row r="13" spans="1:12" x14ac:dyDescent="0.25">
      <c r="A13" s="256">
        <v>9</v>
      </c>
      <c r="B13" s="79" t="s">
        <v>3343</v>
      </c>
      <c r="C13" s="79" t="s">
        <v>168</v>
      </c>
      <c r="D13" s="79"/>
      <c r="E13" s="292">
        <v>1110</v>
      </c>
      <c r="F13" s="291">
        <f t="shared" si="0"/>
        <v>0.94799999999999995</v>
      </c>
      <c r="G13" s="290" t="s">
        <v>5490</v>
      </c>
    </row>
    <row r="14" spans="1:12" x14ac:dyDescent="0.25">
      <c r="A14" s="256">
        <v>10</v>
      </c>
      <c r="B14" s="79" t="s">
        <v>1502</v>
      </c>
      <c r="C14" s="79" t="s">
        <v>620</v>
      </c>
      <c r="D14" s="79"/>
      <c r="E14" s="289">
        <v>956</v>
      </c>
      <c r="F14" s="291">
        <f t="shared" si="0"/>
        <v>0.94099999999999995</v>
      </c>
      <c r="G14" s="290" t="s">
        <v>5490</v>
      </c>
    </row>
    <row r="15" spans="1:12" x14ac:dyDescent="0.25">
      <c r="A15" s="256">
        <v>11</v>
      </c>
      <c r="B15" s="79" t="s">
        <v>5337</v>
      </c>
      <c r="C15" s="79" t="s">
        <v>457</v>
      </c>
      <c r="D15" s="79" t="s">
        <v>522</v>
      </c>
      <c r="E15" s="289">
        <v>951</v>
      </c>
      <c r="F15" s="291">
        <f t="shared" si="0"/>
        <v>0.93500000000000005</v>
      </c>
      <c r="G15" s="290" t="s">
        <v>5490</v>
      </c>
    </row>
    <row r="16" spans="1:12" x14ac:dyDescent="0.25">
      <c r="A16" s="256">
        <v>12</v>
      </c>
      <c r="B16" s="79" t="s">
        <v>5336</v>
      </c>
      <c r="C16" s="79" t="s">
        <v>434</v>
      </c>
      <c r="D16" s="79" t="s">
        <v>431</v>
      </c>
      <c r="E16" s="289">
        <v>933</v>
      </c>
      <c r="F16" s="291">
        <f t="shared" si="0"/>
        <v>0.92900000000000005</v>
      </c>
      <c r="G16" s="290" t="s">
        <v>5490</v>
      </c>
    </row>
    <row r="17" spans="1:7" x14ac:dyDescent="0.25">
      <c r="A17" s="256">
        <v>13</v>
      </c>
      <c r="B17" s="79" t="s">
        <v>3040</v>
      </c>
      <c r="C17" s="79" t="s">
        <v>168</v>
      </c>
      <c r="D17" s="79"/>
      <c r="E17" s="289">
        <v>932</v>
      </c>
      <c r="F17" s="291">
        <f t="shared" si="0"/>
        <v>0.92200000000000004</v>
      </c>
      <c r="G17" s="290" t="s">
        <v>5490</v>
      </c>
    </row>
    <row r="18" spans="1:7" x14ac:dyDescent="0.25">
      <c r="A18" s="256">
        <v>14</v>
      </c>
      <c r="B18" s="79" t="s">
        <v>5335</v>
      </c>
      <c r="C18" s="79" t="s">
        <v>620</v>
      </c>
      <c r="D18" s="79"/>
      <c r="E18" s="289">
        <v>908</v>
      </c>
      <c r="F18" s="291">
        <f t="shared" si="0"/>
        <v>0.91600000000000004</v>
      </c>
      <c r="G18" s="290" t="s">
        <v>5490</v>
      </c>
    </row>
    <row r="19" spans="1:7" x14ac:dyDescent="0.25">
      <c r="A19" s="256">
        <v>15</v>
      </c>
      <c r="B19" s="79" t="s">
        <v>1548</v>
      </c>
      <c r="C19" s="79" t="s">
        <v>432</v>
      </c>
      <c r="D19" s="79"/>
      <c r="E19" s="289">
        <v>872</v>
      </c>
      <c r="F19" s="291">
        <f t="shared" si="0"/>
        <v>0.90900000000000003</v>
      </c>
      <c r="G19" s="290" t="s">
        <v>5490</v>
      </c>
    </row>
    <row r="20" spans="1:7" x14ac:dyDescent="0.25">
      <c r="A20" s="256">
        <v>16</v>
      </c>
      <c r="B20" s="79" t="s">
        <v>5334</v>
      </c>
      <c r="C20" s="79"/>
      <c r="D20" s="79"/>
      <c r="E20" s="289">
        <v>871</v>
      </c>
      <c r="F20" s="291">
        <f t="shared" si="0"/>
        <v>0.90300000000000002</v>
      </c>
      <c r="G20" s="290" t="s">
        <v>5490</v>
      </c>
    </row>
    <row r="21" spans="1:7" x14ac:dyDescent="0.25">
      <c r="A21" s="256">
        <v>17</v>
      </c>
      <c r="B21" s="79" t="s">
        <v>5332</v>
      </c>
      <c r="C21" s="79" t="s">
        <v>593</v>
      </c>
      <c r="D21" s="79" t="s">
        <v>3466</v>
      </c>
      <c r="E21" s="289">
        <v>755</v>
      </c>
      <c r="F21" s="291">
        <f t="shared" si="0"/>
        <v>0.89600000000000002</v>
      </c>
      <c r="G21" s="290" t="s">
        <v>5490</v>
      </c>
    </row>
    <row r="22" spans="1:7" x14ac:dyDescent="0.25">
      <c r="A22" s="256">
        <v>18</v>
      </c>
      <c r="B22" s="79" t="s">
        <v>5326</v>
      </c>
      <c r="C22" s="79" t="s">
        <v>839</v>
      </c>
      <c r="D22" s="79"/>
      <c r="E22" s="289">
        <v>751</v>
      </c>
      <c r="F22" s="288">
        <f t="shared" si="0"/>
        <v>0.89</v>
      </c>
      <c r="G22" s="287" t="s">
        <v>5490</v>
      </c>
    </row>
    <row r="23" spans="1:7" x14ac:dyDescent="0.25">
      <c r="A23" s="256">
        <v>19</v>
      </c>
      <c r="B23" s="79" t="s">
        <v>5331</v>
      </c>
      <c r="C23" s="79" t="s">
        <v>344</v>
      </c>
      <c r="D23" s="79"/>
      <c r="E23" s="289">
        <v>732</v>
      </c>
      <c r="F23" s="288">
        <f t="shared" si="0"/>
        <v>0.88300000000000001</v>
      </c>
      <c r="G23" s="287" t="s">
        <v>5490</v>
      </c>
    </row>
    <row r="24" spans="1:7" x14ac:dyDescent="0.25">
      <c r="A24" s="256">
        <v>20</v>
      </c>
      <c r="B24" s="79" t="s">
        <v>5329</v>
      </c>
      <c r="C24" s="79" t="s">
        <v>434</v>
      </c>
      <c r="D24" s="79" t="s">
        <v>5328</v>
      </c>
      <c r="E24" s="289">
        <v>676</v>
      </c>
      <c r="F24" s="288">
        <f t="shared" si="0"/>
        <v>0.877</v>
      </c>
      <c r="G24" s="287" t="s">
        <v>5490</v>
      </c>
    </row>
    <row r="25" spans="1:7" x14ac:dyDescent="0.25">
      <c r="A25" s="256">
        <v>21</v>
      </c>
      <c r="B25" s="79" t="s">
        <v>5330</v>
      </c>
      <c r="C25" s="79" t="s">
        <v>434</v>
      </c>
      <c r="D25" s="79"/>
      <c r="E25" s="289">
        <v>671</v>
      </c>
      <c r="F25" s="288">
        <f t="shared" si="0"/>
        <v>0.87</v>
      </c>
      <c r="G25" s="287" t="s">
        <v>5490</v>
      </c>
    </row>
    <row r="26" spans="1:7" x14ac:dyDescent="0.25">
      <c r="A26" s="256">
        <v>22</v>
      </c>
      <c r="B26" s="79" t="s">
        <v>4292</v>
      </c>
      <c r="C26" s="79" t="s">
        <v>909</v>
      </c>
      <c r="D26" s="79"/>
      <c r="E26" s="289">
        <v>641</v>
      </c>
      <c r="F26" s="288">
        <f t="shared" si="0"/>
        <v>0.86399999999999999</v>
      </c>
      <c r="G26" s="287" t="s">
        <v>5490</v>
      </c>
    </row>
    <row r="27" spans="1:7" x14ac:dyDescent="0.25">
      <c r="A27" s="256">
        <v>23</v>
      </c>
      <c r="B27" s="79" t="s">
        <v>5324</v>
      </c>
      <c r="C27" s="79"/>
      <c r="D27" s="79"/>
      <c r="E27" s="289">
        <v>630</v>
      </c>
      <c r="F27" s="288">
        <f t="shared" si="0"/>
        <v>0.85099999999999998</v>
      </c>
      <c r="G27" s="287" t="s">
        <v>5490</v>
      </c>
    </row>
    <row r="28" spans="1:7" x14ac:dyDescent="0.25">
      <c r="A28" s="256">
        <v>24</v>
      </c>
      <c r="B28" s="79" t="s">
        <v>5327</v>
      </c>
      <c r="C28" s="79"/>
      <c r="D28" s="79"/>
      <c r="E28" s="289">
        <v>630</v>
      </c>
      <c r="F28" s="288">
        <f t="shared" si="0"/>
        <v>0.85099999999999998</v>
      </c>
      <c r="G28" s="287" t="s">
        <v>5490</v>
      </c>
    </row>
    <row r="29" spans="1:7" x14ac:dyDescent="0.25">
      <c r="A29" s="256">
        <v>25</v>
      </c>
      <c r="B29" s="79" t="s">
        <v>5325</v>
      </c>
      <c r="C29" s="79" t="s">
        <v>168</v>
      </c>
      <c r="D29" s="79" t="s">
        <v>577</v>
      </c>
      <c r="E29" s="289">
        <v>600</v>
      </c>
      <c r="F29" s="288">
        <f t="shared" si="0"/>
        <v>0.84499999999999997</v>
      </c>
      <c r="G29" s="287" t="s">
        <v>5490</v>
      </c>
    </row>
    <row r="30" spans="1:7" x14ac:dyDescent="0.25">
      <c r="A30" s="256">
        <v>26</v>
      </c>
      <c r="B30" s="79" t="s">
        <v>2901</v>
      </c>
      <c r="C30" s="79" t="s">
        <v>577</v>
      </c>
      <c r="D30" s="79"/>
      <c r="E30" s="289">
        <v>597</v>
      </c>
      <c r="F30" s="288">
        <f t="shared" si="0"/>
        <v>0.83799999999999997</v>
      </c>
      <c r="G30" s="287" t="s">
        <v>5490</v>
      </c>
    </row>
    <row r="31" spans="1:7" x14ac:dyDescent="0.25">
      <c r="A31" s="256">
        <v>27</v>
      </c>
      <c r="B31" s="79" t="s">
        <v>4164</v>
      </c>
      <c r="C31" s="79" t="s">
        <v>434</v>
      </c>
      <c r="D31" s="79"/>
      <c r="E31" s="289">
        <v>570</v>
      </c>
      <c r="F31" s="288">
        <f t="shared" si="0"/>
        <v>0.83199999999999996</v>
      </c>
      <c r="G31" s="287" t="s">
        <v>5490</v>
      </c>
    </row>
    <row r="32" spans="1:7" x14ac:dyDescent="0.25">
      <c r="A32" s="256">
        <v>28</v>
      </c>
      <c r="B32" s="79" t="s">
        <v>2742</v>
      </c>
      <c r="C32" s="79" t="s">
        <v>566</v>
      </c>
      <c r="D32" s="79"/>
      <c r="E32" s="289">
        <v>563</v>
      </c>
      <c r="F32" s="288">
        <f t="shared" si="0"/>
        <v>0.82499999999999996</v>
      </c>
      <c r="G32" s="287" t="s">
        <v>5490</v>
      </c>
    </row>
    <row r="33" spans="1:7" x14ac:dyDescent="0.25">
      <c r="A33" s="256">
        <v>29</v>
      </c>
      <c r="B33" s="79" t="s">
        <v>5322</v>
      </c>
      <c r="C33" s="79" t="s">
        <v>344</v>
      </c>
      <c r="D33" s="79" t="s">
        <v>432</v>
      </c>
      <c r="E33" s="289">
        <v>552</v>
      </c>
      <c r="F33" s="288">
        <f t="shared" si="0"/>
        <v>0.81899999999999995</v>
      </c>
      <c r="G33" s="287" t="s">
        <v>5490</v>
      </c>
    </row>
    <row r="34" spans="1:7" x14ac:dyDescent="0.25">
      <c r="A34" s="256">
        <v>30</v>
      </c>
      <c r="B34" s="79" t="s">
        <v>5321</v>
      </c>
      <c r="C34" s="79"/>
      <c r="D34" s="79"/>
      <c r="E34" s="289">
        <v>527</v>
      </c>
      <c r="F34" s="288">
        <f t="shared" si="0"/>
        <v>0.81200000000000006</v>
      </c>
      <c r="G34" s="287" t="s">
        <v>5490</v>
      </c>
    </row>
    <row r="35" spans="1:7" x14ac:dyDescent="0.25">
      <c r="A35" s="256">
        <v>31</v>
      </c>
      <c r="B35" s="79" t="s">
        <v>5318</v>
      </c>
      <c r="C35" s="79"/>
      <c r="D35" s="79"/>
      <c r="E35" s="289">
        <v>506</v>
      </c>
      <c r="F35" s="288">
        <f t="shared" si="0"/>
        <v>0.80600000000000005</v>
      </c>
      <c r="G35" s="287" t="s">
        <v>5490</v>
      </c>
    </row>
    <row r="36" spans="1:7" ht="15.75" thickBot="1" x14ac:dyDescent="0.3">
      <c r="A36" s="252">
        <v>32</v>
      </c>
      <c r="B36" s="251" t="s">
        <v>5320</v>
      </c>
      <c r="C36" s="251"/>
      <c r="D36" s="251"/>
      <c r="E36" s="286">
        <v>494</v>
      </c>
      <c r="F36" s="285">
        <f t="shared" si="0"/>
        <v>0.8</v>
      </c>
      <c r="G36" s="284" t="s">
        <v>5490</v>
      </c>
    </row>
    <row r="37" spans="1:7" x14ac:dyDescent="0.25">
      <c r="A37" s="261">
        <v>33</v>
      </c>
      <c r="B37" s="260" t="s">
        <v>1030</v>
      </c>
      <c r="C37" s="260" t="s">
        <v>620</v>
      </c>
      <c r="D37" s="260" t="s">
        <v>168</v>
      </c>
      <c r="E37" s="283">
        <v>485</v>
      </c>
      <c r="F37" s="282">
        <f t="shared" ref="F37:F68" si="1">_xlfn.PERCENTRANK.INC(E$5:E$160,E37)</f>
        <v>0.79300000000000004</v>
      </c>
      <c r="G37" s="281" t="s">
        <v>5489</v>
      </c>
    </row>
    <row r="38" spans="1:7" x14ac:dyDescent="0.25">
      <c r="A38" s="256">
        <v>34</v>
      </c>
      <c r="B38" s="79" t="s">
        <v>5317</v>
      </c>
      <c r="C38" s="79" t="s">
        <v>566</v>
      </c>
      <c r="D38" s="79"/>
      <c r="E38" s="279">
        <v>465</v>
      </c>
      <c r="F38" s="278">
        <f t="shared" si="1"/>
        <v>0.78700000000000003</v>
      </c>
      <c r="G38" s="277" t="s">
        <v>5489</v>
      </c>
    </row>
    <row r="39" spans="1:7" x14ac:dyDescent="0.25">
      <c r="A39" s="256">
        <v>35</v>
      </c>
      <c r="B39" s="79" t="s">
        <v>5316</v>
      </c>
      <c r="C39" s="79"/>
      <c r="D39" s="79"/>
      <c r="E39" s="279">
        <v>447</v>
      </c>
      <c r="F39" s="278">
        <f t="shared" si="1"/>
        <v>0.78</v>
      </c>
      <c r="G39" s="277" t="s">
        <v>5489</v>
      </c>
    </row>
    <row r="40" spans="1:7" x14ac:dyDescent="0.25">
      <c r="A40" s="256">
        <v>36</v>
      </c>
      <c r="B40" s="79" t="s">
        <v>1909</v>
      </c>
      <c r="C40" s="79" t="s">
        <v>616</v>
      </c>
      <c r="D40" s="79"/>
      <c r="E40" s="279">
        <v>427</v>
      </c>
      <c r="F40" s="278">
        <f t="shared" si="1"/>
        <v>0.77400000000000002</v>
      </c>
      <c r="G40" s="277" t="s">
        <v>5489</v>
      </c>
    </row>
    <row r="41" spans="1:7" x14ac:dyDescent="0.25">
      <c r="A41" s="256">
        <v>37</v>
      </c>
      <c r="B41" s="79" t="s">
        <v>5314</v>
      </c>
      <c r="C41" s="79" t="s">
        <v>672</v>
      </c>
      <c r="D41" s="79" t="s">
        <v>5313</v>
      </c>
      <c r="E41" s="279">
        <v>415</v>
      </c>
      <c r="F41" s="278">
        <f t="shared" si="1"/>
        <v>0.76700000000000002</v>
      </c>
      <c r="G41" s="277" t="s">
        <v>5489</v>
      </c>
    </row>
    <row r="42" spans="1:7" x14ac:dyDescent="0.25">
      <c r="A42" s="256">
        <v>38</v>
      </c>
      <c r="B42" s="79" t="s">
        <v>5312</v>
      </c>
      <c r="C42" s="79" t="s">
        <v>549</v>
      </c>
      <c r="D42" s="79" t="s">
        <v>5311</v>
      </c>
      <c r="E42" s="279">
        <v>391</v>
      </c>
      <c r="F42" s="278">
        <f t="shared" si="1"/>
        <v>0.76100000000000001</v>
      </c>
      <c r="G42" s="277" t="s">
        <v>5489</v>
      </c>
    </row>
    <row r="43" spans="1:7" x14ac:dyDescent="0.25">
      <c r="A43" s="256">
        <v>39</v>
      </c>
      <c r="B43" s="79" t="s">
        <v>5310</v>
      </c>
      <c r="C43" s="79" t="s">
        <v>168</v>
      </c>
      <c r="D43" s="79"/>
      <c r="E43" s="279">
        <v>386</v>
      </c>
      <c r="F43" s="278">
        <f t="shared" si="1"/>
        <v>0.754</v>
      </c>
      <c r="G43" s="277" t="s">
        <v>5489</v>
      </c>
    </row>
    <row r="44" spans="1:7" x14ac:dyDescent="0.25">
      <c r="A44" s="256">
        <v>40</v>
      </c>
      <c r="B44" s="79" t="s">
        <v>5309</v>
      </c>
      <c r="C44" s="79" t="s">
        <v>434</v>
      </c>
      <c r="D44" s="79" t="s">
        <v>5308</v>
      </c>
      <c r="E44" s="279">
        <v>385</v>
      </c>
      <c r="F44" s="278">
        <f t="shared" si="1"/>
        <v>0.748</v>
      </c>
      <c r="G44" s="277" t="s">
        <v>5489</v>
      </c>
    </row>
    <row r="45" spans="1:7" x14ac:dyDescent="0.25">
      <c r="A45" s="256">
        <v>41</v>
      </c>
      <c r="B45" s="79" t="s">
        <v>5307</v>
      </c>
      <c r="C45" s="79" t="s">
        <v>3466</v>
      </c>
      <c r="D45" s="79"/>
      <c r="E45" s="279">
        <v>362</v>
      </c>
      <c r="F45" s="278">
        <f t="shared" si="1"/>
        <v>0.74099999999999999</v>
      </c>
      <c r="G45" s="277" t="s">
        <v>5489</v>
      </c>
    </row>
    <row r="46" spans="1:7" x14ac:dyDescent="0.25">
      <c r="A46" s="256">
        <v>42</v>
      </c>
      <c r="B46" s="79" t="s">
        <v>3040</v>
      </c>
      <c r="C46" s="79" t="s">
        <v>544</v>
      </c>
      <c r="D46" s="79"/>
      <c r="E46" s="279">
        <v>353</v>
      </c>
      <c r="F46" s="278">
        <f t="shared" si="1"/>
        <v>0.73499999999999999</v>
      </c>
      <c r="G46" s="277" t="s">
        <v>5489</v>
      </c>
    </row>
    <row r="47" spans="1:7" x14ac:dyDescent="0.25">
      <c r="A47" s="256">
        <v>43</v>
      </c>
      <c r="B47" s="79" t="s">
        <v>2901</v>
      </c>
      <c r="C47" s="79" t="s">
        <v>616</v>
      </c>
      <c r="D47" s="79"/>
      <c r="E47" s="279">
        <v>350</v>
      </c>
      <c r="F47" s="278">
        <f t="shared" si="1"/>
        <v>0.72199999999999998</v>
      </c>
      <c r="G47" s="277" t="s">
        <v>5489</v>
      </c>
    </row>
    <row r="48" spans="1:7" x14ac:dyDescent="0.25">
      <c r="A48" s="256">
        <v>44</v>
      </c>
      <c r="B48" s="79" t="s">
        <v>5306</v>
      </c>
      <c r="C48" s="79"/>
      <c r="D48" s="79"/>
      <c r="E48" s="279">
        <v>350</v>
      </c>
      <c r="F48" s="278">
        <f t="shared" si="1"/>
        <v>0.72199999999999998</v>
      </c>
      <c r="G48" s="277" t="s">
        <v>5489</v>
      </c>
    </row>
    <row r="49" spans="1:7" x14ac:dyDescent="0.25">
      <c r="A49" s="256">
        <v>45</v>
      </c>
      <c r="B49" s="280" t="s">
        <v>5305</v>
      </c>
      <c r="C49" s="79" t="s">
        <v>474</v>
      </c>
      <c r="D49" s="79" t="s">
        <v>436</v>
      </c>
      <c r="E49" s="279">
        <v>341</v>
      </c>
      <c r="F49" s="278">
        <f t="shared" si="1"/>
        <v>0.71599999999999997</v>
      </c>
      <c r="G49" s="277" t="s">
        <v>5489</v>
      </c>
    </row>
    <row r="50" spans="1:7" x14ac:dyDescent="0.25">
      <c r="A50" s="256">
        <v>46</v>
      </c>
      <c r="B50" s="79" t="s">
        <v>2708</v>
      </c>
      <c r="C50" s="79" t="s">
        <v>448</v>
      </c>
      <c r="D50" s="79" t="s">
        <v>522</v>
      </c>
      <c r="E50" s="279">
        <v>333</v>
      </c>
      <c r="F50" s="278">
        <f t="shared" si="1"/>
        <v>0.70899999999999996</v>
      </c>
      <c r="G50" s="277" t="s">
        <v>5489</v>
      </c>
    </row>
    <row r="51" spans="1:7" x14ac:dyDescent="0.25">
      <c r="A51" s="256">
        <v>47</v>
      </c>
      <c r="B51" s="79" t="s">
        <v>1761</v>
      </c>
      <c r="C51" s="79" t="s">
        <v>168</v>
      </c>
      <c r="D51" s="79"/>
      <c r="E51" s="279">
        <v>329</v>
      </c>
      <c r="F51" s="278">
        <f t="shared" si="1"/>
        <v>0.70299999999999996</v>
      </c>
      <c r="G51" s="277" t="s">
        <v>5489</v>
      </c>
    </row>
    <row r="52" spans="1:7" x14ac:dyDescent="0.25">
      <c r="A52" s="256">
        <v>48</v>
      </c>
      <c r="B52" s="280" t="s">
        <v>2396</v>
      </c>
      <c r="C52" s="79" t="s">
        <v>474</v>
      </c>
      <c r="D52" s="79"/>
      <c r="E52" s="279">
        <v>326</v>
      </c>
      <c r="F52" s="278">
        <f t="shared" si="1"/>
        <v>0.69599999999999995</v>
      </c>
      <c r="G52" s="277" t="s">
        <v>5489</v>
      </c>
    </row>
    <row r="53" spans="1:7" x14ac:dyDescent="0.25">
      <c r="A53" s="256">
        <v>49</v>
      </c>
      <c r="B53" s="79" t="s">
        <v>5304</v>
      </c>
      <c r="C53" s="79" t="s">
        <v>1194</v>
      </c>
      <c r="D53" s="79" t="s">
        <v>5303</v>
      </c>
      <c r="E53" s="279">
        <v>312</v>
      </c>
      <c r="F53" s="278">
        <f t="shared" si="1"/>
        <v>0.69</v>
      </c>
      <c r="G53" s="277" t="s">
        <v>5489</v>
      </c>
    </row>
    <row r="54" spans="1:7" x14ac:dyDescent="0.25">
      <c r="A54" s="256">
        <v>50</v>
      </c>
      <c r="B54" s="79" t="s">
        <v>5302</v>
      </c>
      <c r="C54" s="79" t="s">
        <v>519</v>
      </c>
      <c r="D54" s="79" t="s">
        <v>597</v>
      </c>
      <c r="E54" s="279">
        <v>308</v>
      </c>
      <c r="F54" s="278">
        <f t="shared" si="1"/>
        <v>0.68300000000000005</v>
      </c>
      <c r="G54" s="277" t="s">
        <v>5489</v>
      </c>
    </row>
    <row r="55" spans="1:7" x14ac:dyDescent="0.25">
      <c r="A55" s="256">
        <v>51</v>
      </c>
      <c r="B55" s="79" t="s">
        <v>4623</v>
      </c>
      <c r="C55" s="79" t="s">
        <v>519</v>
      </c>
      <c r="D55" s="79"/>
      <c r="E55" s="279">
        <v>285</v>
      </c>
      <c r="F55" s="278">
        <f t="shared" si="1"/>
        <v>0.67700000000000005</v>
      </c>
      <c r="G55" s="277" t="s">
        <v>5489</v>
      </c>
    </row>
    <row r="56" spans="1:7" x14ac:dyDescent="0.25">
      <c r="A56" s="256">
        <v>52</v>
      </c>
      <c r="B56" s="79" t="s">
        <v>5301</v>
      </c>
      <c r="C56" s="79" t="s">
        <v>168</v>
      </c>
      <c r="D56" s="79"/>
      <c r="E56" s="279">
        <v>283</v>
      </c>
      <c r="F56" s="278">
        <f t="shared" si="1"/>
        <v>0.67</v>
      </c>
      <c r="G56" s="277" t="s">
        <v>5489</v>
      </c>
    </row>
    <row r="57" spans="1:7" x14ac:dyDescent="0.25">
      <c r="A57" s="256">
        <v>53</v>
      </c>
      <c r="B57" s="79" t="s">
        <v>5300</v>
      </c>
      <c r="C57" s="79" t="s">
        <v>436</v>
      </c>
      <c r="D57" s="79"/>
      <c r="E57" s="279">
        <v>275</v>
      </c>
      <c r="F57" s="278">
        <f t="shared" si="1"/>
        <v>0.66400000000000003</v>
      </c>
      <c r="G57" s="277" t="s">
        <v>5489</v>
      </c>
    </row>
    <row r="58" spans="1:7" x14ac:dyDescent="0.25">
      <c r="A58" s="256">
        <v>54</v>
      </c>
      <c r="B58" s="79" t="s">
        <v>3978</v>
      </c>
      <c r="C58" s="79" t="s">
        <v>909</v>
      </c>
      <c r="D58" s="79" t="s">
        <v>183</v>
      </c>
      <c r="E58" s="279">
        <v>270</v>
      </c>
      <c r="F58" s="278">
        <f t="shared" si="1"/>
        <v>0.65800000000000003</v>
      </c>
      <c r="G58" s="277" t="s">
        <v>5489</v>
      </c>
    </row>
    <row r="59" spans="1:7" x14ac:dyDescent="0.25">
      <c r="A59" s="256">
        <v>55</v>
      </c>
      <c r="B59" s="79" t="s">
        <v>5299</v>
      </c>
      <c r="C59" s="79" t="s">
        <v>344</v>
      </c>
      <c r="D59" s="79" t="s">
        <v>432</v>
      </c>
      <c r="E59" s="279">
        <v>267</v>
      </c>
      <c r="F59" s="278">
        <f t="shared" si="1"/>
        <v>0.65100000000000002</v>
      </c>
      <c r="G59" s="277" t="s">
        <v>5489</v>
      </c>
    </row>
    <row r="60" spans="1:7" x14ac:dyDescent="0.25">
      <c r="A60" s="256">
        <v>56</v>
      </c>
      <c r="B60" s="79" t="s">
        <v>4582</v>
      </c>
      <c r="C60" s="79" t="s">
        <v>434</v>
      </c>
      <c r="D60" s="79"/>
      <c r="E60" s="279">
        <v>265</v>
      </c>
      <c r="F60" s="278">
        <f t="shared" si="1"/>
        <v>0.64500000000000002</v>
      </c>
      <c r="G60" s="277" t="s">
        <v>5489</v>
      </c>
    </row>
    <row r="61" spans="1:7" x14ac:dyDescent="0.25">
      <c r="A61" s="256">
        <v>57</v>
      </c>
      <c r="B61" s="79" t="s">
        <v>5296</v>
      </c>
      <c r="C61" s="79"/>
      <c r="D61" s="79"/>
      <c r="E61" s="279">
        <v>263</v>
      </c>
      <c r="F61" s="278">
        <f t="shared" si="1"/>
        <v>0.63800000000000001</v>
      </c>
      <c r="G61" s="277" t="s">
        <v>5489</v>
      </c>
    </row>
    <row r="62" spans="1:7" x14ac:dyDescent="0.25">
      <c r="A62" s="256">
        <v>58</v>
      </c>
      <c r="B62" s="79" t="s">
        <v>1035</v>
      </c>
      <c r="C62" s="79" t="s">
        <v>466</v>
      </c>
      <c r="D62" s="79" t="s">
        <v>528</v>
      </c>
      <c r="E62" s="279">
        <v>262</v>
      </c>
      <c r="F62" s="278">
        <f t="shared" si="1"/>
        <v>0.63200000000000001</v>
      </c>
      <c r="G62" s="277" t="s">
        <v>5489</v>
      </c>
    </row>
    <row r="63" spans="1:7" x14ac:dyDescent="0.25">
      <c r="A63" s="256">
        <v>59</v>
      </c>
      <c r="B63" s="280" t="s">
        <v>5298</v>
      </c>
      <c r="C63" s="79" t="s">
        <v>453</v>
      </c>
      <c r="D63" s="79" t="s">
        <v>5297</v>
      </c>
      <c r="E63" s="279">
        <v>260</v>
      </c>
      <c r="F63" s="278">
        <f t="shared" si="1"/>
        <v>0.625</v>
      </c>
      <c r="G63" s="277" t="s">
        <v>5489</v>
      </c>
    </row>
    <row r="64" spans="1:7" x14ac:dyDescent="0.25">
      <c r="A64" s="256">
        <v>60</v>
      </c>
      <c r="B64" s="79" t="s">
        <v>3075</v>
      </c>
      <c r="C64" s="79" t="s">
        <v>519</v>
      </c>
      <c r="D64" s="79"/>
      <c r="E64" s="279">
        <v>259</v>
      </c>
      <c r="F64" s="278">
        <f t="shared" si="1"/>
        <v>0.61899999999999999</v>
      </c>
      <c r="G64" s="277" t="s">
        <v>5489</v>
      </c>
    </row>
    <row r="65" spans="1:7" x14ac:dyDescent="0.25">
      <c r="A65" s="256">
        <v>61</v>
      </c>
      <c r="B65" s="79" t="s">
        <v>5295</v>
      </c>
      <c r="C65" s="79" t="s">
        <v>586</v>
      </c>
      <c r="D65" s="79"/>
      <c r="E65" s="279">
        <v>252</v>
      </c>
      <c r="F65" s="278">
        <f t="shared" si="1"/>
        <v>0.61199999999999999</v>
      </c>
      <c r="G65" s="277" t="s">
        <v>5489</v>
      </c>
    </row>
    <row r="66" spans="1:7" x14ac:dyDescent="0.25">
      <c r="A66" s="256">
        <v>62</v>
      </c>
      <c r="B66" s="79" t="s">
        <v>1322</v>
      </c>
      <c r="C66" s="79" t="s">
        <v>434</v>
      </c>
      <c r="D66" s="79"/>
      <c r="E66" s="255">
        <v>248</v>
      </c>
      <c r="F66" s="278">
        <f t="shared" si="1"/>
        <v>0.60599999999999998</v>
      </c>
      <c r="G66" s="277" t="s">
        <v>5489</v>
      </c>
    </row>
    <row r="67" spans="1:7" ht="15.75" thickBot="1" x14ac:dyDescent="0.3">
      <c r="A67" s="252">
        <v>63</v>
      </c>
      <c r="B67" s="276" t="s">
        <v>5294</v>
      </c>
      <c r="C67" s="251"/>
      <c r="D67" s="251"/>
      <c r="E67" s="250">
        <v>246</v>
      </c>
      <c r="F67" s="275">
        <f t="shared" si="1"/>
        <v>0.6</v>
      </c>
      <c r="G67" s="274" t="s">
        <v>5489</v>
      </c>
    </row>
    <row r="68" spans="1:7" x14ac:dyDescent="0.25">
      <c r="A68" s="261">
        <v>64</v>
      </c>
      <c r="B68" s="260" t="s">
        <v>5288</v>
      </c>
      <c r="C68" s="260" t="s">
        <v>432</v>
      </c>
      <c r="D68" s="260"/>
      <c r="E68" s="259">
        <v>235</v>
      </c>
      <c r="F68" s="273">
        <f t="shared" si="1"/>
        <v>0.59299999999999997</v>
      </c>
      <c r="G68" s="272" t="s">
        <v>5488</v>
      </c>
    </row>
    <row r="69" spans="1:7" x14ac:dyDescent="0.25">
      <c r="A69" s="256">
        <v>65</v>
      </c>
      <c r="B69" s="79" t="s">
        <v>1328</v>
      </c>
      <c r="C69" s="79" t="s">
        <v>432</v>
      </c>
      <c r="D69" s="79"/>
      <c r="E69" s="255">
        <v>233</v>
      </c>
      <c r="F69" s="271">
        <f t="shared" ref="F69:F100" si="2">_xlfn.PERCENTRANK.INC(E$5:E$160,E69)</f>
        <v>0.58699999999999997</v>
      </c>
      <c r="G69" s="270" t="s">
        <v>5488</v>
      </c>
    </row>
    <row r="70" spans="1:7" x14ac:dyDescent="0.25">
      <c r="A70" s="256">
        <v>66</v>
      </c>
      <c r="B70" s="79" t="s">
        <v>5292</v>
      </c>
      <c r="C70" s="79"/>
      <c r="D70" s="79"/>
      <c r="E70" s="255">
        <v>232</v>
      </c>
      <c r="F70" s="271">
        <f t="shared" si="2"/>
        <v>0.57999999999999996</v>
      </c>
      <c r="G70" s="270" t="s">
        <v>5488</v>
      </c>
    </row>
    <row r="71" spans="1:7" x14ac:dyDescent="0.25">
      <c r="A71" s="256">
        <v>67</v>
      </c>
      <c r="B71" s="79" t="s">
        <v>5291</v>
      </c>
      <c r="C71" s="79" t="s">
        <v>1466</v>
      </c>
      <c r="D71" s="79" t="s">
        <v>549</v>
      </c>
      <c r="E71" s="255">
        <v>231</v>
      </c>
      <c r="F71" s="271">
        <f t="shared" si="2"/>
        <v>0.57399999999999995</v>
      </c>
      <c r="G71" s="270" t="s">
        <v>5488</v>
      </c>
    </row>
    <row r="72" spans="1:7" x14ac:dyDescent="0.25">
      <c r="A72" s="256">
        <v>68</v>
      </c>
      <c r="B72" s="79" t="s">
        <v>4588</v>
      </c>
      <c r="C72" s="79" t="s">
        <v>586</v>
      </c>
      <c r="D72" s="79"/>
      <c r="E72" s="255">
        <v>229</v>
      </c>
      <c r="F72" s="271">
        <f t="shared" si="2"/>
        <v>0.56699999999999995</v>
      </c>
      <c r="G72" s="270" t="s">
        <v>5488</v>
      </c>
    </row>
    <row r="73" spans="1:7" x14ac:dyDescent="0.25">
      <c r="A73" s="256">
        <v>69</v>
      </c>
      <c r="B73" s="79" t="s">
        <v>2231</v>
      </c>
      <c r="C73" s="79" t="s">
        <v>577</v>
      </c>
      <c r="D73" s="79" t="s">
        <v>616</v>
      </c>
      <c r="E73" s="255">
        <v>228</v>
      </c>
      <c r="F73" s="271">
        <f t="shared" si="2"/>
        <v>0.56100000000000005</v>
      </c>
      <c r="G73" s="270" t="s">
        <v>5488</v>
      </c>
    </row>
    <row r="74" spans="1:7" x14ac:dyDescent="0.25">
      <c r="A74" s="256">
        <v>70</v>
      </c>
      <c r="B74" s="79" t="s">
        <v>5290</v>
      </c>
      <c r="C74" s="79"/>
      <c r="D74" s="79"/>
      <c r="E74" s="255">
        <v>220</v>
      </c>
      <c r="F74" s="271">
        <f t="shared" si="2"/>
        <v>0.55400000000000005</v>
      </c>
      <c r="G74" s="270" t="s">
        <v>5488</v>
      </c>
    </row>
    <row r="75" spans="1:7" x14ac:dyDescent="0.25">
      <c r="A75" s="256">
        <v>71</v>
      </c>
      <c r="B75" s="79" t="s">
        <v>5289</v>
      </c>
      <c r="C75" s="79"/>
      <c r="D75" s="79"/>
      <c r="E75" s="255">
        <v>211</v>
      </c>
      <c r="F75" s="271">
        <f t="shared" si="2"/>
        <v>0.54800000000000004</v>
      </c>
      <c r="G75" s="270" t="s">
        <v>5488</v>
      </c>
    </row>
    <row r="76" spans="1:7" x14ac:dyDescent="0.25">
      <c r="A76" s="256">
        <v>72</v>
      </c>
      <c r="B76" s="79" t="s">
        <v>5293</v>
      </c>
      <c r="C76" s="79"/>
      <c r="D76" s="79"/>
      <c r="E76" s="255">
        <v>209</v>
      </c>
      <c r="F76" s="271">
        <f t="shared" si="2"/>
        <v>0.54100000000000004</v>
      </c>
      <c r="G76" s="270" t="s">
        <v>5488</v>
      </c>
    </row>
    <row r="77" spans="1:7" x14ac:dyDescent="0.25">
      <c r="A77" s="256">
        <v>73</v>
      </c>
      <c r="B77" s="79" t="s">
        <v>1333</v>
      </c>
      <c r="C77" s="79" t="s">
        <v>577</v>
      </c>
      <c r="D77" s="79"/>
      <c r="E77" s="255">
        <v>208</v>
      </c>
      <c r="F77" s="271">
        <f t="shared" si="2"/>
        <v>0.53500000000000003</v>
      </c>
      <c r="G77" s="270" t="s">
        <v>5488</v>
      </c>
    </row>
    <row r="78" spans="1:7" x14ac:dyDescent="0.25">
      <c r="A78" s="256">
        <v>74</v>
      </c>
      <c r="B78" s="79" t="s">
        <v>5286</v>
      </c>
      <c r="C78" s="79"/>
      <c r="D78" s="79"/>
      <c r="E78" s="255">
        <v>203</v>
      </c>
      <c r="F78" s="271">
        <f t="shared" si="2"/>
        <v>0.52200000000000002</v>
      </c>
      <c r="G78" s="270" t="s">
        <v>5488</v>
      </c>
    </row>
    <row r="79" spans="1:7" x14ac:dyDescent="0.25">
      <c r="A79" s="256">
        <v>75</v>
      </c>
      <c r="B79" s="79" t="s">
        <v>5287</v>
      </c>
      <c r="C79" s="79"/>
      <c r="D79" s="79"/>
      <c r="E79" s="255">
        <v>203</v>
      </c>
      <c r="F79" s="271">
        <f t="shared" si="2"/>
        <v>0.52200000000000002</v>
      </c>
      <c r="G79" s="270" t="s">
        <v>5488</v>
      </c>
    </row>
    <row r="80" spans="1:7" x14ac:dyDescent="0.25">
      <c r="A80" s="256">
        <v>76</v>
      </c>
      <c r="B80" s="79" t="s">
        <v>5279</v>
      </c>
      <c r="C80" s="79" t="s">
        <v>434</v>
      </c>
      <c r="D80" s="79"/>
      <c r="E80" s="255">
        <v>197</v>
      </c>
      <c r="F80" s="271">
        <f t="shared" si="2"/>
        <v>0.51600000000000001</v>
      </c>
      <c r="G80" s="270" t="s">
        <v>5488</v>
      </c>
    </row>
    <row r="81" spans="1:7" x14ac:dyDescent="0.25">
      <c r="A81" s="256">
        <v>77</v>
      </c>
      <c r="B81" s="79" t="s">
        <v>5281</v>
      </c>
      <c r="C81" s="79"/>
      <c r="D81" s="79"/>
      <c r="E81" s="255">
        <v>193</v>
      </c>
      <c r="F81" s="271">
        <f t="shared" si="2"/>
        <v>0.50900000000000001</v>
      </c>
      <c r="G81" s="270" t="s">
        <v>5488</v>
      </c>
    </row>
    <row r="82" spans="1:7" x14ac:dyDescent="0.25">
      <c r="A82" s="256">
        <v>78</v>
      </c>
      <c r="B82" s="79" t="s">
        <v>5285</v>
      </c>
      <c r="C82" s="79"/>
      <c r="D82" s="79"/>
      <c r="E82" s="255">
        <v>192</v>
      </c>
      <c r="F82" s="271">
        <f t="shared" si="2"/>
        <v>0.503</v>
      </c>
      <c r="G82" s="270" t="s">
        <v>5488</v>
      </c>
    </row>
    <row r="83" spans="1:7" x14ac:dyDescent="0.25">
      <c r="A83" s="256">
        <v>79</v>
      </c>
      <c r="B83" s="79" t="s">
        <v>3423</v>
      </c>
      <c r="C83" s="79" t="s">
        <v>636</v>
      </c>
      <c r="D83" s="79"/>
      <c r="E83" s="255">
        <v>189</v>
      </c>
      <c r="F83" s="271">
        <f t="shared" si="2"/>
        <v>0.496</v>
      </c>
      <c r="G83" s="270" t="s">
        <v>5488</v>
      </c>
    </row>
    <row r="84" spans="1:7" x14ac:dyDescent="0.25">
      <c r="A84" s="256">
        <v>80</v>
      </c>
      <c r="B84" s="79" t="s">
        <v>5284</v>
      </c>
      <c r="C84" s="79"/>
      <c r="D84" s="79"/>
      <c r="E84" s="255">
        <v>186</v>
      </c>
      <c r="F84" s="271">
        <f t="shared" si="2"/>
        <v>0.49</v>
      </c>
      <c r="G84" s="270" t="s">
        <v>5488</v>
      </c>
    </row>
    <row r="85" spans="1:7" x14ac:dyDescent="0.25">
      <c r="A85" s="256">
        <v>81</v>
      </c>
      <c r="B85" s="79" t="s">
        <v>5283</v>
      </c>
      <c r="C85" s="79" t="s">
        <v>474</v>
      </c>
      <c r="D85" s="79" t="s">
        <v>5282</v>
      </c>
      <c r="E85" s="255">
        <v>185</v>
      </c>
      <c r="F85" s="271">
        <f t="shared" si="2"/>
        <v>0.48299999999999998</v>
      </c>
      <c r="G85" s="270" t="s">
        <v>5488</v>
      </c>
    </row>
    <row r="86" spans="1:7" x14ac:dyDescent="0.25">
      <c r="A86" s="256">
        <v>82</v>
      </c>
      <c r="B86" s="79" t="s">
        <v>5270</v>
      </c>
      <c r="C86" s="79" t="s">
        <v>636</v>
      </c>
      <c r="D86" s="79"/>
      <c r="E86" s="255">
        <v>182</v>
      </c>
      <c r="F86" s="271">
        <f t="shared" si="2"/>
        <v>0.47</v>
      </c>
      <c r="G86" s="270" t="s">
        <v>5488</v>
      </c>
    </row>
    <row r="87" spans="1:7" x14ac:dyDescent="0.25">
      <c r="A87" s="256">
        <v>83</v>
      </c>
      <c r="B87" s="79" t="s">
        <v>5280</v>
      </c>
      <c r="C87" s="79" t="s">
        <v>544</v>
      </c>
      <c r="D87" s="79" t="s">
        <v>1466</v>
      </c>
      <c r="E87" s="255">
        <v>182</v>
      </c>
      <c r="F87" s="271">
        <f t="shared" si="2"/>
        <v>0.47</v>
      </c>
      <c r="G87" s="270" t="s">
        <v>5488</v>
      </c>
    </row>
    <row r="88" spans="1:7" x14ac:dyDescent="0.25">
      <c r="A88" s="256">
        <v>84</v>
      </c>
      <c r="B88" s="79" t="s">
        <v>5277</v>
      </c>
      <c r="C88" s="79" t="s">
        <v>436</v>
      </c>
      <c r="D88" s="79" t="s">
        <v>5276</v>
      </c>
      <c r="E88" s="255">
        <v>179</v>
      </c>
      <c r="F88" s="271">
        <f t="shared" si="2"/>
        <v>0.46400000000000002</v>
      </c>
      <c r="G88" s="270" t="s">
        <v>5488</v>
      </c>
    </row>
    <row r="89" spans="1:7" x14ac:dyDescent="0.25">
      <c r="A89" s="256">
        <v>85</v>
      </c>
      <c r="B89" s="79" t="s">
        <v>1536</v>
      </c>
      <c r="C89" s="79" t="s">
        <v>616</v>
      </c>
      <c r="D89" s="79"/>
      <c r="E89" s="255">
        <v>177</v>
      </c>
      <c r="F89" s="271">
        <f t="shared" si="2"/>
        <v>0.45800000000000002</v>
      </c>
      <c r="G89" s="270" t="s">
        <v>5488</v>
      </c>
    </row>
    <row r="90" spans="1:7" x14ac:dyDescent="0.25">
      <c r="A90" s="256">
        <v>86</v>
      </c>
      <c r="B90" s="79" t="s">
        <v>5275</v>
      </c>
      <c r="C90" s="79"/>
      <c r="D90" s="79"/>
      <c r="E90" s="255">
        <v>175</v>
      </c>
      <c r="F90" s="271">
        <f t="shared" si="2"/>
        <v>0.45100000000000001</v>
      </c>
      <c r="G90" s="270" t="s">
        <v>5488</v>
      </c>
    </row>
    <row r="91" spans="1:7" x14ac:dyDescent="0.25">
      <c r="A91" s="256">
        <v>87</v>
      </c>
      <c r="B91" s="79" t="s">
        <v>4567</v>
      </c>
      <c r="C91" s="79" t="s">
        <v>566</v>
      </c>
      <c r="D91" s="79"/>
      <c r="E91" s="255">
        <v>174</v>
      </c>
      <c r="F91" s="271">
        <f t="shared" si="2"/>
        <v>0.44500000000000001</v>
      </c>
      <c r="G91" s="270" t="s">
        <v>5488</v>
      </c>
    </row>
    <row r="92" spans="1:7" x14ac:dyDescent="0.25">
      <c r="A92" s="256">
        <v>88</v>
      </c>
      <c r="B92" s="79" t="s">
        <v>5190</v>
      </c>
      <c r="C92" s="79" t="s">
        <v>466</v>
      </c>
      <c r="D92" s="79" t="s">
        <v>434</v>
      </c>
      <c r="E92" s="255">
        <v>171</v>
      </c>
      <c r="F92" s="271">
        <f t="shared" si="2"/>
        <v>0.438</v>
      </c>
      <c r="G92" s="270" t="s">
        <v>5488</v>
      </c>
    </row>
    <row r="93" spans="1:7" x14ac:dyDescent="0.25">
      <c r="A93" s="256">
        <v>89</v>
      </c>
      <c r="B93" s="79" t="s">
        <v>5274</v>
      </c>
      <c r="C93" s="79" t="s">
        <v>436</v>
      </c>
      <c r="D93" s="79"/>
      <c r="E93" s="255">
        <v>167</v>
      </c>
      <c r="F93" s="271">
        <f t="shared" si="2"/>
        <v>0.432</v>
      </c>
      <c r="G93" s="270" t="s">
        <v>5488</v>
      </c>
    </row>
    <row r="94" spans="1:7" x14ac:dyDescent="0.25">
      <c r="A94" s="256">
        <v>90</v>
      </c>
      <c r="B94" s="79" t="s">
        <v>5272</v>
      </c>
      <c r="C94" s="79" t="s">
        <v>432</v>
      </c>
      <c r="D94" s="79" t="s">
        <v>344</v>
      </c>
      <c r="E94" s="255">
        <v>165</v>
      </c>
      <c r="F94" s="271">
        <f t="shared" si="2"/>
        <v>0.41899999999999998</v>
      </c>
      <c r="G94" s="270" t="s">
        <v>5488</v>
      </c>
    </row>
    <row r="95" spans="1:7" x14ac:dyDescent="0.25">
      <c r="A95" s="256">
        <v>91</v>
      </c>
      <c r="B95" s="79" t="s">
        <v>5271</v>
      </c>
      <c r="C95" s="79" t="s">
        <v>434</v>
      </c>
      <c r="D95" s="79"/>
      <c r="E95" s="255">
        <v>165</v>
      </c>
      <c r="F95" s="271">
        <f t="shared" si="2"/>
        <v>0.41899999999999998</v>
      </c>
      <c r="G95" s="270" t="s">
        <v>5488</v>
      </c>
    </row>
    <row r="96" spans="1:7" x14ac:dyDescent="0.25">
      <c r="A96" s="256">
        <v>92</v>
      </c>
      <c r="B96" s="79" t="s">
        <v>5273</v>
      </c>
      <c r="C96" s="79"/>
      <c r="D96" s="79"/>
      <c r="E96" s="255">
        <v>164</v>
      </c>
      <c r="F96" s="271">
        <f t="shared" si="2"/>
        <v>0.41199999999999998</v>
      </c>
      <c r="G96" s="270" t="s">
        <v>5488</v>
      </c>
    </row>
    <row r="97" spans="1:7" x14ac:dyDescent="0.25">
      <c r="A97" s="256">
        <v>93</v>
      </c>
      <c r="B97" s="79" t="s">
        <v>2231</v>
      </c>
      <c r="C97" s="79" t="s">
        <v>432</v>
      </c>
      <c r="D97" s="79"/>
      <c r="E97" s="255">
        <v>162</v>
      </c>
      <c r="F97" s="271">
        <f t="shared" si="2"/>
        <v>0.4</v>
      </c>
      <c r="G97" s="270" t="s">
        <v>5488</v>
      </c>
    </row>
    <row r="98" spans="1:7" ht="15.75" thickBot="1" x14ac:dyDescent="0.3">
      <c r="A98" s="252">
        <v>94</v>
      </c>
      <c r="B98" s="251" t="s">
        <v>1132</v>
      </c>
      <c r="C98" s="251" t="s">
        <v>577</v>
      </c>
      <c r="D98" s="251" t="s">
        <v>616</v>
      </c>
      <c r="E98" s="250">
        <v>162</v>
      </c>
      <c r="F98" s="269">
        <f t="shared" si="2"/>
        <v>0.4</v>
      </c>
      <c r="G98" s="268" t="s">
        <v>5488</v>
      </c>
    </row>
    <row r="99" spans="1:7" x14ac:dyDescent="0.25">
      <c r="A99" s="261">
        <v>95</v>
      </c>
      <c r="B99" s="260" t="s">
        <v>4822</v>
      </c>
      <c r="C99" s="260" t="s">
        <v>448</v>
      </c>
      <c r="D99" s="260" t="s">
        <v>1629</v>
      </c>
      <c r="E99" s="259">
        <v>159</v>
      </c>
      <c r="F99" s="267">
        <f t="shared" si="2"/>
        <v>0.39300000000000002</v>
      </c>
      <c r="G99" s="266" t="s">
        <v>5487</v>
      </c>
    </row>
    <row r="100" spans="1:7" x14ac:dyDescent="0.25">
      <c r="A100" s="256">
        <v>96</v>
      </c>
      <c r="B100" s="79" t="s">
        <v>5269</v>
      </c>
      <c r="C100" s="79" t="s">
        <v>434</v>
      </c>
      <c r="D100" s="79"/>
      <c r="E100" s="255">
        <v>154</v>
      </c>
      <c r="F100" s="265">
        <f t="shared" si="2"/>
        <v>0.38700000000000001</v>
      </c>
      <c r="G100" s="264" t="s">
        <v>5487</v>
      </c>
    </row>
    <row r="101" spans="1:7" x14ac:dyDescent="0.25">
      <c r="A101" s="256">
        <v>97</v>
      </c>
      <c r="B101" s="79" t="s">
        <v>769</v>
      </c>
      <c r="C101" s="79" t="s">
        <v>434</v>
      </c>
      <c r="D101" s="79"/>
      <c r="E101" s="255">
        <v>153</v>
      </c>
      <c r="F101" s="265">
        <f t="shared" ref="F101:F132" si="3">_xlfn.PERCENTRANK.INC(E$5:E$160,E101)</f>
        <v>0.38</v>
      </c>
      <c r="G101" s="264" t="s">
        <v>5487</v>
      </c>
    </row>
    <row r="102" spans="1:7" x14ac:dyDescent="0.25">
      <c r="A102" s="256">
        <v>98</v>
      </c>
      <c r="B102" s="79" t="s">
        <v>3402</v>
      </c>
      <c r="C102" s="79" t="s">
        <v>461</v>
      </c>
      <c r="D102" s="79"/>
      <c r="E102" s="255">
        <v>151</v>
      </c>
      <c r="F102" s="265">
        <f t="shared" si="3"/>
        <v>0.36699999999999999</v>
      </c>
      <c r="G102" s="264" t="s">
        <v>5487</v>
      </c>
    </row>
    <row r="103" spans="1:7" x14ac:dyDescent="0.25">
      <c r="A103" s="256">
        <v>99</v>
      </c>
      <c r="B103" s="79" t="s">
        <v>5267</v>
      </c>
      <c r="C103" s="79" t="s">
        <v>620</v>
      </c>
      <c r="D103" s="79"/>
      <c r="E103" s="255">
        <v>151</v>
      </c>
      <c r="F103" s="265">
        <f t="shared" si="3"/>
        <v>0.36699999999999999</v>
      </c>
      <c r="G103" s="264" t="s">
        <v>5487</v>
      </c>
    </row>
    <row r="104" spans="1:7" x14ac:dyDescent="0.25">
      <c r="A104" s="256">
        <v>100</v>
      </c>
      <c r="B104" s="79" t="s">
        <v>5278</v>
      </c>
      <c r="C104" s="79"/>
      <c r="D104" s="79"/>
      <c r="E104" s="255">
        <v>147</v>
      </c>
      <c r="F104" s="265">
        <f t="shared" si="3"/>
        <v>0.36099999999999999</v>
      </c>
      <c r="G104" s="264" t="s">
        <v>5487</v>
      </c>
    </row>
    <row r="105" spans="1:7" x14ac:dyDescent="0.25">
      <c r="A105" s="256">
        <v>101</v>
      </c>
      <c r="B105" s="79" t="s">
        <v>4826</v>
      </c>
      <c r="C105" s="79" t="s">
        <v>474</v>
      </c>
      <c r="D105" s="79" t="s">
        <v>669</v>
      </c>
      <c r="E105" s="255">
        <v>146</v>
      </c>
      <c r="F105" s="265">
        <f t="shared" si="3"/>
        <v>0.35399999999999998</v>
      </c>
      <c r="G105" s="264" t="s">
        <v>5487</v>
      </c>
    </row>
    <row r="106" spans="1:7" x14ac:dyDescent="0.25">
      <c r="A106" s="256">
        <v>102</v>
      </c>
      <c r="B106" s="79" t="s">
        <v>5265</v>
      </c>
      <c r="C106" s="79" t="s">
        <v>434</v>
      </c>
      <c r="D106" s="79"/>
      <c r="E106" s="255">
        <v>143</v>
      </c>
      <c r="F106" s="265">
        <f t="shared" si="3"/>
        <v>0.34100000000000003</v>
      </c>
      <c r="G106" s="264" t="s">
        <v>5487</v>
      </c>
    </row>
    <row r="107" spans="1:7" x14ac:dyDescent="0.25">
      <c r="A107" s="256">
        <v>103</v>
      </c>
      <c r="B107" s="79" t="s">
        <v>5266</v>
      </c>
      <c r="C107" s="79" t="s">
        <v>909</v>
      </c>
      <c r="D107" s="79"/>
      <c r="E107" s="255">
        <v>143</v>
      </c>
      <c r="F107" s="265">
        <f t="shared" si="3"/>
        <v>0.34100000000000003</v>
      </c>
      <c r="G107" s="264" t="s">
        <v>5487</v>
      </c>
    </row>
    <row r="108" spans="1:7" x14ac:dyDescent="0.25">
      <c r="A108" s="256">
        <v>104</v>
      </c>
      <c r="B108" s="79" t="s">
        <v>2742</v>
      </c>
      <c r="C108" s="79" t="s">
        <v>461</v>
      </c>
      <c r="D108" s="79" t="s">
        <v>572</v>
      </c>
      <c r="E108" s="255">
        <v>142</v>
      </c>
      <c r="F108" s="265">
        <f t="shared" si="3"/>
        <v>0.33500000000000002</v>
      </c>
      <c r="G108" s="264" t="s">
        <v>5487</v>
      </c>
    </row>
    <row r="109" spans="1:7" x14ac:dyDescent="0.25">
      <c r="A109" s="256">
        <v>105</v>
      </c>
      <c r="B109" s="79" t="s">
        <v>5264</v>
      </c>
      <c r="C109" s="79"/>
      <c r="D109" s="79"/>
      <c r="E109" s="255">
        <v>140</v>
      </c>
      <c r="F109" s="265">
        <f t="shared" si="3"/>
        <v>0.32200000000000001</v>
      </c>
      <c r="G109" s="264" t="s">
        <v>5487</v>
      </c>
    </row>
    <row r="110" spans="1:7" x14ac:dyDescent="0.25">
      <c r="A110" s="256">
        <v>106</v>
      </c>
      <c r="B110" s="79" t="s">
        <v>5263</v>
      </c>
      <c r="C110" s="79" t="s">
        <v>515</v>
      </c>
      <c r="D110" s="79" t="s">
        <v>5262</v>
      </c>
      <c r="E110" s="255">
        <v>140</v>
      </c>
      <c r="F110" s="265">
        <f t="shared" si="3"/>
        <v>0.32200000000000001</v>
      </c>
      <c r="G110" s="264" t="s">
        <v>5487</v>
      </c>
    </row>
    <row r="111" spans="1:7" x14ac:dyDescent="0.25">
      <c r="A111" s="256">
        <v>107</v>
      </c>
      <c r="B111" s="79" t="s">
        <v>5261</v>
      </c>
      <c r="C111" s="79" t="s">
        <v>544</v>
      </c>
      <c r="D111" s="79"/>
      <c r="E111" s="255">
        <v>138</v>
      </c>
      <c r="F111" s="265">
        <f t="shared" si="3"/>
        <v>0.316</v>
      </c>
      <c r="G111" s="264" t="s">
        <v>5487</v>
      </c>
    </row>
    <row r="112" spans="1:7" x14ac:dyDescent="0.25">
      <c r="A112" s="256">
        <v>108</v>
      </c>
      <c r="B112" s="79" t="s">
        <v>4322</v>
      </c>
      <c r="C112" s="79" t="s">
        <v>434</v>
      </c>
      <c r="D112" s="79" t="s">
        <v>466</v>
      </c>
      <c r="E112" s="255">
        <v>137</v>
      </c>
      <c r="F112" s="265">
        <f t="shared" si="3"/>
        <v>0.309</v>
      </c>
      <c r="G112" s="264" t="s">
        <v>5487</v>
      </c>
    </row>
    <row r="113" spans="1:7" x14ac:dyDescent="0.25">
      <c r="A113" s="256">
        <v>109</v>
      </c>
      <c r="B113" s="79" t="s">
        <v>5259</v>
      </c>
      <c r="C113" s="79" t="s">
        <v>434</v>
      </c>
      <c r="D113" s="79"/>
      <c r="E113" s="255">
        <v>136</v>
      </c>
      <c r="F113" s="265">
        <f t="shared" si="3"/>
        <v>0.30299999999999999</v>
      </c>
      <c r="G113" s="264" t="s">
        <v>5487</v>
      </c>
    </row>
    <row r="114" spans="1:7" x14ac:dyDescent="0.25">
      <c r="A114" s="256">
        <v>110</v>
      </c>
      <c r="B114" s="79" t="s">
        <v>5260</v>
      </c>
      <c r="C114" s="79"/>
      <c r="D114" s="79"/>
      <c r="E114" s="255">
        <v>134</v>
      </c>
      <c r="F114" s="265">
        <f t="shared" si="3"/>
        <v>0.28999999999999998</v>
      </c>
      <c r="G114" s="264" t="s">
        <v>5487</v>
      </c>
    </row>
    <row r="115" spans="1:7" x14ac:dyDescent="0.25">
      <c r="A115" s="256">
        <v>111</v>
      </c>
      <c r="B115" s="79" t="s">
        <v>3244</v>
      </c>
      <c r="C115" s="79" t="s">
        <v>616</v>
      </c>
      <c r="D115" s="79"/>
      <c r="E115" s="255">
        <v>134</v>
      </c>
      <c r="F115" s="265">
        <f t="shared" si="3"/>
        <v>0.28999999999999998</v>
      </c>
      <c r="G115" s="264" t="s">
        <v>5487</v>
      </c>
    </row>
    <row r="116" spans="1:7" x14ac:dyDescent="0.25">
      <c r="A116" s="256">
        <v>112</v>
      </c>
      <c r="B116" s="79" t="s">
        <v>4435</v>
      </c>
      <c r="C116" s="79" t="s">
        <v>434</v>
      </c>
      <c r="D116" s="79"/>
      <c r="E116" s="255">
        <v>133</v>
      </c>
      <c r="F116" s="265">
        <f t="shared" si="3"/>
        <v>0.27700000000000002</v>
      </c>
      <c r="G116" s="264" t="s">
        <v>5487</v>
      </c>
    </row>
    <row r="117" spans="1:7" x14ac:dyDescent="0.25">
      <c r="A117" s="256">
        <v>113</v>
      </c>
      <c r="B117" s="79" t="s">
        <v>5268</v>
      </c>
      <c r="C117" s="79"/>
      <c r="D117" s="79"/>
      <c r="E117" s="255">
        <v>133</v>
      </c>
      <c r="F117" s="265">
        <f t="shared" si="3"/>
        <v>0.27700000000000002</v>
      </c>
      <c r="G117" s="264" t="s">
        <v>5487</v>
      </c>
    </row>
    <row r="118" spans="1:7" x14ac:dyDescent="0.25">
      <c r="A118" s="256">
        <v>114</v>
      </c>
      <c r="B118" s="79" t="s">
        <v>5258</v>
      </c>
      <c r="C118" s="79" t="s">
        <v>168</v>
      </c>
      <c r="D118" s="79"/>
      <c r="E118" s="255">
        <v>132</v>
      </c>
      <c r="F118" s="265">
        <f t="shared" si="3"/>
        <v>0.27</v>
      </c>
      <c r="G118" s="264" t="s">
        <v>5487</v>
      </c>
    </row>
    <row r="119" spans="1:7" x14ac:dyDescent="0.25">
      <c r="A119" s="256">
        <v>115</v>
      </c>
      <c r="B119" s="79" t="s">
        <v>5256</v>
      </c>
      <c r="C119" s="79"/>
      <c r="D119" s="79"/>
      <c r="E119" s="255">
        <v>131</v>
      </c>
      <c r="F119" s="265">
        <f t="shared" si="3"/>
        <v>0.26400000000000001</v>
      </c>
      <c r="G119" s="264" t="s">
        <v>5487</v>
      </c>
    </row>
    <row r="120" spans="1:7" x14ac:dyDescent="0.25">
      <c r="A120" s="256">
        <v>116</v>
      </c>
      <c r="B120" s="79" t="s">
        <v>5255</v>
      </c>
      <c r="C120" s="79" t="s">
        <v>577</v>
      </c>
      <c r="D120" s="79"/>
      <c r="E120" s="255">
        <v>130</v>
      </c>
      <c r="F120" s="265">
        <f t="shared" si="3"/>
        <v>0.251</v>
      </c>
      <c r="G120" s="264" t="s">
        <v>5487</v>
      </c>
    </row>
    <row r="121" spans="1:7" x14ac:dyDescent="0.25">
      <c r="A121" s="256">
        <v>117</v>
      </c>
      <c r="B121" s="79" t="s">
        <v>5257</v>
      </c>
      <c r="C121" s="79" t="s">
        <v>168</v>
      </c>
      <c r="D121" s="79"/>
      <c r="E121" s="255">
        <v>130</v>
      </c>
      <c r="F121" s="265">
        <f t="shared" si="3"/>
        <v>0.251</v>
      </c>
      <c r="G121" s="264" t="s">
        <v>5487</v>
      </c>
    </row>
    <row r="122" spans="1:7" x14ac:dyDescent="0.25">
      <c r="A122" s="256">
        <v>118</v>
      </c>
      <c r="B122" s="79" t="s">
        <v>5252</v>
      </c>
      <c r="C122" s="79"/>
      <c r="D122" s="79"/>
      <c r="E122" s="255">
        <v>128</v>
      </c>
      <c r="F122" s="265">
        <f t="shared" si="3"/>
        <v>0.245</v>
      </c>
      <c r="G122" s="264" t="s">
        <v>5487</v>
      </c>
    </row>
    <row r="123" spans="1:7" x14ac:dyDescent="0.25">
      <c r="A123" s="256">
        <v>119</v>
      </c>
      <c r="B123" s="79" t="s">
        <v>5251</v>
      </c>
      <c r="C123" s="79" t="s">
        <v>434</v>
      </c>
      <c r="D123" s="79"/>
      <c r="E123" s="255">
        <v>127</v>
      </c>
      <c r="F123" s="265">
        <f t="shared" si="3"/>
        <v>0.23200000000000001</v>
      </c>
      <c r="G123" s="264" t="s">
        <v>5487</v>
      </c>
    </row>
    <row r="124" spans="1:7" x14ac:dyDescent="0.25">
      <c r="A124" s="256">
        <v>120</v>
      </c>
      <c r="B124" s="79" t="s">
        <v>5249</v>
      </c>
      <c r="C124" s="79"/>
      <c r="D124" s="79"/>
      <c r="E124" s="255">
        <v>127</v>
      </c>
      <c r="F124" s="265">
        <f t="shared" si="3"/>
        <v>0.23200000000000001</v>
      </c>
      <c r="G124" s="264" t="s">
        <v>5487</v>
      </c>
    </row>
    <row r="125" spans="1:7" x14ac:dyDescent="0.25">
      <c r="A125" s="256">
        <v>121</v>
      </c>
      <c r="B125" s="79" t="s">
        <v>5248</v>
      </c>
      <c r="C125" s="79" t="s">
        <v>793</v>
      </c>
      <c r="D125" s="79"/>
      <c r="E125" s="255">
        <v>126</v>
      </c>
      <c r="F125" s="265">
        <f t="shared" si="3"/>
        <v>0.22500000000000001</v>
      </c>
      <c r="G125" s="264" t="s">
        <v>5487</v>
      </c>
    </row>
    <row r="126" spans="1:7" x14ac:dyDescent="0.25">
      <c r="A126" s="256">
        <v>122</v>
      </c>
      <c r="B126" s="79" t="s">
        <v>5250</v>
      </c>
      <c r="C126" s="79"/>
      <c r="D126" s="79"/>
      <c r="E126" s="255">
        <v>124</v>
      </c>
      <c r="F126" s="265">
        <f t="shared" si="3"/>
        <v>0.219</v>
      </c>
      <c r="G126" s="264" t="s">
        <v>5487</v>
      </c>
    </row>
    <row r="127" spans="1:7" x14ac:dyDescent="0.25">
      <c r="A127" s="256">
        <v>123</v>
      </c>
      <c r="B127" s="79" t="s">
        <v>4420</v>
      </c>
      <c r="C127" s="79" t="s">
        <v>448</v>
      </c>
      <c r="D127" s="79"/>
      <c r="E127" s="255">
        <v>123</v>
      </c>
      <c r="F127" s="265">
        <f t="shared" si="3"/>
        <v>0.21199999999999999</v>
      </c>
      <c r="G127" s="264" t="s">
        <v>5487</v>
      </c>
    </row>
    <row r="128" spans="1:7" x14ac:dyDescent="0.25">
      <c r="A128" s="256">
        <v>124</v>
      </c>
      <c r="B128" s="79" t="s">
        <v>841</v>
      </c>
      <c r="C128" s="79" t="s">
        <v>432</v>
      </c>
      <c r="D128" s="79"/>
      <c r="E128" s="255">
        <v>122</v>
      </c>
      <c r="F128" s="265">
        <f t="shared" si="3"/>
        <v>0.2</v>
      </c>
      <c r="G128" s="264" t="s">
        <v>5487</v>
      </c>
    </row>
    <row r="129" spans="1:7" ht="15.75" thickBot="1" x14ac:dyDescent="0.3">
      <c r="A129" s="252">
        <v>125</v>
      </c>
      <c r="B129" s="251" t="s">
        <v>5241</v>
      </c>
      <c r="C129" s="251" t="s">
        <v>669</v>
      </c>
      <c r="D129" s="251"/>
      <c r="E129" s="250">
        <v>122</v>
      </c>
      <c r="F129" s="263">
        <f t="shared" si="3"/>
        <v>0.2</v>
      </c>
      <c r="G129" s="262" t="s">
        <v>5487</v>
      </c>
    </row>
    <row r="130" spans="1:7" x14ac:dyDescent="0.25">
      <c r="A130" s="261">
        <v>126</v>
      </c>
      <c r="B130" s="260" t="s">
        <v>4677</v>
      </c>
      <c r="C130" s="260" t="s">
        <v>566</v>
      </c>
      <c r="D130" s="260"/>
      <c r="E130" s="259">
        <v>121</v>
      </c>
      <c r="F130" s="258">
        <f t="shared" si="3"/>
        <v>0.193</v>
      </c>
      <c r="G130" s="257" t="s">
        <v>5486</v>
      </c>
    </row>
    <row r="131" spans="1:7" x14ac:dyDescent="0.25">
      <c r="A131" s="256">
        <v>127</v>
      </c>
      <c r="B131" s="79" t="s">
        <v>1180</v>
      </c>
      <c r="C131" s="79" t="s">
        <v>3466</v>
      </c>
      <c r="D131" s="79" t="s">
        <v>532</v>
      </c>
      <c r="E131" s="255">
        <v>120</v>
      </c>
      <c r="F131" s="254">
        <f t="shared" si="3"/>
        <v>0.187</v>
      </c>
      <c r="G131" s="253" t="s">
        <v>5486</v>
      </c>
    </row>
    <row r="132" spans="1:7" x14ac:dyDescent="0.25">
      <c r="A132" s="256">
        <v>128</v>
      </c>
      <c r="B132" s="79" t="s">
        <v>5246</v>
      </c>
      <c r="C132" s="79"/>
      <c r="D132" s="79"/>
      <c r="E132" s="255">
        <v>118</v>
      </c>
      <c r="F132" s="254">
        <f t="shared" si="3"/>
        <v>0.14799999999999999</v>
      </c>
      <c r="G132" s="253" t="s">
        <v>5486</v>
      </c>
    </row>
    <row r="133" spans="1:7" x14ac:dyDescent="0.25">
      <c r="A133" s="256">
        <v>129</v>
      </c>
      <c r="B133" s="79" t="s">
        <v>5231</v>
      </c>
      <c r="C133" s="79" t="s">
        <v>434</v>
      </c>
      <c r="D133" s="79"/>
      <c r="E133" s="255">
        <v>118</v>
      </c>
      <c r="F133" s="254">
        <f t="shared" ref="F133:F160" si="4">_xlfn.PERCENTRANK.INC(E$5:E$160,E133)</f>
        <v>0.14799999999999999</v>
      </c>
      <c r="G133" s="253" t="s">
        <v>5486</v>
      </c>
    </row>
    <row r="134" spans="1:7" x14ac:dyDescent="0.25">
      <c r="A134" s="256">
        <v>130</v>
      </c>
      <c r="B134" s="79" t="s">
        <v>5254</v>
      </c>
      <c r="C134" s="79"/>
      <c r="D134" s="79"/>
      <c r="E134" s="255">
        <v>118</v>
      </c>
      <c r="F134" s="254">
        <f t="shared" si="4"/>
        <v>0.14799999999999999</v>
      </c>
      <c r="G134" s="253" t="s">
        <v>5486</v>
      </c>
    </row>
    <row r="135" spans="1:7" x14ac:dyDescent="0.25">
      <c r="A135" s="256">
        <v>131</v>
      </c>
      <c r="B135" s="79" t="s">
        <v>2559</v>
      </c>
      <c r="C135" s="79" t="s">
        <v>519</v>
      </c>
      <c r="D135" s="79"/>
      <c r="E135" s="255">
        <v>118</v>
      </c>
      <c r="F135" s="254">
        <f t="shared" si="4"/>
        <v>0.14799999999999999</v>
      </c>
      <c r="G135" s="253" t="s">
        <v>5486</v>
      </c>
    </row>
    <row r="136" spans="1:7" x14ac:dyDescent="0.25">
      <c r="A136" s="256">
        <v>132</v>
      </c>
      <c r="B136" s="79" t="s">
        <v>5247</v>
      </c>
      <c r="C136" s="79"/>
      <c r="D136" s="79"/>
      <c r="E136" s="255">
        <v>118</v>
      </c>
      <c r="F136" s="254">
        <f t="shared" si="4"/>
        <v>0.14799999999999999</v>
      </c>
      <c r="G136" s="253" t="s">
        <v>5486</v>
      </c>
    </row>
    <row r="137" spans="1:7" x14ac:dyDescent="0.25">
      <c r="A137" s="256">
        <v>133</v>
      </c>
      <c r="B137" s="79" t="s">
        <v>5244</v>
      </c>
      <c r="C137" s="79"/>
      <c r="D137" s="79"/>
      <c r="E137" s="255">
        <v>118</v>
      </c>
      <c r="F137" s="254">
        <f t="shared" si="4"/>
        <v>0.14799999999999999</v>
      </c>
      <c r="G137" s="253" t="s">
        <v>5486</v>
      </c>
    </row>
    <row r="138" spans="1:7" x14ac:dyDescent="0.25">
      <c r="A138" s="256">
        <v>134</v>
      </c>
      <c r="B138" s="79" t="s">
        <v>4319</v>
      </c>
      <c r="C138" s="79" t="s">
        <v>448</v>
      </c>
      <c r="D138" s="79"/>
      <c r="E138" s="255">
        <v>117</v>
      </c>
      <c r="F138" s="254">
        <f t="shared" si="4"/>
        <v>0.13500000000000001</v>
      </c>
      <c r="G138" s="253" t="s">
        <v>5486</v>
      </c>
    </row>
    <row r="139" spans="1:7" x14ac:dyDescent="0.25">
      <c r="A139" s="256">
        <v>135</v>
      </c>
      <c r="B139" s="79" t="s">
        <v>5245</v>
      </c>
      <c r="C139" s="79" t="s">
        <v>1466</v>
      </c>
      <c r="D139" s="79" t="s">
        <v>544</v>
      </c>
      <c r="E139" s="255">
        <v>117</v>
      </c>
      <c r="F139" s="254">
        <f t="shared" si="4"/>
        <v>0.13500000000000001</v>
      </c>
      <c r="G139" s="253" t="s">
        <v>5486</v>
      </c>
    </row>
    <row r="140" spans="1:7" x14ac:dyDescent="0.25">
      <c r="A140" s="256">
        <v>136</v>
      </c>
      <c r="B140" s="79" t="s">
        <v>3040</v>
      </c>
      <c r="C140" s="79" t="s">
        <v>432</v>
      </c>
      <c r="D140" s="79"/>
      <c r="E140" s="255">
        <v>116</v>
      </c>
      <c r="F140" s="254">
        <f t="shared" si="4"/>
        <v>0.129</v>
      </c>
      <c r="G140" s="253" t="s">
        <v>5486</v>
      </c>
    </row>
    <row r="141" spans="1:7" x14ac:dyDescent="0.25">
      <c r="A141" s="256">
        <v>137</v>
      </c>
      <c r="B141" s="79" t="s">
        <v>4963</v>
      </c>
      <c r="C141" s="79" t="s">
        <v>636</v>
      </c>
      <c r="D141" s="79"/>
      <c r="E141" s="255">
        <v>115</v>
      </c>
      <c r="F141" s="254">
        <f t="shared" si="4"/>
        <v>0.122</v>
      </c>
      <c r="G141" s="253" t="s">
        <v>5486</v>
      </c>
    </row>
    <row r="142" spans="1:7" x14ac:dyDescent="0.25">
      <c r="A142" s="256">
        <v>138</v>
      </c>
      <c r="B142" s="79" t="s">
        <v>5243</v>
      </c>
      <c r="C142" s="79" t="s">
        <v>168</v>
      </c>
      <c r="D142" s="79"/>
      <c r="E142" s="255">
        <v>112</v>
      </c>
      <c r="F142" s="254">
        <f t="shared" si="4"/>
        <v>0.11600000000000001</v>
      </c>
      <c r="G142" s="253" t="s">
        <v>5486</v>
      </c>
    </row>
    <row r="143" spans="1:7" x14ac:dyDescent="0.25">
      <c r="A143" s="256">
        <v>139</v>
      </c>
      <c r="B143" s="79" t="s">
        <v>2135</v>
      </c>
      <c r="C143" s="79" t="s">
        <v>519</v>
      </c>
      <c r="D143" s="79"/>
      <c r="E143" s="255">
        <v>111</v>
      </c>
      <c r="F143" s="254">
        <f t="shared" si="4"/>
        <v>0.10299999999999999</v>
      </c>
      <c r="G143" s="253" t="s">
        <v>5486</v>
      </c>
    </row>
    <row r="144" spans="1:7" x14ac:dyDescent="0.25">
      <c r="A144" s="256">
        <v>140</v>
      </c>
      <c r="B144" s="79" t="s">
        <v>5242</v>
      </c>
      <c r="C144" s="79" t="s">
        <v>436</v>
      </c>
      <c r="D144" s="79"/>
      <c r="E144" s="255">
        <v>111</v>
      </c>
      <c r="F144" s="254">
        <f t="shared" si="4"/>
        <v>0.10299999999999999</v>
      </c>
      <c r="G144" s="253" t="s">
        <v>5486</v>
      </c>
    </row>
    <row r="145" spans="1:7" x14ac:dyDescent="0.25">
      <c r="A145" s="256">
        <v>141</v>
      </c>
      <c r="B145" s="79" t="s">
        <v>5240</v>
      </c>
      <c r="C145" s="79" t="s">
        <v>168</v>
      </c>
      <c r="D145" s="79"/>
      <c r="E145" s="255">
        <v>108</v>
      </c>
      <c r="F145" s="254">
        <f t="shared" si="4"/>
        <v>9.6000000000000002E-2</v>
      </c>
      <c r="G145" s="253" t="s">
        <v>5486</v>
      </c>
    </row>
    <row r="146" spans="1:7" x14ac:dyDescent="0.25">
      <c r="A146" s="256">
        <v>142</v>
      </c>
      <c r="B146" s="79" t="s">
        <v>5234</v>
      </c>
      <c r="C146" s="79" t="s">
        <v>344</v>
      </c>
      <c r="D146" s="79" t="s">
        <v>432</v>
      </c>
      <c r="E146" s="255">
        <v>106</v>
      </c>
      <c r="F146" s="254">
        <f t="shared" si="4"/>
        <v>7.6999999999999999E-2</v>
      </c>
      <c r="G146" s="253" t="s">
        <v>5486</v>
      </c>
    </row>
    <row r="147" spans="1:7" x14ac:dyDescent="0.25">
      <c r="A147" s="256">
        <v>143</v>
      </c>
      <c r="B147" s="79" t="s">
        <v>5239</v>
      </c>
      <c r="C147" s="79" t="s">
        <v>431</v>
      </c>
      <c r="D147" s="79"/>
      <c r="E147" s="255">
        <v>106</v>
      </c>
      <c r="F147" s="254">
        <f t="shared" si="4"/>
        <v>7.6999999999999999E-2</v>
      </c>
      <c r="G147" s="253" t="s">
        <v>5486</v>
      </c>
    </row>
    <row r="148" spans="1:7" x14ac:dyDescent="0.25">
      <c r="A148" s="256">
        <v>144</v>
      </c>
      <c r="B148" s="79" t="s">
        <v>975</v>
      </c>
      <c r="C148" s="79" t="s">
        <v>431</v>
      </c>
      <c r="D148" s="79"/>
      <c r="E148" s="255">
        <v>106</v>
      </c>
      <c r="F148" s="254">
        <f t="shared" si="4"/>
        <v>7.6999999999999999E-2</v>
      </c>
      <c r="G148" s="253" t="s">
        <v>5486</v>
      </c>
    </row>
    <row r="149" spans="1:7" x14ac:dyDescent="0.25">
      <c r="A149" s="256">
        <v>145</v>
      </c>
      <c r="B149" s="79" t="s">
        <v>5236</v>
      </c>
      <c r="C149" s="79"/>
      <c r="D149" s="79"/>
      <c r="E149" s="255">
        <v>105</v>
      </c>
      <c r="F149" s="254">
        <f t="shared" si="4"/>
        <v>6.4000000000000001E-2</v>
      </c>
      <c r="G149" s="253" t="s">
        <v>5486</v>
      </c>
    </row>
    <row r="150" spans="1:7" x14ac:dyDescent="0.25">
      <c r="A150" s="256">
        <v>146</v>
      </c>
      <c r="B150" s="79" t="s">
        <v>5237</v>
      </c>
      <c r="C150" s="79"/>
      <c r="D150" s="79"/>
      <c r="E150" s="255">
        <v>105</v>
      </c>
      <c r="F150" s="254">
        <f t="shared" si="4"/>
        <v>6.4000000000000001E-2</v>
      </c>
      <c r="G150" s="253" t="s">
        <v>5486</v>
      </c>
    </row>
    <row r="151" spans="1:7" x14ac:dyDescent="0.25">
      <c r="A151" s="256">
        <v>147</v>
      </c>
      <c r="B151" s="79" t="s">
        <v>5235</v>
      </c>
      <c r="C151" s="79"/>
      <c r="D151" s="79"/>
      <c r="E151" s="255">
        <v>103</v>
      </c>
      <c r="F151" s="254">
        <f t="shared" si="4"/>
        <v>4.4999999999999998E-2</v>
      </c>
      <c r="G151" s="253" t="s">
        <v>5486</v>
      </c>
    </row>
    <row r="152" spans="1:7" x14ac:dyDescent="0.25">
      <c r="A152" s="256">
        <v>148</v>
      </c>
      <c r="B152" s="79" t="s">
        <v>5228</v>
      </c>
      <c r="C152" s="79" t="s">
        <v>434</v>
      </c>
      <c r="D152" s="79"/>
      <c r="E152" s="255">
        <v>103</v>
      </c>
      <c r="F152" s="254">
        <f t="shared" si="4"/>
        <v>4.4999999999999998E-2</v>
      </c>
      <c r="G152" s="253" t="s">
        <v>5486</v>
      </c>
    </row>
    <row r="153" spans="1:7" x14ac:dyDescent="0.25">
      <c r="A153" s="256">
        <v>149</v>
      </c>
      <c r="B153" s="79" t="s">
        <v>5238</v>
      </c>
      <c r="C153" s="79"/>
      <c r="D153" s="79"/>
      <c r="E153" s="255">
        <v>103</v>
      </c>
      <c r="F153" s="254">
        <f t="shared" si="4"/>
        <v>4.4999999999999998E-2</v>
      </c>
      <c r="G153" s="253" t="s">
        <v>5486</v>
      </c>
    </row>
    <row r="154" spans="1:7" x14ac:dyDescent="0.25">
      <c r="A154" s="256">
        <v>150</v>
      </c>
      <c r="B154" s="79" t="s">
        <v>1777</v>
      </c>
      <c r="C154" s="79" t="s">
        <v>434</v>
      </c>
      <c r="D154" s="79" t="s">
        <v>436</v>
      </c>
      <c r="E154" s="255">
        <v>102</v>
      </c>
      <c r="F154" s="254">
        <f t="shared" si="4"/>
        <v>3.2000000000000001E-2</v>
      </c>
      <c r="G154" s="253" t="s">
        <v>5486</v>
      </c>
    </row>
    <row r="155" spans="1:7" x14ac:dyDescent="0.25">
      <c r="A155" s="256">
        <v>151</v>
      </c>
      <c r="B155" s="79" t="s">
        <v>5230</v>
      </c>
      <c r="C155" s="79" t="s">
        <v>493</v>
      </c>
      <c r="D155" s="79" t="s">
        <v>530</v>
      </c>
      <c r="E155" s="255">
        <v>102</v>
      </c>
      <c r="F155" s="254">
        <f t="shared" si="4"/>
        <v>3.2000000000000001E-2</v>
      </c>
      <c r="G155" s="253" t="s">
        <v>5486</v>
      </c>
    </row>
    <row r="156" spans="1:7" x14ac:dyDescent="0.25">
      <c r="A156" s="256">
        <v>152</v>
      </c>
      <c r="B156" s="79" t="s">
        <v>5233</v>
      </c>
      <c r="C156" s="79"/>
      <c r="D156" s="79"/>
      <c r="E156" s="255">
        <v>101</v>
      </c>
      <c r="F156" s="254">
        <f t="shared" si="4"/>
        <v>1.2E-2</v>
      </c>
      <c r="G156" s="253" t="s">
        <v>5486</v>
      </c>
    </row>
    <row r="157" spans="1:7" x14ac:dyDescent="0.25">
      <c r="A157" s="256">
        <v>153</v>
      </c>
      <c r="B157" s="79" t="s">
        <v>5227</v>
      </c>
      <c r="C157" s="79"/>
      <c r="D157" s="79"/>
      <c r="E157" s="255">
        <v>101</v>
      </c>
      <c r="F157" s="254">
        <f t="shared" si="4"/>
        <v>1.2E-2</v>
      </c>
      <c r="G157" s="253" t="s">
        <v>5486</v>
      </c>
    </row>
    <row r="158" spans="1:7" x14ac:dyDescent="0.25">
      <c r="A158" s="256">
        <v>154</v>
      </c>
      <c r="B158" s="79" t="s">
        <v>5232</v>
      </c>
      <c r="C158" s="79"/>
      <c r="D158" s="79"/>
      <c r="E158" s="255">
        <v>101</v>
      </c>
      <c r="F158" s="254">
        <f t="shared" si="4"/>
        <v>1.2E-2</v>
      </c>
      <c r="G158" s="253" t="s">
        <v>5486</v>
      </c>
    </row>
    <row r="159" spans="1:7" x14ac:dyDescent="0.25">
      <c r="A159" s="256">
        <v>155</v>
      </c>
      <c r="B159" s="79" t="s">
        <v>5229</v>
      </c>
      <c r="C159" s="79" t="s">
        <v>584</v>
      </c>
      <c r="D159" s="79" t="s">
        <v>535</v>
      </c>
      <c r="E159" s="255">
        <v>100</v>
      </c>
      <c r="F159" s="254">
        <f t="shared" si="4"/>
        <v>0</v>
      </c>
      <c r="G159" s="253" t="s">
        <v>5486</v>
      </c>
    </row>
    <row r="160" spans="1:7" ht="15.75" thickBot="1" x14ac:dyDescent="0.3">
      <c r="A160" s="252">
        <v>156</v>
      </c>
      <c r="B160" s="251" t="s">
        <v>3146</v>
      </c>
      <c r="C160" s="251" t="s">
        <v>572</v>
      </c>
      <c r="D160" s="251"/>
      <c r="E160" s="250">
        <v>100</v>
      </c>
      <c r="F160" s="249">
        <f t="shared" si="4"/>
        <v>0</v>
      </c>
      <c r="G160" s="248" t="s">
        <v>5486</v>
      </c>
    </row>
  </sheetData>
  <autoFilter ref="A4:G4" xr:uid="{00000000-0009-0000-0000-00000C000000}">
    <sortState xmlns:xlrd2="http://schemas.microsoft.com/office/spreadsheetml/2017/richdata2" ref="A5:G160">
      <sortCondition ref="A4"/>
    </sortState>
  </autoFilter>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F646-7271-43E8-913F-0AB1738519D5}">
  <dimension ref="A1:F6764"/>
  <sheetViews>
    <sheetView workbookViewId="0">
      <selection activeCell="A32" sqref="A32:B52"/>
    </sheetView>
  </sheetViews>
  <sheetFormatPr defaultRowHeight="15" x14ac:dyDescent="0.25"/>
  <cols>
    <col min="1" max="1" width="48" bestFit="1" customWidth="1"/>
    <col min="2" max="2" width="15.7109375" bestFit="1" customWidth="1"/>
    <col min="3" max="3" width="25" bestFit="1" customWidth="1"/>
    <col min="4" max="4" width="14.7109375" bestFit="1" customWidth="1"/>
    <col min="6" max="6" width="12.5703125" customWidth="1"/>
  </cols>
  <sheetData>
    <row r="1" spans="1:6" x14ac:dyDescent="0.25">
      <c r="A1" t="s">
        <v>5520</v>
      </c>
      <c r="B1" s="1" t="s">
        <v>5519</v>
      </c>
    </row>
    <row r="2" spans="1:6" x14ac:dyDescent="0.25">
      <c r="A2" s="324">
        <v>45299</v>
      </c>
      <c r="B2" s="1"/>
    </row>
    <row r="3" spans="1:6" x14ac:dyDescent="0.25">
      <c r="A3" s="1" t="s">
        <v>5508</v>
      </c>
    </row>
    <row r="4" spans="1:6" ht="15.75" thickBot="1" x14ac:dyDescent="0.3"/>
    <row r="5" spans="1:6" ht="15.75" thickBot="1" x14ac:dyDescent="0.3">
      <c r="A5" s="323" t="s">
        <v>5359</v>
      </c>
      <c r="B5" s="323" t="s">
        <v>5503</v>
      </c>
      <c r="C5" s="323" t="s">
        <v>5502</v>
      </c>
      <c r="D5" s="323" t="s">
        <v>5501</v>
      </c>
      <c r="E5" s="322" t="s">
        <v>5500</v>
      </c>
      <c r="F5" s="309" t="s">
        <v>5499</v>
      </c>
    </row>
    <row r="6" spans="1:6" ht="15.75" thickBot="1" x14ac:dyDescent="0.3">
      <c r="A6" s="79" t="s">
        <v>5348</v>
      </c>
      <c r="B6" s="79" t="s">
        <v>5511</v>
      </c>
      <c r="C6" s="79" t="s">
        <v>5511</v>
      </c>
      <c r="D6" s="79">
        <v>7257</v>
      </c>
      <c r="E6" s="321">
        <f t="shared" ref="E6:E69" si="0">_xlfn.PERCENTRANK.INC(D$5:D$3125,D6)</f>
        <v>1</v>
      </c>
      <c r="F6" s="320" t="s">
        <v>5490</v>
      </c>
    </row>
    <row r="7" spans="1:6" ht="15.75" thickBot="1" x14ac:dyDescent="0.3">
      <c r="A7" s="79" t="s">
        <v>5347</v>
      </c>
      <c r="B7" s="79" t="s">
        <v>434</v>
      </c>
      <c r="C7" s="79" t="s">
        <v>5346</v>
      </c>
      <c r="D7" s="79">
        <v>6490</v>
      </c>
      <c r="E7" s="321">
        <f t="shared" si="0"/>
        <v>0.999</v>
      </c>
      <c r="F7" s="320" t="s">
        <v>5490</v>
      </c>
    </row>
    <row r="8" spans="1:6" ht="15.75" thickBot="1" x14ac:dyDescent="0.3">
      <c r="A8" s="79" t="s">
        <v>5345</v>
      </c>
      <c r="B8" s="79" t="s">
        <v>5511</v>
      </c>
      <c r="C8" s="79" t="s">
        <v>5511</v>
      </c>
      <c r="D8" s="79">
        <v>2259</v>
      </c>
      <c r="E8" s="321">
        <f t="shared" si="0"/>
        <v>0.999</v>
      </c>
      <c r="F8" s="320" t="s">
        <v>5490</v>
      </c>
    </row>
    <row r="9" spans="1:6" ht="15.75" thickBot="1" x14ac:dyDescent="0.3">
      <c r="A9" s="79" t="s">
        <v>5344</v>
      </c>
      <c r="B9" s="79" t="s">
        <v>5511</v>
      </c>
      <c r="C9" s="79" t="s">
        <v>5511</v>
      </c>
      <c r="D9" s="79">
        <v>1821</v>
      </c>
      <c r="E9" s="321">
        <f t="shared" si="0"/>
        <v>0.999</v>
      </c>
      <c r="F9" s="320" t="s">
        <v>5490</v>
      </c>
    </row>
    <row r="10" spans="1:6" ht="15.75" thickBot="1" x14ac:dyDescent="0.3">
      <c r="A10" s="79" t="s">
        <v>5341</v>
      </c>
      <c r="B10" s="79" t="s">
        <v>3336</v>
      </c>
      <c r="C10" s="79" t="s">
        <v>3335</v>
      </c>
      <c r="D10" s="79">
        <v>1496</v>
      </c>
      <c r="E10" s="321">
        <f t="shared" si="0"/>
        <v>0.998</v>
      </c>
      <c r="F10" s="320" t="s">
        <v>5490</v>
      </c>
    </row>
    <row r="11" spans="1:6" ht="15.75" thickBot="1" x14ac:dyDescent="0.3">
      <c r="A11" s="79" t="s">
        <v>3917</v>
      </c>
      <c r="B11" s="79" t="s">
        <v>432</v>
      </c>
      <c r="C11" s="79" t="s">
        <v>5342</v>
      </c>
      <c r="D11" s="79">
        <v>1410</v>
      </c>
      <c r="E11" s="321">
        <f t="shared" si="0"/>
        <v>0.998</v>
      </c>
      <c r="F11" s="320" t="s">
        <v>5490</v>
      </c>
    </row>
    <row r="12" spans="1:6" ht="15.75" thickBot="1" x14ac:dyDescent="0.3">
      <c r="A12" s="79" t="s">
        <v>5340</v>
      </c>
      <c r="B12" s="79" t="s">
        <v>5511</v>
      </c>
      <c r="C12" s="79" t="s">
        <v>5511</v>
      </c>
      <c r="D12" s="79">
        <v>1205</v>
      </c>
      <c r="E12" s="321">
        <f t="shared" si="0"/>
        <v>0.998</v>
      </c>
      <c r="F12" s="320" t="s">
        <v>5490</v>
      </c>
    </row>
    <row r="13" spans="1:6" ht="15.75" thickBot="1" x14ac:dyDescent="0.3">
      <c r="A13" s="79" t="s">
        <v>5339</v>
      </c>
      <c r="B13" s="79" t="s">
        <v>431</v>
      </c>
      <c r="C13" s="79" t="s">
        <v>5338</v>
      </c>
      <c r="D13" s="79">
        <v>1140</v>
      </c>
      <c r="E13" s="321">
        <f t="shared" si="0"/>
        <v>0.997</v>
      </c>
      <c r="F13" s="320" t="s">
        <v>5490</v>
      </c>
    </row>
    <row r="14" spans="1:6" ht="15.75" thickBot="1" x14ac:dyDescent="0.3">
      <c r="A14" s="79" t="s">
        <v>3343</v>
      </c>
      <c r="B14" s="79" t="s">
        <v>168</v>
      </c>
      <c r="C14" s="79" t="s">
        <v>5511</v>
      </c>
      <c r="D14" s="79">
        <v>1110</v>
      </c>
      <c r="E14" s="321">
        <f t="shared" si="0"/>
        <v>0.997</v>
      </c>
      <c r="F14" s="320" t="s">
        <v>5490</v>
      </c>
    </row>
    <row r="15" spans="1:6" ht="15.75" thickBot="1" x14ac:dyDescent="0.3">
      <c r="A15" s="79" t="s">
        <v>1502</v>
      </c>
      <c r="B15" s="79" t="s">
        <v>620</v>
      </c>
      <c r="C15" s="79" t="s">
        <v>5511</v>
      </c>
      <c r="D15" s="79">
        <v>956</v>
      </c>
      <c r="E15" s="321">
        <f t="shared" si="0"/>
        <v>0.997</v>
      </c>
      <c r="F15" s="320" t="s">
        <v>5490</v>
      </c>
    </row>
    <row r="16" spans="1:6" ht="15.75" thickBot="1" x14ac:dyDescent="0.3">
      <c r="A16" s="79" t="s">
        <v>5337</v>
      </c>
      <c r="B16" s="79" t="s">
        <v>457</v>
      </c>
      <c r="C16" s="79" t="s">
        <v>522</v>
      </c>
      <c r="D16" s="79">
        <v>951</v>
      </c>
      <c r="E16" s="321">
        <f t="shared" si="0"/>
        <v>0.996</v>
      </c>
      <c r="F16" s="320" t="s">
        <v>5490</v>
      </c>
    </row>
    <row r="17" spans="1:6" ht="15.75" thickBot="1" x14ac:dyDescent="0.3">
      <c r="A17" s="79" t="s">
        <v>5336</v>
      </c>
      <c r="B17" s="79" t="s">
        <v>434</v>
      </c>
      <c r="C17" s="79" t="s">
        <v>431</v>
      </c>
      <c r="D17" s="79">
        <v>933</v>
      </c>
      <c r="E17" s="321">
        <f t="shared" si="0"/>
        <v>0.996</v>
      </c>
      <c r="F17" s="320" t="s">
        <v>5490</v>
      </c>
    </row>
    <row r="18" spans="1:6" ht="15.75" thickBot="1" x14ac:dyDescent="0.3">
      <c r="A18" s="79" t="s">
        <v>3040</v>
      </c>
      <c r="B18" s="79" t="s">
        <v>168</v>
      </c>
      <c r="C18" s="79" t="s">
        <v>5511</v>
      </c>
      <c r="D18" s="79">
        <v>932</v>
      </c>
      <c r="E18" s="321">
        <f t="shared" si="0"/>
        <v>0.996</v>
      </c>
      <c r="F18" s="320" t="s">
        <v>5490</v>
      </c>
    </row>
    <row r="19" spans="1:6" ht="15.75" thickBot="1" x14ac:dyDescent="0.3">
      <c r="A19" s="79" t="s">
        <v>5335</v>
      </c>
      <c r="B19" s="79" t="s">
        <v>620</v>
      </c>
      <c r="C19" s="79" t="s">
        <v>5511</v>
      </c>
      <c r="D19" s="79">
        <v>908</v>
      </c>
      <c r="E19" s="321">
        <f t="shared" si="0"/>
        <v>0.995</v>
      </c>
      <c r="F19" s="320" t="s">
        <v>5490</v>
      </c>
    </row>
    <row r="20" spans="1:6" ht="15.75" thickBot="1" x14ac:dyDescent="0.3">
      <c r="A20" s="79" t="s">
        <v>1548</v>
      </c>
      <c r="B20" s="79" t="s">
        <v>432</v>
      </c>
      <c r="C20" s="79" t="s">
        <v>5511</v>
      </c>
      <c r="D20" s="79">
        <v>872</v>
      </c>
      <c r="E20" s="321">
        <f t="shared" si="0"/>
        <v>0.995</v>
      </c>
      <c r="F20" s="320" t="s">
        <v>5490</v>
      </c>
    </row>
    <row r="21" spans="1:6" ht="15.75" thickBot="1" x14ac:dyDescent="0.3">
      <c r="A21" s="79" t="s">
        <v>5334</v>
      </c>
      <c r="B21" s="79" t="s">
        <v>5511</v>
      </c>
      <c r="C21" s="79" t="s">
        <v>5511</v>
      </c>
      <c r="D21" s="79">
        <v>871</v>
      </c>
      <c r="E21" s="321">
        <f t="shared" si="0"/>
        <v>0.995</v>
      </c>
      <c r="F21" s="320" t="s">
        <v>5490</v>
      </c>
    </row>
    <row r="22" spans="1:6" ht="15.75" thickBot="1" x14ac:dyDescent="0.3">
      <c r="A22" s="79" t="s">
        <v>5332</v>
      </c>
      <c r="B22" s="79" t="s">
        <v>593</v>
      </c>
      <c r="C22" s="79" t="s">
        <v>3466</v>
      </c>
      <c r="D22" s="79">
        <v>755</v>
      </c>
      <c r="E22" s="321">
        <f t="shared" si="0"/>
        <v>0.99399999999999999</v>
      </c>
      <c r="F22" s="320" t="s">
        <v>5490</v>
      </c>
    </row>
    <row r="23" spans="1:6" ht="15.75" thickBot="1" x14ac:dyDescent="0.3">
      <c r="A23" s="79" t="s">
        <v>5326</v>
      </c>
      <c r="B23" s="79" t="s">
        <v>839</v>
      </c>
      <c r="C23" s="79" t="s">
        <v>5511</v>
      </c>
      <c r="D23" s="79">
        <v>751</v>
      </c>
      <c r="E23" s="321">
        <f t="shared" si="0"/>
        <v>0.99399999999999999</v>
      </c>
      <c r="F23" s="320" t="s">
        <v>5490</v>
      </c>
    </row>
    <row r="24" spans="1:6" ht="15.75" thickBot="1" x14ac:dyDescent="0.3">
      <c r="A24" s="79" t="s">
        <v>5331</v>
      </c>
      <c r="B24" s="79" t="s">
        <v>344</v>
      </c>
      <c r="C24" s="79" t="s">
        <v>5511</v>
      </c>
      <c r="D24" s="79">
        <v>732</v>
      </c>
      <c r="E24" s="321">
        <f t="shared" si="0"/>
        <v>0.99399999999999999</v>
      </c>
      <c r="F24" s="320" t="s">
        <v>5490</v>
      </c>
    </row>
    <row r="25" spans="1:6" ht="15.75" thickBot="1" x14ac:dyDescent="0.3">
      <c r="A25" s="79" t="s">
        <v>5329</v>
      </c>
      <c r="B25" s="79" t="s">
        <v>434</v>
      </c>
      <c r="C25" s="79" t="s">
        <v>5328</v>
      </c>
      <c r="D25" s="79">
        <v>676</v>
      </c>
      <c r="E25" s="321">
        <f t="shared" si="0"/>
        <v>0.99299999999999999</v>
      </c>
      <c r="F25" s="320" t="s">
        <v>5490</v>
      </c>
    </row>
    <row r="26" spans="1:6" ht="15.75" thickBot="1" x14ac:dyDescent="0.3">
      <c r="A26" s="79" t="s">
        <v>5330</v>
      </c>
      <c r="B26" s="79" t="s">
        <v>434</v>
      </c>
      <c r="C26" s="79" t="s">
        <v>5511</v>
      </c>
      <c r="D26" s="79">
        <v>671</v>
      </c>
      <c r="E26" s="321">
        <f t="shared" si="0"/>
        <v>0.99299999999999999</v>
      </c>
      <c r="F26" s="320" t="s">
        <v>5490</v>
      </c>
    </row>
    <row r="27" spans="1:6" ht="15.75" thickBot="1" x14ac:dyDescent="0.3">
      <c r="A27" s="79" t="s">
        <v>4292</v>
      </c>
      <c r="B27" s="79" t="s">
        <v>909</v>
      </c>
      <c r="C27" s="79" t="s">
        <v>5511</v>
      </c>
      <c r="D27" s="79">
        <v>641</v>
      </c>
      <c r="E27" s="321">
        <f t="shared" si="0"/>
        <v>0.99299999999999999</v>
      </c>
      <c r="F27" s="320" t="s">
        <v>5490</v>
      </c>
    </row>
    <row r="28" spans="1:6" ht="15.75" thickBot="1" x14ac:dyDescent="0.3">
      <c r="A28" s="79" t="s">
        <v>5324</v>
      </c>
      <c r="B28" s="79" t="s">
        <v>5511</v>
      </c>
      <c r="C28" s="79" t="s">
        <v>5511</v>
      </c>
      <c r="D28" s="79">
        <v>630</v>
      </c>
      <c r="E28" s="321">
        <f t="shared" si="0"/>
        <v>0.99199999999999999</v>
      </c>
      <c r="F28" s="320" t="s">
        <v>5490</v>
      </c>
    </row>
    <row r="29" spans="1:6" ht="15.75" thickBot="1" x14ac:dyDescent="0.3">
      <c r="A29" s="79" t="s">
        <v>5327</v>
      </c>
      <c r="B29" s="79" t="s">
        <v>5511</v>
      </c>
      <c r="C29" s="79" t="s">
        <v>5511</v>
      </c>
      <c r="D29" s="79">
        <v>630</v>
      </c>
      <c r="E29" s="321">
        <f t="shared" si="0"/>
        <v>0.99199999999999999</v>
      </c>
      <c r="F29" s="320" t="s">
        <v>5490</v>
      </c>
    </row>
    <row r="30" spans="1:6" ht="15.75" thickBot="1" x14ac:dyDescent="0.3">
      <c r="A30" s="79" t="s">
        <v>5325</v>
      </c>
      <c r="B30" s="79" t="s">
        <v>168</v>
      </c>
      <c r="C30" s="79" t="s">
        <v>577</v>
      </c>
      <c r="D30" s="79">
        <v>600</v>
      </c>
      <c r="E30" s="321">
        <f t="shared" si="0"/>
        <v>0.99199999999999999</v>
      </c>
      <c r="F30" s="320" t="s">
        <v>5490</v>
      </c>
    </row>
    <row r="31" spans="1:6" ht="15.75" thickBot="1" x14ac:dyDescent="0.3">
      <c r="A31" s="79" t="s">
        <v>2901</v>
      </c>
      <c r="B31" s="79" t="s">
        <v>577</v>
      </c>
      <c r="C31" s="79" t="s">
        <v>5511</v>
      </c>
      <c r="D31" s="79">
        <v>597</v>
      </c>
      <c r="E31" s="321">
        <f t="shared" si="0"/>
        <v>0.99099999999999999</v>
      </c>
      <c r="F31" s="320" t="s">
        <v>5490</v>
      </c>
    </row>
    <row r="32" spans="1:6" ht="15.75" thickBot="1" x14ac:dyDescent="0.3">
      <c r="A32" s="79" t="s">
        <v>4164</v>
      </c>
      <c r="B32" s="79" t="s">
        <v>434</v>
      </c>
      <c r="C32" s="79" t="s">
        <v>5511</v>
      </c>
      <c r="D32" s="79">
        <v>570</v>
      </c>
      <c r="E32" s="321">
        <f t="shared" si="0"/>
        <v>0.99099999999999999</v>
      </c>
      <c r="F32" s="320" t="s">
        <v>5490</v>
      </c>
    </row>
    <row r="33" spans="1:6" ht="15.75" thickBot="1" x14ac:dyDescent="0.3">
      <c r="A33" s="79" t="s">
        <v>2742</v>
      </c>
      <c r="B33" s="79" t="s">
        <v>566</v>
      </c>
      <c r="C33" s="79" t="s">
        <v>5511</v>
      </c>
      <c r="D33" s="79">
        <v>563</v>
      </c>
      <c r="E33" s="321">
        <f t="shared" si="0"/>
        <v>0.99099999999999999</v>
      </c>
      <c r="F33" s="320" t="s">
        <v>5490</v>
      </c>
    </row>
    <row r="34" spans="1:6" ht="15.75" thickBot="1" x14ac:dyDescent="0.3">
      <c r="A34" s="79" t="s">
        <v>5322</v>
      </c>
      <c r="B34" s="79" t="s">
        <v>344</v>
      </c>
      <c r="C34" s="79" t="s">
        <v>432</v>
      </c>
      <c r="D34" s="79">
        <v>552</v>
      </c>
      <c r="E34" s="321">
        <f t="shared" si="0"/>
        <v>0.99099999999999999</v>
      </c>
      <c r="F34" s="320" t="s">
        <v>5490</v>
      </c>
    </row>
    <row r="35" spans="1:6" ht="15.75" thickBot="1" x14ac:dyDescent="0.3">
      <c r="A35" s="79" t="s">
        <v>5321</v>
      </c>
      <c r="B35" s="79" t="s">
        <v>5511</v>
      </c>
      <c r="C35" s="79" t="s">
        <v>5511</v>
      </c>
      <c r="D35" s="79">
        <v>527</v>
      </c>
      <c r="E35" s="321">
        <f t="shared" si="0"/>
        <v>0.99</v>
      </c>
      <c r="F35" s="320" t="s">
        <v>5490</v>
      </c>
    </row>
    <row r="36" spans="1:6" ht="15.75" thickBot="1" x14ac:dyDescent="0.3">
      <c r="A36" s="79" t="s">
        <v>5318</v>
      </c>
      <c r="B36" s="79" t="s">
        <v>5511</v>
      </c>
      <c r="C36" s="79" t="s">
        <v>5511</v>
      </c>
      <c r="D36" s="79">
        <v>506</v>
      </c>
      <c r="E36" s="321">
        <f t="shared" si="0"/>
        <v>0.99</v>
      </c>
      <c r="F36" s="320" t="s">
        <v>5490</v>
      </c>
    </row>
    <row r="37" spans="1:6" ht="15.75" thickBot="1" x14ac:dyDescent="0.3">
      <c r="A37" s="79" t="s">
        <v>5320</v>
      </c>
      <c r="B37" s="79" t="s">
        <v>5511</v>
      </c>
      <c r="C37" s="79" t="s">
        <v>5511</v>
      </c>
      <c r="D37" s="79">
        <v>494</v>
      </c>
      <c r="E37" s="321">
        <f t="shared" si="0"/>
        <v>0.99</v>
      </c>
      <c r="F37" s="320" t="s">
        <v>5490</v>
      </c>
    </row>
    <row r="38" spans="1:6" ht="15.75" thickBot="1" x14ac:dyDescent="0.3">
      <c r="A38" s="79" t="s">
        <v>1030</v>
      </c>
      <c r="B38" s="79" t="s">
        <v>620</v>
      </c>
      <c r="C38" s="79" t="s">
        <v>168</v>
      </c>
      <c r="D38" s="79">
        <v>485</v>
      </c>
      <c r="E38" s="321">
        <f t="shared" si="0"/>
        <v>0.98899999999999999</v>
      </c>
      <c r="F38" s="320" t="s">
        <v>5490</v>
      </c>
    </row>
    <row r="39" spans="1:6" ht="15.75" thickBot="1" x14ac:dyDescent="0.3">
      <c r="A39" s="79" t="s">
        <v>5317</v>
      </c>
      <c r="B39" s="79" t="s">
        <v>566</v>
      </c>
      <c r="C39" s="79" t="s">
        <v>5511</v>
      </c>
      <c r="D39" s="79">
        <v>465</v>
      </c>
      <c r="E39" s="321">
        <f t="shared" si="0"/>
        <v>0.98899999999999999</v>
      </c>
      <c r="F39" s="320" t="s">
        <v>5490</v>
      </c>
    </row>
    <row r="40" spans="1:6" ht="15.75" thickBot="1" x14ac:dyDescent="0.3">
      <c r="A40" s="79" t="s">
        <v>5316</v>
      </c>
      <c r="B40" s="79" t="s">
        <v>5511</v>
      </c>
      <c r="C40" s="79" t="s">
        <v>5511</v>
      </c>
      <c r="D40" s="79">
        <v>447</v>
      </c>
      <c r="E40" s="321">
        <f t="shared" si="0"/>
        <v>0.98899999999999999</v>
      </c>
      <c r="F40" s="320" t="s">
        <v>5490</v>
      </c>
    </row>
    <row r="41" spans="1:6" ht="15.75" thickBot="1" x14ac:dyDescent="0.3">
      <c r="A41" s="79" t="s">
        <v>1909</v>
      </c>
      <c r="B41" s="79" t="s">
        <v>616</v>
      </c>
      <c r="C41" s="79" t="s">
        <v>5511</v>
      </c>
      <c r="D41" s="79">
        <v>427</v>
      </c>
      <c r="E41" s="321">
        <f t="shared" si="0"/>
        <v>0.98799999999999999</v>
      </c>
      <c r="F41" s="320" t="s">
        <v>5490</v>
      </c>
    </row>
    <row r="42" spans="1:6" ht="15.75" thickBot="1" x14ac:dyDescent="0.3">
      <c r="A42" s="79" t="s">
        <v>5314</v>
      </c>
      <c r="B42" s="79" t="s">
        <v>672</v>
      </c>
      <c r="C42" s="79" t="s">
        <v>5313</v>
      </c>
      <c r="D42" s="79">
        <v>415</v>
      </c>
      <c r="E42" s="321">
        <f t="shared" si="0"/>
        <v>0.98799999999999999</v>
      </c>
      <c r="F42" s="320" t="s">
        <v>5490</v>
      </c>
    </row>
    <row r="43" spans="1:6" ht="15.75" thickBot="1" x14ac:dyDescent="0.3">
      <c r="A43" s="79" t="s">
        <v>5312</v>
      </c>
      <c r="B43" s="79" t="s">
        <v>549</v>
      </c>
      <c r="C43" s="79" t="s">
        <v>5311</v>
      </c>
      <c r="D43" s="79">
        <v>391</v>
      </c>
      <c r="E43" s="321">
        <f t="shared" si="0"/>
        <v>0.98799999999999999</v>
      </c>
      <c r="F43" s="320" t="s">
        <v>5490</v>
      </c>
    </row>
    <row r="44" spans="1:6" ht="15.75" thickBot="1" x14ac:dyDescent="0.3">
      <c r="A44" s="79" t="s">
        <v>5310</v>
      </c>
      <c r="B44" s="79" t="s">
        <v>168</v>
      </c>
      <c r="C44" s="79" t="s">
        <v>5511</v>
      </c>
      <c r="D44" s="79">
        <v>386</v>
      </c>
      <c r="E44" s="321">
        <f t="shared" si="0"/>
        <v>0.98699999999999999</v>
      </c>
      <c r="F44" s="320" t="s">
        <v>5490</v>
      </c>
    </row>
    <row r="45" spans="1:6" ht="15.75" thickBot="1" x14ac:dyDescent="0.3">
      <c r="A45" s="79" t="s">
        <v>5309</v>
      </c>
      <c r="B45" s="79" t="s">
        <v>434</v>
      </c>
      <c r="C45" s="79" t="s">
        <v>5308</v>
      </c>
      <c r="D45" s="79">
        <v>385</v>
      </c>
      <c r="E45" s="321">
        <f t="shared" si="0"/>
        <v>0.98699999999999999</v>
      </c>
      <c r="F45" s="320" t="s">
        <v>5490</v>
      </c>
    </row>
    <row r="46" spans="1:6" ht="15.75" thickBot="1" x14ac:dyDescent="0.3">
      <c r="A46" s="79" t="s">
        <v>5307</v>
      </c>
      <c r="B46" s="79" t="s">
        <v>3466</v>
      </c>
      <c r="C46" s="79" t="s">
        <v>5511</v>
      </c>
      <c r="D46" s="79">
        <v>362</v>
      </c>
      <c r="E46" s="321">
        <f t="shared" si="0"/>
        <v>0.98699999999999999</v>
      </c>
      <c r="F46" s="320" t="s">
        <v>5490</v>
      </c>
    </row>
    <row r="47" spans="1:6" ht="15.75" thickBot="1" x14ac:dyDescent="0.3">
      <c r="A47" s="79" t="s">
        <v>3040</v>
      </c>
      <c r="B47" s="79" t="s">
        <v>544</v>
      </c>
      <c r="C47" s="79" t="s">
        <v>5511</v>
      </c>
      <c r="D47" s="79">
        <v>353</v>
      </c>
      <c r="E47" s="321">
        <f t="shared" si="0"/>
        <v>0.98599999999999999</v>
      </c>
      <c r="F47" s="320" t="s">
        <v>5490</v>
      </c>
    </row>
    <row r="48" spans="1:6" ht="15.75" thickBot="1" x14ac:dyDescent="0.3">
      <c r="A48" s="79" t="s">
        <v>2901</v>
      </c>
      <c r="B48" s="79" t="s">
        <v>616</v>
      </c>
      <c r="C48" s="79" t="s">
        <v>5511</v>
      </c>
      <c r="D48" s="79">
        <v>350</v>
      </c>
      <c r="E48" s="321">
        <f t="shared" si="0"/>
        <v>0.98599999999999999</v>
      </c>
      <c r="F48" s="320" t="s">
        <v>5490</v>
      </c>
    </row>
    <row r="49" spans="1:6" ht="15.75" thickBot="1" x14ac:dyDescent="0.3">
      <c r="A49" s="79" t="s">
        <v>5306</v>
      </c>
      <c r="B49" s="79" t="s">
        <v>5511</v>
      </c>
      <c r="C49" s="79" t="s">
        <v>5511</v>
      </c>
      <c r="D49" s="79">
        <v>350</v>
      </c>
      <c r="E49" s="321">
        <f t="shared" si="0"/>
        <v>0.98599999999999999</v>
      </c>
      <c r="F49" s="320" t="s">
        <v>5490</v>
      </c>
    </row>
    <row r="50" spans="1:6" ht="15.75" thickBot="1" x14ac:dyDescent="0.3">
      <c r="A50" s="79" t="s">
        <v>5305</v>
      </c>
      <c r="B50" s="79" t="s">
        <v>474</v>
      </c>
      <c r="C50" s="79" t="s">
        <v>436</v>
      </c>
      <c r="D50" s="79">
        <v>341</v>
      </c>
      <c r="E50" s="321">
        <f t="shared" si="0"/>
        <v>0.98499999999999999</v>
      </c>
      <c r="F50" s="320" t="s">
        <v>5490</v>
      </c>
    </row>
    <row r="51" spans="1:6" ht="15.75" thickBot="1" x14ac:dyDescent="0.3">
      <c r="A51" s="79" t="s">
        <v>2708</v>
      </c>
      <c r="B51" s="79" t="s">
        <v>448</v>
      </c>
      <c r="C51" s="79" t="s">
        <v>522</v>
      </c>
      <c r="D51" s="79">
        <v>333</v>
      </c>
      <c r="E51" s="321">
        <f t="shared" si="0"/>
        <v>0.98499999999999999</v>
      </c>
      <c r="F51" s="320" t="s">
        <v>5490</v>
      </c>
    </row>
    <row r="52" spans="1:6" ht="15.75" thickBot="1" x14ac:dyDescent="0.3">
      <c r="A52" s="79" t="s">
        <v>1761</v>
      </c>
      <c r="B52" s="79" t="s">
        <v>168</v>
      </c>
      <c r="C52" s="79" t="s">
        <v>5511</v>
      </c>
      <c r="D52" s="79">
        <v>329</v>
      </c>
      <c r="E52" s="321">
        <f t="shared" si="0"/>
        <v>0.98499999999999999</v>
      </c>
      <c r="F52" s="320" t="s">
        <v>5490</v>
      </c>
    </row>
    <row r="53" spans="1:6" ht="15.75" thickBot="1" x14ac:dyDescent="0.3">
      <c r="A53" s="79" t="s">
        <v>2396</v>
      </c>
      <c r="B53" s="79" t="s">
        <v>474</v>
      </c>
      <c r="C53" s="79" t="s">
        <v>5511</v>
      </c>
      <c r="D53" s="79">
        <v>326</v>
      </c>
      <c r="E53" s="321">
        <f t="shared" si="0"/>
        <v>0.98399999999999999</v>
      </c>
      <c r="F53" s="320" t="s">
        <v>5490</v>
      </c>
    </row>
    <row r="54" spans="1:6" ht="15.75" thickBot="1" x14ac:dyDescent="0.3">
      <c r="A54" s="79" t="s">
        <v>5304</v>
      </c>
      <c r="B54" s="79" t="s">
        <v>1194</v>
      </c>
      <c r="C54" s="79" t="s">
        <v>5303</v>
      </c>
      <c r="D54" s="79">
        <v>312</v>
      </c>
      <c r="E54" s="321">
        <f t="shared" si="0"/>
        <v>0.98399999999999999</v>
      </c>
      <c r="F54" s="320" t="s">
        <v>5490</v>
      </c>
    </row>
    <row r="55" spans="1:6" ht="15.75" thickBot="1" x14ac:dyDescent="0.3">
      <c r="A55" s="79" t="s">
        <v>5302</v>
      </c>
      <c r="B55" s="79" t="s">
        <v>519</v>
      </c>
      <c r="C55" s="79" t="s">
        <v>597</v>
      </c>
      <c r="D55" s="79">
        <v>308</v>
      </c>
      <c r="E55" s="321">
        <f t="shared" si="0"/>
        <v>0.98399999999999999</v>
      </c>
      <c r="F55" s="320" t="s">
        <v>5490</v>
      </c>
    </row>
    <row r="56" spans="1:6" ht="15.75" thickBot="1" x14ac:dyDescent="0.3">
      <c r="A56" s="79" t="s">
        <v>4623</v>
      </c>
      <c r="B56" s="79" t="s">
        <v>519</v>
      </c>
      <c r="C56" s="79" t="s">
        <v>5511</v>
      </c>
      <c r="D56" s="79">
        <v>285</v>
      </c>
      <c r="E56" s="321">
        <f t="shared" si="0"/>
        <v>0.98299999999999998</v>
      </c>
      <c r="F56" s="320" t="s">
        <v>5490</v>
      </c>
    </row>
    <row r="57" spans="1:6" ht="15.75" thickBot="1" x14ac:dyDescent="0.3">
      <c r="A57" s="79" t="s">
        <v>5301</v>
      </c>
      <c r="B57" s="79" t="s">
        <v>168</v>
      </c>
      <c r="C57" s="79" t="s">
        <v>5511</v>
      </c>
      <c r="D57" s="79">
        <v>283</v>
      </c>
      <c r="E57" s="321">
        <f t="shared" si="0"/>
        <v>0.98299999999999998</v>
      </c>
      <c r="F57" s="320" t="s">
        <v>5490</v>
      </c>
    </row>
    <row r="58" spans="1:6" ht="15.75" thickBot="1" x14ac:dyDescent="0.3">
      <c r="A58" s="79" t="s">
        <v>5300</v>
      </c>
      <c r="B58" s="79" t="s">
        <v>436</v>
      </c>
      <c r="C58" s="79" t="s">
        <v>5511</v>
      </c>
      <c r="D58" s="79">
        <v>275</v>
      </c>
      <c r="E58" s="321">
        <f t="shared" si="0"/>
        <v>0.98299999999999998</v>
      </c>
      <c r="F58" s="320" t="s">
        <v>5490</v>
      </c>
    </row>
    <row r="59" spans="1:6" ht="15.75" thickBot="1" x14ac:dyDescent="0.3">
      <c r="A59" s="79" t="s">
        <v>3978</v>
      </c>
      <c r="B59" s="79" t="s">
        <v>909</v>
      </c>
      <c r="C59" s="79" t="s">
        <v>183</v>
      </c>
      <c r="D59" s="79">
        <v>270</v>
      </c>
      <c r="E59" s="321">
        <f t="shared" si="0"/>
        <v>0.98299999999999998</v>
      </c>
      <c r="F59" s="320" t="s">
        <v>5490</v>
      </c>
    </row>
    <row r="60" spans="1:6" ht="15.75" thickBot="1" x14ac:dyDescent="0.3">
      <c r="A60" s="79" t="s">
        <v>5299</v>
      </c>
      <c r="B60" s="79" t="s">
        <v>344</v>
      </c>
      <c r="C60" s="79" t="s">
        <v>432</v>
      </c>
      <c r="D60" s="79">
        <v>267</v>
      </c>
      <c r="E60" s="321">
        <f t="shared" si="0"/>
        <v>0.98199999999999998</v>
      </c>
      <c r="F60" s="320" t="s">
        <v>5490</v>
      </c>
    </row>
    <row r="61" spans="1:6" ht="15.75" thickBot="1" x14ac:dyDescent="0.3">
      <c r="A61" s="79" t="s">
        <v>4582</v>
      </c>
      <c r="B61" s="79" t="s">
        <v>434</v>
      </c>
      <c r="C61" s="79" t="s">
        <v>5511</v>
      </c>
      <c r="D61" s="79">
        <v>265</v>
      </c>
      <c r="E61" s="321">
        <f t="shared" si="0"/>
        <v>0.98199999999999998</v>
      </c>
      <c r="F61" s="320" t="s">
        <v>5490</v>
      </c>
    </row>
    <row r="62" spans="1:6" ht="15.75" thickBot="1" x14ac:dyDescent="0.3">
      <c r="A62" s="79" t="s">
        <v>5296</v>
      </c>
      <c r="B62" s="79" t="s">
        <v>5511</v>
      </c>
      <c r="C62" s="79" t="s">
        <v>5511</v>
      </c>
      <c r="D62" s="79">
        <v>263</v>
      </c>
      <c r="E62" s="321">
        <f t="shared" si="0"/>
        <v>0.98199999999999998</v>
      </c>
      <c r="F62" s="320" t="s">
        <v>5490</v>
      </c>
    </row>
    <row r="63" spans="1:6" ht="15.75" thickBot="1" x14ac:dyDescent="0.3">
      <c r="A63" s="79" t="s">
        <v>1035</v>
      </c>
      <c r="B63" s="79" t="s">
        <v>466</v>
      </c>
      <c r="C63" s="79" t="s">
        <v>528</v>
      </c>
      <c r="D63" s="79">
        <v>262</v>
      </c>
      <c r="E63" s="321">
        <f t="shared" si="0"/>
        <v>0.98099999999999998</v>
      </c>
      <c r="F63" s="320" t="s">
        <v>5490</v>
      </c>
    </row>
    <row r="64" spans="1:6" ht="15.75" thickBot="1" x14ac:dyDescent="0.3">
      <c r="A64" s="79" t="s">
        <v>5298</v>
      </c>
      <c r="B64" s="79" t="s">
        <v>453</v>
      </c>
      <c r="C64" s="79" t="s">
        <v>5297</v>
      </c>
      <c r="D64" s="79">
        <v>260</v>
      </c>
      <c r="E64" s="321">
        <f t="shared" si="0"/>
        <v>0.98099999999999998</v>
      </c>
      <c r="F64" s="320" t="s">
        <v>5490</v>
      </c>
    </row>
    <row r="65" spans="1:6" ht="15.75" thickBot="1" x14ac:dyDescent="0.3">
      <c r="A65" s="79" t="s">
        <v>3075</v>
      </c>
      <c r="B65" s="79" t="s">
        <v>519</v>
      </c>
      <c r="C65" s="79" t="s">
        <v>5511</v>
      </c>
      <c r="D65" s="79">
        <v>259</v>
      </c>
      <c r="E65" s="321">
        <f t="shared" si="0"/>
        <v>0.98099999999999998</v>
      </c>
      <c r="F65" s="320" t="s">
        <v>5490</v>
      </c>
    </row>
    <row r="66" spans="1:6" ht="15.75" thickBot="1" x14ac:dyDescent="0.3">
      <c r="A66" s="79" t="s">
        <v>5295</v>
      </c>
      <c r="B66" s="79" t="s">
        <v>586</v>
      </c>
      <c r="C66" s="79" t="s">
        <v>5511</v>
      </c>
      <c r="D66" s="79">
        <v>252</v>
      </c>
      <c r="E66" s="321">
        <f t="shared" si="0"/>
        <v>0.98</v>
      </c>
      <c r="F66" s="320" t="s">
        <v>5490</v>
      </c>
    </row>
    <row r="67" spans="1:6" ht="15.75" thickBot="1" x14ac:dyDescent="0.3">
      <c r="A67" s="79" t="s">
        <v>1322</v>
      </c>
      <c r="B67" s="79" t="s">
        <v>434</v>
      </c>
      <c r="C67" s="79" t="s">
        <v>5511</v>
      </c>
      <c r="D67" s="79">
        <v>248</v>
      </c>
      <c r="E67" s="321">
        <f t="shared" si="0"/>
        <v>0.98</v>
      </c>
      <c r="F67" s="320" t="s">
        <v>5490</v>
      </c>
    </row>
    <row r="68" spans="1:6" ht="15.75" thickBot="1" x14ac:dyDescent="0.3">
      <c r="A68" s="79" t="s">
        <v>5294</v>
      </c>
      <c r="B68" s="79" t="s">
        <v>5511</v>
      </c>
      <c r="C68" s="79" t="s">
        <v>5511</v>
      </c>
      <c r="D68" s="79">
        <v>246</v>
      </c>
      <c r="E68" s="321">
        <f t="shared" si="0"/>
        <v>0.98</v>
      </c>
      <c r="F68" s="320" t="s">
        <v>5490</v>
      </c>
    </row>
    <row r="69" spans="1:6" ht="15.75" thickBot="1" x14ac:dyDescent="0.3">
      <c r="A69" s="79" t="s">
        <v>5288</v>
      </c>
      <c r="B69" s="79" t="s">
        <v>432</v>
      </c>
      <c r="C69" s="79" t="s">
        <v>5511</v>
      </c>
      <c r="D69" s="79">
        <v>235</v>
      </c>
      <c r="E69" s="321">
        <f t="shared" si="0"/>
        <v>0.97899999999999998</v>
      </c>
      <c r="F69" s="320" t="s">
        <v>5490</v>
      </c>
    </row>
    <row r="70" spans="1:6" ht="15.75" thickBot="1" x14ac:dyDescent="0.3">
      <c r="A70" s="79" t="s">
        <v>1328</v>
      </c>
      <c r="B70" s="79" t="s">
        <v>432</v>
      </c>
      <c r="C70" s="79" t="s">
        <v>5511</v>
      </c>
      <c r="D70" s="79">
        <v>233</v>
      </c>
      <c r="E70" s="321">
        <f t="shared" ref="E70:E133" si="1">_xlfn.PERCENTRANK.INC(D$5:D$3125,D70)</f>
        <v>0.97899999999999998</v>
      </c>
      <c r="F70" s="320" t="s">
        <v>5490</v>
      </c>
    </row>
    <row r="71" spans="1:6" ht="15.75" thickBot="1" x14ac:dyDescent="0.3">
      <c r="A71" s="79" t="s">
        <v>5292</v>
      </c>
      <c r="B71" s="79" t="s">
        <v>5511</v>
      </c>
      <c r="C71" s="79" t="s">
        <v>5511</v>
      </c>
      <c r="D71" s="79">
        <v>232</v>
      </c>
      <c r="E71" s="321">
        <f t="shared" si="1"/>
        <v>0.97899999999999998</v>
      </c>
      <c r="F71" s="320" t="s">
        <v>5490</v>
      </c>
    </row>
    <row r="72" spans="1:6" ht="15.75" thickBot="1" x14ac:dyDescent="0.3">
      <c r="A72" s="79" t="s">
        <v>5291</v>
      </c>
      <c r="B72" s="79" t="s">
        <v>1466</v>
      </c>
      <c r="C72" s="79" t="s">
        <v>549</v>
      </c>
      <c r="D72" s="79">
        <v>231</v>
      </c>
      <c r="E72" s="321">
        <f t="shared" si="1"/>
        <v>0.97799999999999998</v>
      </c>
      <c r="F72" s="320" t="s">
        <v>5490</v>
      </c>
    </row>
    <row r="73" spans="1:6" ht="15.75" thickBot="1" x14ac:dyDescent="0.3">
      <c r="A73" s="79" t="s">
        <v>4588</v>
      </c>
      <c r="B73" s="79" t="s">
        <v>586</v>
      </c>
      <c r="C73" s="79" t="s">
        <v>5511</v>
      </c>
      <c r="D73" s="79">
        <v>229</v>
      </c>
      <c r="E73" s="321">
        <f t="shared" si="1"/>
        <v>0.97799999999999998</v>
      </c>
      <c r="F73" s="320" t="s">
        <v>5490</v>
      </c>
    </row>
    <row r="74" spans="1:6" ht="15.75" thickBot="1" x14ac:dyDescent="0.3">
      <c r="A74" s="79" t="s">
        <v>2231</v>
      </c>
      <c r="B74" s="79" t="s">
        <v>577</v>
      </c>
      <c r="C74" s="79" t="s">
        <v>616</v>
      </c>
      <c r="D74" s="79">
        <v>228</v>
      </c>
      <c r="E74" s="321">
        <f t="shared" si="1"/>
        <v>0.97799999999999998</v>
      </c>
      <c r="F74" s="320" t="s">
        <v>5490</v>
      </c>
    </row>
    <row r="75" spans="1:6" ht="15.75" thickBot="1" x14ac:dyDescent="0.3">
      <c r="A75" s="79" t="s">
        <v>5290</v>
      </c>
      <c r="B75" s="79" t="s">
        <v>5511</v>
      </c>
      <c r="C75" s="79" t="s">
        <v>5511</v>
      </c>
      <c r="D75" s="79">
        <v>220</v>
      </c>
      <c r="E75" s="321">
        <f t="shared" si="1"/>
        <v>0.97699999999999998</v>
      </c>
      <c r="F75" s="320" t="s">
        <v>5490</v>
      </c>
    </row>
    <row r="76" spans="1:6" ht="15.75" thickBot="1" x14ac:dyDescent="0.3">
      <c r="A76" s="79" t="s">
        <v>5289</v>
      </c>
      <c r="B76" s="79" t="s">
        <v>5511</v>
      </c>
      <c r="C76" s="79" t="s">
        <v>5511</v>
      </c>
      <c r="D76" s="79">
        <v>211</v>
      </c>
      <c r="E76" s="321">
        <f t="shared" si="1"/>
        <v>0.97699999999999998</v>
      </c>
      <c r="F76" s="320" t="s">
        <v>5490</v>
      </c>
    </row>
    <row r="77" spans="1:6" ht="15.75" thickBot="1" x14ac:dyDescent="0.3">
      <c r="A77" s="79" t="s">
        <v>5293</v>
      </c>
      <c r="B77" s="79" t="s">
        <v>5511</v>
      </c>
      <c r="C77" s="79" t="s">
        <v>5511</v>
      </c>
      <c r="D77" s="79">
        <v>209</v>
      </c>
      <c r="E77" s="321">
        <f t="shared" si="1"/>
        <v>0.97699999999999998</v>
      </c>
      <c r="F77" s="320" t="s">
        <v>5490</v>
      </c>
    </row>
    <row r="78" spans="1:6" ht="15.75" thickBot="1" x14ac:dyDescent="0.3">
      <c r="A78" s="79" t="s">
        <v>1333</v>
      </c>
      <c r="B78" s="79" t="s">
        <v>577</v>
      </c>
      <c r="C78" s="79" t="s">
        <v>5511</v>
      </c>
      <c r="D78" s="79">
        <v>208</v>
      </c>
      <c r="E78" s="321">
        <f t="shared" si="1"/>
        <v>0.97599999999999998</v>
      </c>
      <c r="F78" s="320" t="s">
        <v>5490</v>
      </c>
    </row>
    <row r="79" spans="1:6" ht="15.75" thickBot="1" x14ac:dyDescent="0.3">
      <c r="A79" s="79" t="s">
        <v>5286</v>
      </c>
      <c r="B79" s="79" t="s">
        <v>5511</v>
      </c>
      <c r="C79" s="79" t="s">
        <v>5511</v>
      </c>
      <c r="D79" s="79">
        <v>203</v>
      </c>
      <c r="E79" s="321">
        <f t="shared" si="1"/>
        <v>0.97599999999999998</v>
      </c>
      <c r="F79" s="320" t="s">
        <v>5490</v>
      </c>
    </row>
    <row r="80" spans="1:6" ht="15.75" thickBot="1" x14ac:dyDescent="0.3">
      <c r="A80" s="79" t="s">
        <v>5287</v>
      </c>
      <c r="B80" s="79" t="s">
        <v>5511</v>
      </c>
      <c r="C80" s="79" t="s">
        <v>5511</v>
      </c>
      <c r="D80" s="79">
        <v>203</v>
      </c>
      <c r="E80" s="321">
        <f t="shared" si="1"/>
        <v>0.97599999999999998</v>
      </c>
      <c r="F80" s="320" t="s">
        <v>5490</v>
      </c>
    </row>
    <row r="81" spans="1:6" ht="15.75" thickBot="1" x14ac:dyDescent="0.3">
      <c r="A81" s="79" t="s">
        <v>5279</v>
      </c>
      <c r="B81" s="79" t="s">
        <v>434</v>
      </c>
      <c r="C81" s="79" t="s">
        <v>5511</v>
      </c>
      <c r="D81" s="79">
        <v>197</v>
      </c>
      <c r="E81" s="321">
        <f t="shared" si="1"/>
        <v>0.97499999999999998</v>
      </c>
      <c r="F81" s="320" t="s">
        <v>5490</v>
      </c>
    </row>
    <row r="82" spans="1:6" ht="15.75" thickBot="1" x14ac:dyDescent="0.3">
      <c r="A82" s="79" t="s">
        <v>5281</v>
      </c>
      <c r="B82" s="79" t="s">
        <v>5511</v>
      </c>
      <c r="C82" s="79" t="s">
        <v>5511</v>
      </c>
      <c r="D82" s="79">
        <v>193</v>
      </c>
      <c r="E82" s="321">
        <f t="shared" si="1"/>
        <v>0.97499999999999998</v>
      </c>
      <c r="F82" s="320" t="s">
        <v>5490</v>
      </c>
    </row>
    <row r="83" spans="1:6" ht="15.75" thickBot="1" x14ac:dyDescent="0.3">
      <c r="A83" s="79" t="s">
        <v>5285</v>
      </c>
      <c r="B83" s="79" t="s">
        <v>5511</v>
      </c>
      <c r="C83" s="79" t="s">
        <v>5511</v>
      </c>
      <c r="D83" s="79">
        <v>192</v>
      </c>
      <c r="E83" s="321">
        <f t="shared" si="1"/>
        <v>0.97499999999999998</v>
      </c>
      <c r="F83" s="320" t="s">
        <v>5490</v>
      </c>
    </row>
    <row r="84" spans="1:6" ht="15.75" thickBot="1" x14ac:dyDescent="0.3">
      <c r="A84" s="79" t="s">
        <v>3423</v>
      </c>
      <c r="B84" s="79" t="s">
        <v>636</v>
      </c>
      <c r="C84" s="79" t="s">
        <v>5511</v>
      </c>
      <c r="D84" s="79">
        <v>189</v>
      </c>
      <c r="E84" s="321">
        <f t="shared" si="1"/>
        <v>0.97399999999999998</v>
      </c>
      <c r="F84" s="320" t="s">
        <v>5490</v>
      </c>
    </row>
    <row r="85" spans="1:6" ht="15.75" thickBot="1" x14ac:dyDescent="0.3">
      <c r="A85" s="79" t="s">
        <v>5284</v>
      </c>
      <c r="B85" s="79" t="s">
        <v>5511</v>
      </c>
      <c r="C85" s="79" t="s">
        <v>5511</v>
      </c>
      <c r="D85" s="79">
        <v>186</v>
      </c>
      <c r="E85" s="321">
        <f t="shared" si="1"/>
        <v>0.97399999999999998</v>
      </c>
      <c r="F85" s="320" t="s">
        <v>5490</v>
      </c>
    </row>
    <row r="86" spans="1:6" ht="15.75" thickBot="1" x14ac:dyDescent="0.3">
      <c r="A86" s="79" t="s">
        <v>5283</v>
      </c>
      <c r="B86" s="79" t="s">
        <v>474</v>
      </c>
      <c r="C86" s="79" t="s">
        <v>5282</v>
      </c>
      <c r="D86" s="79">
        <v>185</v>
      </c>
      <c r="E86" s="321">
        <f t="shared" si="1"/>
        <v>0.97399999999999998</v>
      </c>
      <c r="F86" s="320" t="s">
        <v>5490</v>
      </c>
    </row>
    <row r="87" spans="1:6" ht="15.75" thickBot="1" x14ac:dyDescent="0.3">
      <c r="A87" s="79" t="s">
        <v>5270</v>
      </c>
      <c r="B87" s="79" t="s">
        <v>636</v>
      </c>
      <c r="C87" s="79" t="s">
        <v>5511</v>
      </c>
      <c r="D87" s="79">
        <v>182</v>
      </c>
      <c r="E87" s="321">
        <f t="shared" si="1"/>
        <v>0.97299999999999998</v>
      </c>
      <c r="F87" s="320" t="s">
        <v>5490</v>
      </c>
    </row>
    <row r="88" spans="1:6" ht="15.75" thickBot="1" x14ac:dyDescent="0.3">
      <c r="A88" s="79" t="s">
        <v>5280</v>
      </c>
      <c r="B88" s="79" t="s">
        <v>544</v>
      </c>
      <c r="C88" s="79" t="s">
        <v>1466</v>
      </c>
      <c r="D88" s="79">
        <v>182</v>
      </c>
      <c r="E88" s="321">
        <f t="shared" si="1"/>
        <v>0.97299999999999998</v>
      </c>
      <c r="F88" s="320" t="s">
        <v>5490</v>
      </c>
    </row>
    <row r="89" spans="1:6" ht="15.75" thickBot="1" x14ac:dyDescent="0.3">
      <c r="A89" s="79" t="s">
        <v>5277</v>
      </c>
      <c r="B89" s="79" t="s">
        <v>436</v>
      </c>
      <c r="C89" s="79" t="s">
        <v>5276</v>
      </c>
      <c r="D89" s="79">
        <v>179</v>
      </c>
      <c r="E89" s="321">
        <f t="shared" si="1"/>
        <v>0.97299999999999998</v>
      </c>
      <c r="F89" s="320" t="s">
        <v>5490</v>
      </c>
    </row>
    <row r="90" spans="1:6" ht="15.75" thickBot="1" x14ac:dyDescent="0.3">
      <c r="A90" s="79" t="s">
        <v>1536</v>
      </c>
      <c r="B90" s="79" t="s">
        <v>616</v>
      </c>
      <c r="C90" s="79" t="s">
        <v>5511</v>
      </c>
      <c r="D90" s="79">
        <v>177</v>
      </c>
      <c r="E90" s="321">
        <f t="shared" si="1"/>
        <v>0.97299999999999998</v>
      </c>
      <c r="F90" s="320" t="s">
        <v>5490</v>
      </c>
    </row>
    <row r="91" spans="1:6" ht="15.75" thickBot="1" x14ac:dyDescent="0.3">
      <c r="A91" s="79" t="s">
        <v>5275</v>
      </c>
      <c r="B91" s="79" t="s">
        <v>5511</v>
      </c>
      <c r="C91" s="79" t="s">
        <v>5511</v>
      </c>
      <c r="D91" s="79">
        <v>175</v>
      </c>
      <c r="E91" s="321">
        <f t="shared" si="1"/>
        <v>0.97199999999999998</v>
      </c>
      <c r="F91" s="320" t="s">
        <v>5490</v>
      </c>
    </row>
    <row r="92" spans="1:6" ht="15.75" thickBot="1" x14ac:dyDescent="0.3">
      <c r="A92" s="79" t="s">
        <v>4567</v>
      </c>
      <c r="B92" s="79" t="s">
        <v>566</v>
      </c>
      <c r="C92" s="79" t="s">
        <v>5511</v>
      </c>
      <c r="D92" s="79">
        <v>174</v>
      </c>
      <c r="E92" s="321">
        <f t="shared" si="1"/>
        <v>0.97199999999999998</v>
      </c>
      <c r="F92" s="320" t="s">
        <v>5490</v>
      </c>
    </row>
    <row r="93" spans="1:6" ht="15.75" thickBot="1" x14ac:dyDescent="0.3">
      <c r="A93" s="79" t="s">
        <v>5190</v>
      </c>
      <c r="B93" s="79" t="s">
        <v>466</v>
      </c>
      <c r="C93" s="79" t="s">
        <v>434</v>
      </c>
      <c r="D93" s="79">
        <v>171</v>
      </c>
      <c r="E93" s="321">
        <f t="shared" si="1"/>
        <v>0.97199999999999998</v>
      </c>
      <c r="F93" s="320" t="s">
        <v>5490</v>
      </c>
    </row>
    <row r="94" spans="1:6" ht="15.75" thickBot="1" x14ac:dyDescent="0.3">
      <c r="A94" s="79" t="s">
        <v>5274</v>
      </c>
      <c r="B94" s="79" t="s">
        <v>436</v>
      </c>
      <c r="C94" s="79" t="s">
        <v>5511</v>
      </c>
      <c r="D94" s="79">
        <v>167</v>
      </c>
      <c r="E94" s="321">
        <f t="shared" si="1"/>
        <v>0.97099999999999997</v>
      </c>
      <c r="F94" s="320" t="s">
        <v>5490</v>
      </c>
    </row>
    <row r="95" spans="1:6" ht="15.75" thickBot="1" x14ac:dyDescent="0.3">
      <c r="A95" s="79" t="s">
        <v>5272</v>
      </c>
      <c r="B95" s="79" t="s">
        <v>432</v>
      </c>
      <c r="C95" s="79" t="s">
        <v>344</v>
      </c>
      <c r="D95" s="79">
        <v>165</v>
      </c>
      <c r="E95" s="321">
        <f t="shared" si="1"/>
        <v>0.97099999999999997</v>
      </c>
      <c r="F95" s="320" t="s">
        <v>5490</v>
      </c>
    </row>
    <row r="96" spans="1:6" ht="15.75" thickBot="1" x14ac:dyDescent="0.3">
      <c r="A96" s="79" t="s">
        <v>5271</v>
      </c>
      <c r="B96" s="79" t="s">
        <v>434</v>
      </c>
      <c r="C96" s="79" t="s">
        <v>5511</v>
      </c>
      <c r="D96" s="79">
        <v>165</v>
      </c>
      <c r="E96" s="321">
        <f t="shared" si="1"/>
        <v>0.97099999999999997</v>
      </c>
      <c r="F96" s="320" t="s">
        <v>5490</v>
      </c>
    </row>
    <row r="97" spans="1:6" ht="15.75" thickBot="1" x14ac:dyDescent="0.3">
      <c r="A97" s="79" t="s">
        <v>5273</v>
      </c>
      <c r="B97" s="79" t="s">
        <v>5511</v>
      </c>
      <c r="C97" s="79" t="s">
        <v>5511</v>
      </c>
      <c r="D97" s="79">
        <v>164</v>
      </c>
      <c r="E97" s="321">
        <f t="shared" si="1"/>
        <v>0.97</v>
      </c>
      <c r="F97" s="320" t="s">
        <v>5490</v>
      </c>
    </row>
    <row r="98" spans="1:6" ht="15.75" thickBot="1" x14ac:dyDescent="0.3">
      <c r="A98" s="79" t="s">
        <v>2231</v>
      </c>
      <c r="B98" s="79" t="s">
        <v>432</v>
      </c>
      <c r="C98" s="79" t="s">
        <v>5511</v>
      </c>
      <c r="D98" s="79">
        <v>162</v>
      </c>
      <c r="E98" s="321">
        <f t="shared" si="1"/>
        <v>0.97</v>
      </c>
      <c r="F98" s="320" t="s">
        <v>5490</v>
      </c>
    </row>
    <row r="99" spans="1:6" ht="15.75" thickBot="1" x14ac:dyDescent="0.3">
      <c r="A99" s="79" t="s">
        <v>1132</v>
      </c>
      <c r="B99" s="79" t="s">
        <v>577</v>
      </c>
      <c r="C99" s="79" t="s">
        <v>616</v>
      </c>
      <c r="D99" s="79">
        <v>162</v>
      </c>
      <c r="E99" s="321">
        <f t="shared" si="1"/>
        <v>0.97</v>
      </c>
      <c r="F99" s="320" t="s">
        <v>5490</v>
      </c>
    </row>
    <row r="100" spans="1:6" ht="15.75" thickBot="1" x14ac:dyDescent="0.3">
      <c r="A100" s="79" t="s">
        <v>4822</v>
      </c>
      <c r="B100" s="79" t="s">
        <v>448</v>
      </c>
      <c r="C100" s="79" t="s">
        <v>1629</v>
      </c>
      <c r="D100" s="79">
        <v>159</v>
      </c>
      <c r="E100" s="321">
        <f t="shared" si="1"/>
        <v>0.96899999999999997</v>
      </c>
      <c r="F100" s="320" t="s">
        <v>5490</v>
      </c>
    </row>
    <row r="101" spans="1:6" ht="15.75" thickBot="1" x14ac:dyDescent="0.3">
      <c r="A101" s="79" t="s">
        <v>5269</v>
      </c>
      <c r="B101" s="79" t="s">
        <v>434</v>
      </c>
      <c r="C101" s="79" t="s">
        <v>5511</v>
      </c>
      <c r="D101" s="79">
        <v>154</v>
      </c>
      <c r="E101" s="321">
        <f t="shared" si="1"/>
        <v>0.96899999999999997</v>
      </c>
      <c r="F101" s="320" t="s">
        <v>5490</v>
      </c>
    </row>
    <row r="102" spans="1:6" ht="15.75" thickBot="1" x14ac:dyDescent="0.3">
      <c r="A102" s="79" t="s">
        <v>769</v>
      </c>
      <c r="B102" s="79" t="s">
        <v>434</v>
      </c>
      <c r="C102" s="79" t="s">
        <v>5511</v>
      </c>
      <c r="D102" s="79">
        <v>153</v>
      </c>
      <c r="E102" s="321">
        <f t="shared" si="1"/>
        <v>0.96899999999999997</v>
      </c>
      <c r="F102" s="320" t="s">
        <v>5490</v>
      </c>
    </row>
    <row r="103" spans="1:6" ht="15.75" thickBot="1" x14ac:dyDescent="0.3">
      <c r="A103" s="79" t="s">
        <v>3402</v>
      </c>
      <c r="B103" s="79" t="s">
        <v>461</v>
      </c>
      <c r="C103" s="79" t="s">
        <v>5511</v>
      </c>
      <c r="D103" s="79">
        <v>151</v>
      </c>
      <c r="E103" s="321">
        <f t="shared" si="1"/>
        <v>0.96799999999999997</v>
      </c>
      <c r="F103" s="320" t="s">
        <v>5490</v>
      </c>
    </row>
    <row r="104" spans="1:6" ht="15.75" thickBot="1" x14ac:dyDescent="0.3">
      <c r="A104" s="79" t="s">
        <v>5267</v>
      </c>
      <c r="B104" s="79" t="s">
        <v>620</v>
      </c>
      <c r="C104" s="79" t="s">
        <v>5511</v>
      </c>
      <c r="D104" s="79">
        <v>151</v>
      </c>
      <c r="E104" s="321">
        <f t="shared" si="1"/>
        <v>0.96799999999999997</v>
      </c>
      <c r="F104" s="320" t="s">
        <v>5490</v>
      </c>
    </row>
    <row r="105" spans="1:6" ht="15.75" thickBot="1" x14ac:dyDescent="0.3">
      <c r="A105" s="79" t="s">
        <v>5278</v>
      </c>
      <c r="B105" s="79" t="s">
        <v>5511</v>
      </c>
      <c r="C105" s="79" t="s">
        <v>5511</v>
      </c>
      <c r="D105" s="79">
        <v>147</v>
      </c>
      <c r="E105" s="321">
        <f t="shared" si="1"/>
        <v>0.96799999999999997</v>
      </c>
      <c r="F105" s="320" t="s">
        <v>5490</v>
      </c>
    </row>
    <row r="106" spans="1:6" ht="15.75" thickBot="1" x14ac:dyDescent="0.3">
      <c r="A106" s="79" t="s">
        <v>4826</v>
      </c>
      <c r="B106" s="79" t="s">
        <v>474</v>
      </c>
      <c r="C106" s="79" t="s">
        <v>669</v>
      </c>
      <c r="D106" s="79">
        <v>146</v>
      </c>
      <c r="E106" s="321">
        <f t="shared" si="1"/>
        <v>0.96699999999999997</v>
      </c>
      <c r="F106" s="320" t="s">
        <v>5490</v>
      </c>
    </row>
    <row r="107" spans="1:6" ht="15.75" thickBot="1" x14ac:dyDescent="0.3">
      <c r="A107" s="79" t="s">
        <v>5265</v>
      </c>
      <c r="B107" s="79" t="s">
        <v>434</v>
      </c>
      <c r="C107" s="79" t="s">
        <v>5511</v>
      </c>
      <c r="D107" s="79">
        <v>143</v>
      </c>
      <c r="E107" s="321">
        <f t="shared" si="1"/>
        <v>0.96699999999999997</v>
      </c>
      <c r="F107" s="320" t="s">
        <v>5490</v>
      </c>
    </row>
    <row r="108" spans="1:6" ht="15.75" thickBot="1" x14ac:dyDescent="0.3">
      <c r="A108" s="79" t="s">
        <v>5266</v>
      </c>
      <c r="B108" s="79" t="s">
        <v>909</v>
      </c>
      <c r="C108" s="79" t="s">
        <v>5511</v>
      </c>
      <c r="D108" s="79">
        <v>143</v>
      </c>
      <c r="E108" s="321">
        <f t="shared" si="1"/>
        <v>0.96699999999999997</v>
      </c>
      <c r="F108" s="320" t="s">
        <v>5490</v>
      </c>
    </row>
    <row r="109" spans="1:6" ht="15.75" thickBot="1" x14ac:dyDescent="0.3">
      <c r="A109" s="79" t="s">
        <v>2742</v>
      </c>
      <c r="B109" s="79" t="s">
        <v>461</v>
      </c>
      <c r="C109" s="79" t="s">
        <v>572</v>
      </c>
      <c r="D109" s="79">
        <v>142</v>
      </c>
      <c r="E109" s="321">
        <f t="shared" si="1"/>
        <v>0.96599999999999997</v>
      </c>
      <c r="F109" s="320" t="s">
        <v>5490</v>
      </c>
    </row>
    <row r="110" spans="1:6" ht="15.75" thickBot="1" x14ac:dyDescent="0.3">
      <c r="A110" s="79" t="s">
        <v>5264</v>
      </c>
      <c r="B110" s="79" t="s">
        <v>5511</v>
      </c>
      <c r="C110" s="79" t="s">
        <v>5511</v>
      </c>
      <c r="D110" s="79">
        <v>140</v>
      </c>
      <c r="E110" s="321">
        <f t="shared" si="1"/>
        <v>0.96599999999999997</v>
      </c>
      <c r="F110" s="320" t="s">
        <v>5490</v>
      </c>
    </row>
    <row r="111" spans="1:6" ht="15.75" thickBot="1" x14ac:dyDescent="0.3">
      <c r="A111" s="79" t="s">
        <v>5263</v>
      </c>
      <c r="B111" s="79" t="s">
        <v>515</v>
      </c>
      <c r="C111" s="79" t="s">
        <v>5262</v>
      </c>
      <c r="D111" s="79">
        <v>140</v>
      </c>
      <c r="E111" s="321">
        <f t="shared" si="1"/>
        <v>0.96599999999999997</v>
      </c>
      <c r="F111" s="320" t="s">
        <v>5490</v>
      </c>
    </row>
    <row r="112" spans="1:6" ht="15.75" thickBot="1" x14ac:dyDescent="0.3">
      <c r="A112" s="79" t="s">
        <v>5261</v>
      </c>
      <c r="B112" s="79" t="s">
        <v>544</v>
      </c>
      <c r="C112" s="79" t="s">
        <v>5511</v>
      </c>
      <c r="D112" s="79">
        <v>138</v>
      </c>
      <c r="E112" s="321">
        <f t="shared" si="1"/>
        <v>0.96599999999999997</v>
      </c>
      <c r="F112" s="320" t="s">
        <v>5490</v>
      </c>
    </row>
    <row r="113" spans="1:6" ht="15.75" thickBot="1" x14ac:dyDescent="0.3">
      <c r="A113" s="79" t="s">
        <v>4322</v>
      </c>
      <c r="B113" s="79" t="s">
        <v>434</v>
      </c>
      <c r="C113" s="79" t="s">
        <v>466</v>
      </c>
      <c r="D113" s="79">
        <v>137</v>
      </c>
      <c r="E113" s="321">
        <f t="shared" si="1"/>
        <v>0.96499999999999997</v>
      </c>
      <c r="F113" s="320" t="s">
        <v>5490</v>
      </c>
    </row>
    <row r="114" spans="1:6" ht="15.75" thickBot="1" x14ac:dyDescent="0.3">
      <c r="A114" s="79" t="s">
        <v>5259</v>
      </c>
      <c r="B114" s="79" t="s">
        <v>434</v>
      </c>
      <c r="C114" s="79" t="s">
        <v>5511</v>
      </c>
      <c r="D114" s="79">
        <v>136</v>
      </c>
      <c r="E114" s="321">
        <f t="shared" si="1"/>
        <v>0.96499999999999997</v>
      </c>
      <c r="F114" s="320" t="s">
        <v>5490</v>
      </c>
    </row>
    <row r="115" spans="1:6" ht="15.75" thickBot="1" x14ac:dyDescent="0.3">
      <c r="A115" s="79" t="s">
        <v>5260</v>
      </c>
      <c r="B115" s="79" t="s">
        <v>5511</v>
      </c>
      <c r="C115" s="79" t="s">
        <v>5511</v>
      </c>
      <c r="D115" s="79">
        <v>134</v>
      </c>
      <c r="E115" s="321">
        <f t="shared" si="1"/>
        <v>0.96399999999999997</v>
      </c>
      <c r="F115" s="320" t="s">
        <v>5490</v>
      </c>
    </row>
    <row r="116" spans="1:6" ht="15.75" thickBot="1" x14ac:dyDescent="0.3">
      <c r="A116" s="79" t="s">
        <v>3244</v>
      </c>
      <c r="B116" s="79" t="s">
        <v>616</v>
      </c>
      <c r="C116" s="79" t="s">
        <v>5511</v>
      </c>
      <c r="D116" s="79">
        <v>134</v>
      </c>
      <c r="E116" s="321">
        <f t="shared" si="1"/>
        <v>0.96399999999999997</v>
      </c>
      <c r="F116" s="320" t="s">
        <v>5490</v>
      </c>
    </row>
    <row r="117" spans="1:6" ht="15.75" thickBot="1" x14ac:dyDescent="0.3">
      <c r="A117" s="79" t="s">
        <v>4435</v>
      </c>
      <c r="B117" s="79" t="s">
        <v>434</v>
      </c>
      <c r="C117" s="79" t="s">
        <v>5511</v>
      </c>
      <c r="D117" s="79">
        <v>133</v>
      </c>
      <c r="E117" s="321">
        <f t="shared" si="1"/>
        <v>0.96399999999999997</v>
      </c>
      <c r="F117" s="320" t="s">
        <v>5490</v>
      </c>
    </row>
    <row r="118" spans="1:6" ht="15.75" thickBot="1" x14ac:dyDescent="0.3">
      <c r="A118" s="79" t="s">
        <v>5268</v>
      </c>
      <c r="B118" s="79" t="s">
        <v>5511</v>
      </c>
      <c r="C118" s="79" t="s">
        <v>5511</v>
      </c>
      <c r="D118" s="79">
        <v>133</v>
      </c>
      <c r="E118" s="321">
        <f t="shared" si="1"/>
        <v>0.96399999999999997</v>
      </c>
      <c r="F118" s="320" t="s">
        <v>5490</v>
      </c>
    </row>
    <row r="119" spans="1:6" ht="15.75" thickBot="1" x14ac:dyDescent="0.3">
      <c r="A119" s="79" t="s">
        <v>5258</v>
      </c>
      <c r="B119" s="79" t="s">
        <v>168</v>
      </c>
      <c r="C119" s="79" t="s">
        <v>5511</v>
      </c>
      <c r="D119" s="79">
        <v>132</v>
      </c>
      <c r="E119" s="321">
        <f t="shared" si="1"/>
        <v>0.96299999999999997</v>
      </c>
      <c r="F119" s="320" t="s">
        <v>5490</v>
      </c>
    </row>
    <row r="120" spans="1:6" ht="15.75" thickBot="1" x14ac:dyDescent="0.3">
      <c r="A120" s="79" t="s">
        <v>5256</v>
      </c>
      <c r="B120" s="79" t="s">
        <v>5511</v>
      </c>
      <c r="C120" s="79" t="s">
        <v>5511</v>
      </c>
      <c r="D120" s="79">
        <v>131</v>
      </c>
      <c r="E120" s="321">
        <f t="shared" si="1"/>
        <v>0.96299999999999997</v>
      </c>
      <c r="F120" s="320" t="s">
        <v>5490</v>
      </c>
    </row>
    <row r="121" spans="1:6" ht="15.75" thickBot="1" x14ac:dyDescent="0.3">
      <c r="A121" s="79" t="s">
        <v>5255</v>
      </c>
      <c r="B121" s="79" t="s">
        <v>577</v>
      </c>
      <c r="C121" s="79" t="s">
        <v>5511</v>
      </c>
      <c r="D121" s="79">
        <v>130</v>
      </c>
      <c r="E121" s="321">
        <f t="shared" si="1"/>
        <v>0.96199999999999997</v>
      </c>
      <c r="F121" s="320" t="s">
        <v>5490</v>
      </c>
    </row>
    <row r="122" spans="1:6" ht="15.75" thickBot="1" x14ac:dyDescent="0.3">
      <c r="A122" s="79" t="s">
        <v>5257</v>
      </c>
      <c r="B122" s="79" t="s">
        <v>168</v>
      </c>
      <c r="C122" s="79" t="s">
        <v>5511</v>
      </c>
      <c r="D122" s="79">
        <v>130</v>
      </c>
      <c r="E122" s="321">
        <f t="shared" si="1"/>
        <v>0.96199999999999997</v>
      </c>
      <c r="F122" s="320" t="s">
        <v>5490</v>
      </c>
    </row>
    <row r="123" spans="1:6" ht="15.75" thickBot="1" x14ac:dyDescent="0.3">
      <c r="A123" s="79" t="s">
        <v>5252</v>
      </c>
      <c r="B123" s="79" t="s">
        <v>5511</v>
      </c>
      <c r="C123" s="79" t="s">
        <v>5511</v>
      </c>
      <c r="D123" s="79">
        <v>128</v>
      </c>
      <c r="E123" s="321">
        <f t="shared" si="1"/>
        <v>0.96199999999999997</v>
      </c>
      <c r="F123" s="320" t="s">
        <v>5490</v>
      </c>
    </row>
    <row r="124" spans="1:6" ht="15.75" thickBot="1" x14ac:dyDescent="0.3">
      <c r="A124" s="79" t="s">
        <v>5251</v>
      </c>
      <c r="B124" s="79" t="s">
        <v>434</v>
      </c>
      <c r="C124" s="79" t="s">
        <v>5511</v>
      </c>
      <c r="D124" s="79">
        <v>127</v>
      </c>
      <c r="E124" s="321">
        <f t="shared" si="1"/>
        <v>0.96099999999999997</v>
      </c>
      <c r="F124" s="320" t="s">
        <v>5490</v>
      </c>
    </row>
    <row r="125" spans="1:6" ht="15.75" thickBot="1" x14ac:dyDescent="0.3">
      <c r="A125" s="79" t="s">
        <v>5249</v>
      </c>
      <c r="B125" s="79" t="s">
        <v>5511</v>
      </c>
      <c r="C125" s="79" t="s">
        <v>5511</v>
      </c>
      <c r="D125" s="79">
        <v>127</v>
      </c>
      <c r="E125" s="321">
        <f t="shared" si="1"/>
        <v>0.96099999999999997</v>
      </c>
      <c r="F125" s="320" t="s">
        <v>5490</v>
      </c>
    </row>
    <row r="126" spans="1:6" ht="15.75" thickBot="1" x14ac:dyDescent="0.3">
      <c r="A126" s="79" t="s">
        <v>5248</v>
      </c>
      <c r="B126" s="79" t="s">
        <v>793</v>
      </c>
      <c r="C126" s="79" t="s">
        <v>5511</v>
      </c>
      <c r="D126" s="79">
        <v>126</v>
      </c>
      <c r="E126" s="321">
        <f t="shared" si="1"/>
        <v>0.96099999999999997</v>
      </c>
      <c r="F126" s="320" t="s">
        <v>5490</v>
      </c>
    </row>
    <row r="127" spans="1:6" ht="15.75" thickBot="1" x14ac:dyDescent="0.3">
      <c r="A127" s="79" t="s">
        <v>5250</v>
      </c>
      <c r="B127" s="79" t="s">
        <v>5511</v>
      </c>
      <c r="C127" s="79" t="s">
        <v>5511</v>
      </c>
      <c r="D127" s="79">
        <v>124</v>
      </c>
      <c r="E127" s="321">
        <f t="shared" si="1"/>
        <v>0.96099999999999997</v>
      </c>
      <c r="F127" s="320" t="s">
        <v>5490</v>
      </c>
    </row>
    <row r="128" spans="1:6" ht="15.75" thickBot="1" x14ac:dyDescent="0.3">
      <c r="A128" s="79" t="s">
        <v>4420</v>
      </c>
      <c r="B128" s="79" t="s">
        <v>448</v>
      </c>
      <c r="C128" s="79" t="s">
        <v>5511</v>
      </c>
      <c r="D128" s="79">
        <v>123</v>
      </c>
      <c r="E128" s="321">
        <f t="shared" si="1"/>
        <v>0.96</v>
      </c>
      <c r="F128" s="320" t="s">
        <v>5490</v>
      </c>
    </row>
    <row r="129" spans="1:6" ht="15.75" thickBot="1" x14ac:dyDescent="0.3">
      <c r="A129" s="79" t="s">
        <v>841</v>
      </c>
      <c r="B129" s="79" t="s">
        <v>432</v>
      </c>
      <c r="C129" s="79" t="s">
        <v>5511</v>
      </c>
      <c r="D129" s="79">
        <v>122</v>
      </c>
      <c r="E129" s="321">
        <f t="shared" si="1"/>
        <v>0.96</v>
      </c>
      <c r="F129" s="320" t="s">
        <v>5490</v>
      </c>
    </row>
    <row r="130" spans="1:6" ht="15.75" thickBot="1" x14ac:dyDescent="0.3">
      <c r="A130" s="79" t="s">
        <v>5241</v>
      </c>
      <c r="B130" s="79" t="s">
        <v>669</v>
      </c>
      <c r="C130" s="79" t="s">
        <v>5511</v>
      </c>
      <c r="D130" s="79">
        <v>122</v>
      </c>
      <c r="E130" s="321">
        <f t="shared" si="1"/>
        <v>0.96</v>
      </c>
      <c r="F130" s="320" t="s">
        <v>5490</v>
      </c>
    </row>
    <row r="131" spans="1:6" ht="15.75" thickBot="1" x14ac:dyDescent="0.3">
      <c r="A131" s="79" t="s">
        <v>4677</v>
      </c>
      <c r="B131" s="79" t="s">
        <v>566</v>
      </c>
      <c r="C131" s="79" t="s">
        <v>5511</v>
      </c>
      <c r="D131" s="79">
        <v>121</v>
      </c>
      <c r="E131" s="321">
        <f t="shared" si="1"/>
        <v>0.95899999999999996</v>
      </c>
      <c r="F131" s="320" t="s">
        <v>5490</v>
      </c>
    </row>
    <row r="132" spans="1:6" ht="15.75" thickBot="1" x14ac:dyDescent="0.3">
      <c r="A132" s="79" t="s">
        <v>1180</v>
      </c>
      <c r="B132" s="79" t="s">
        <v>3466</v>
      </c>
      <c r="C132" s="79" t="s">
        <v>532</v>
      </c>
      <c r="D132" s="79">
        <v>120</v>
      </c>
      <c r="E132" s="321">
        <f t="shared" si="1"/>
        <v>0.95899999999999996</v>
      </c>
      <c r="F132" s="320" t="s">
        <v>5490</v>
      </c>
    </row>
    <row r="133" spans="1:6" ht="15.75" thickBot="1" x14ac:dyDescent="0.3">
      <c r="A133" s="79" t="s">
        <v>5246</v>
      </c>
      <c r="B133" s="79" t="s">
        <v>5511</v>
      </c>
      <c r="C133" s="79" t="s">
        <v>5511</v>
      </c>
      <c r="D133" s="79">
        <v>118</v>
      </c>
      <c r="E133" s="321">
        <f t="shared" si="1"/>
        <v>0.95699999999999996</v>
      </c>
      <c r="F133" s="320" t="s">
        <v>5490</v>
      </c>
    </row>
    <row r="134" spans="1:6" ht="15.75" thickBot="1" x14ac:dyDescent="0.3">
      <c r="A134" s="79" t="s">
        <v>5231</v>
      </c>
      <c r="B134" s="79" t="s">
        <v>434</v>
      </c>
      <c r="C134" s="79" t="s">
        <v>5511</v>
      </c>
      <c r="D134" s="79">
        <v>118</v>
      </c>
      <c r="E134" s="321">
        <f t="shared" ref="E134:E197" si="2">_xlfn.PERCENTRANK.INC(D$5:D$3125,D134)</f>
        <v>0.95699999999999996</v>
      </c>
      <c r="F134" s="320" t="s">
        <v>5490</v>
      </c>
    </row>
    <row r="135" spans="1:6" ht="15.75" thickBot="1" x14ac:dyDescent="0.3">
      <c r="A135" s="79" t="s">
        <v>5254</v>
      </c>
      <c r="B135" s="79" t="s">
        <v>5511</v>
      </c>
      <c r="C135" s="79" t="s">
        <v>5511</v>
      </c>
      <c r="D135" s="79">
        <v>118</v>
      </c>
      <c r="E135" s="321">
        <f t="shared" si="2"/>
        <v>0.95699999999999996</v>
      </c>
      <c r="F135" s="320" t="s">
        <v>5490</v>
      </c>
    </row>
    <row r="136" spans="1:6" ht="15.75" thickBot="1" x14ac:dyDescent="0.3">
      <c r="A136" s="79" t="s">
        <v>2559</v>
      </c>
      <c r="B136" s="79" t="s">
        <v>519</v>
      </c>
      <c r="C136" s="79" t="s">
        <v>5511</v>
      </c>
      <c r="D136" s="79">
        <v>118</v>
      </c>
      <c r="E136" s="321">
        <f t="shared" si="2"/>
        <v>0.95699999999999996</v>
      </c>
      <c r="F136" s="320" t="s">
        <v>5490</v>
      </c>
    </row>
    <row r="137" spans="1:6" ht="15.75" thickBot="1" x14ac:dyDescent="0.3">
      <c r="A137" s="79" t="s">
        <v>5247</v>
      </c>
      <c r="B137" s="79" t="s">
        <v>5511</v>
      </c>
      <c r="C137" s="79" t="s">
        <v>5511</v>
      </c>
      <c r="D137" s="79">
        <v>118</v>
      </c>
      <c r="E137" s="321">
        <f t="shared" si="2"/>
        <v>0.95699999999999996</v>
      </c>
      <c r="F137" s="320" t="s">
        <v>5490</v>
      </c>
    </row>
    <row r="138" spans="1:6" ht="15.75" thickBot="1" x14ac:dyDescent="0.3">
      <c r="A138" s="79" t="s">
        <v>5244</v>
      </c>
      <c r="B138" s="79" t="s">
        <v>5511</v>
      </c>
      <c r="C138" s="79" t="s">
        <v>5511</v>
      </c>
      <c r="D138" s="79">
        <v>118</v>
      </c>
      <c r="E138" s="321">
        <f t="shared" si="2"/>
        <v>0.95699999999999996</v>
      </c>
      <c r="F138" s="320" t="s">
        <v>5490</v>
      </c>
    </row>
    <row r="139" spans="1:6" ht="15.75" thickBot="1" x14ac:dyDescent="0.3">
      <c r="A139" s="79" t="s">
        <v>4319</v>
      </c>
      <c r="B139" s="79" t="s">
        <v>448</v>
      </c>
      <c r="C139" s="79" t="s">
        <v>5511</v>
      </c>
      <c r="D139" s="79">
        <v>117</v>
      </c>
      <c r="E139" s="321">
        <f t="shared" si="2"/>
        <v>0.95699999999999996</v>
      </c>
      <c r="F139" s="320" t="s">
        <v>5490</v>
      </c>
    </row>
    <row r="140" spans="1:6" ht="15.75" thickBot="1" x14ac:dyDescent="0.3">
      <c r="A140" s="79" t="s">
        <v>5245</v>
      </c>
      <c r="B140" s="79" t="s">
        <v>1466</v>
      </c>
      <c r="C140" s="79" t="s">
        <v>544</v>
      </c>
      <c r="D140" s="79">
        <v>117</v>
      </c>
      <c r="E140" s="321">
        <f t="shared" si="2"/>
        <v>0.95699999999999996</v>
      </c>
      <c r="F140" s="320" t="s">
        <v>5490</v>
      </c>
    </row>
    <row r="141" spans="1:6" ht="15.75" thickBot="1" x14ac:dyDescent="0.3">
      <c r="A141" s="79" t="s">
        <v>3040</v>
      </c>
      <c r="B141" s="79" t="s">
        <v>432</v>
      </c>
      <c r="C141" s="79" t="s">
        <v>5511</v>
      </c>
      <c r="D141" s="79">
        <v>116</v>
      </c>
      <c r="E141" s="321">
        <f t="shared" si="2"/>
        <v>0.95599999999999996</v>
      </c>
      <c r="F141" s="320" t="s">
        <v>5490</v>
      </c>
    </row>
    <row r="142" spans="1:6" ht="15.75" thickBot="1" x14ac:dyDescent="0.3">
      <c r="A142" s="79" t="s">
        <v>4963</v>
      </c>
      <c r="B142" s="79" t="s">
        <v>636</v>
      </c>
      <c r="C142" s="79" t="s">
        <v>5511</v>
      </c>
      <c r="D142" s="79">
        <v>115</v>
      </c>
      <c r="E142" s="321">
        <f t="shared" si="2"/>
        <v>0.95599999999999996</v>
      </c>
      <c r="F142" s="320" t="s">
        <v>5490</v>
      </c>
    </row>
    <row r="143" spans="1:6" ht="15.75" thickBot="1" x14ac:dyDescent="0.3">
      <c r="A143" s="79" t="s">
        <v>5243</v>
      </c>
      <c r="B143" s="79" t="s">
        <v>168</v>
      </c>
      <c r="C143" s="79" t="s">
        <v>5511</v>
      </c>
      <c r="D143" s="79">
        <v>112</v>
      </c>
      <c r="E143" s="321">
        <f t="shared" si="2"/>
        <v>0.95599999999999996</v>
      </c>
      <c r="F143" s="320" t="s">
        <v>5490</v>
      </c>
    </row>
    <row r="144" spans="1:6" ht="15.75" thickBot="1" x14ac:dyDescent="0.3">
      <c r="A144" s="79" t="s">
        <v>2135</v>
      </c>
      <c r="B144" s="79" t="s">
        <v>519</v>
      </c>
      <c r="C144" s="79" t="s">
        <v>5511</v>
      </c>
      <c r="D144" s="79">
        <v>111</v>
      </c>
      <c r="E144" s="321">
        <f t="shared" si="2"/>
        <v>0.95499999999999996</v>
      </c>
      <c r="F144" s="320" t="s">
        <v>5490</v>
      </c>
    </row>
    <row r="145" spans="1:6" ht="15.75" thickBot="1" x14ac:dyDescent="0.3">
      <c r="A145" s="79" t="s">
        <v>5242</v>
      </c>
      <c r="B145" s="79" t="s">
        <v>436</v>
      </c>
      <c r="C145" s="79" t="s">
        <v>5511</v>
      </c>
      <c r="D145" s="79">
        <v>111</v>
      </c>
      <c r="E145" s="321">
        <f t="shared" si="2"/>
        <v>0.95499999999999996</v>
      </c>
      <c r="F145" s="320" t="s">
        <v>5490</v>
      </c>
    </row>
    <row r="146" spans="1:6" ht="15.75" thickBot="1" x14ac:dyDescent="0.3">
      <c r="A146" s="79" t="s">
        <v>5240</v>
      </c>
      <c r="B146" s="79" t="s">
        <v>168</v>
      </c>
      <c r="C146" s="79" t="s">
        <v>5511</v>
      </c>
      <c r="D146" s="79">
        <v>108</v>
      </c>
      <c r="E146" s="321">
        <f t="shared" si="2"/>
        <v>0.95499999999999996</v>
      </c>
      <c r="F146" s="320" t="s">
        <v>5490</v>
      </c>
    </row>
    <row r="147" spans="1:6" ht="15.75" thickBot="1" x14ac:dyDescent="0.3">
      <c r="A147" s="79" t="s">
        <v>5234</v>
      </c>
      <c r="B147" s="79" t="s">
        <v>344</v>
      </c>
      <c r="C147" s="79" t="s">
        <v>432</v>
      </c>
      <c r="D147" s="79">
        <v>106</v>
      </c>
      <c r="E147" s="321">
        <f t="shared" si="2"/>
        <v>0.95399999999999996</v>
      </c>
      <c r="F147" s="320" t="s">
        <v>5490</v>
      </c>
    </row>
    <row r="148" spans="1:6" ht="15.75" thickBot="1" x14ac:dyDescent="0.3">
      <c r="A148" s="79" t="s">
        <v>5239</v>
      </c>
      <c r="B148" s="79" t="s">
        <v>431</v>
      </c>
      <c r="C148" s="79" t="s">
        <v>5511</v>
      </c>
      <c r="D148" s="79">
        <v>106</v>
      </c>
      <c r="E148" s="321">
        <f t="shared" si="2"/>
        <v>0.95399999999999996</v>
      </c>
      <c r="F148" s="320" t="s">
        <v>5490</v>
      </c>
    </row>
    <row r="149" spans="1:6" ht="15.75" thickBot="1" x14ac:dyDescent="0.3">
      <c r="A149" s="79" t="s">
        <v>975</v>
      </c>
      <c r="B149" s="79" t="s">
        <v>431</v>
      </c>
      <c r="C149" s="79" t="s">
        <v>5511</v>
      </c>
      <c r="D149" s="79">
        <v>106</v>
      </c>
      <c r="E149" s="321">
        <f t="shared" si="2"/>
        <v>0.95399999999999996</v>
      </c>
      <c r="F149" s="320" t="s">
        <v>5490</v>
      </c>
    </row>
    <row r="150" spans="1:6" ht="15.75" thickBot="1" x14ac:dyDescent="0.3">
      <c r="A150" s="79" t="s">
        <v>5236</v>
      </c>
      <c r="B150" s="79" t="s">
        <v>5511</v>
      </c>
      <c r="C150" s="79" t="s">
        <v>5511</v>
      </c>
      <c r="D150" s="79">
        <v>105</v>
      </c>
      <c r="E150" s="321">
        <f t="shared" si="2"/>
        <v>0.95299999999999996</v>
      </c>
      <c r="F150" s="320" t="s">
        <v>5490</v>
      </c>
    </row>
    <row r="151" spans="1:6" ht="15.75" thickBot="1" x14ac:dyDescent="0.3">
      <c r="A151" s="79" t="s">
        <v>5237</v>
      </c>
      <c r="B151" s="79" t="s">
        <v>5511</v>
      </c>
      <c r="C151" s="79" t="s">
        <v>5511</v>
      </c>
      <c r="D151" s="79">
        <v>105</v>
      </c>
      <c r="E151" s="321">
        <f t="shared" si="2"/>
        <v>0.95299999999999996</v>
      </c>
      <c r="F151" s="320" t="s">
        <v>5490</v>
      </c>
    </row>
    <row r="152" spans="1:6" ht="15.75" thickBot="1" x14ac:dyDescent="0.3">
      <c r="A152" s="79" t="s">
        <v>5235</v>
      </c>
      <c r="B152" s="79" t="s">
        <v>5511</v>
      </c>
      <c r="C152" s="79" t="s">
        <v>5511</v>
      </c>
      <c r="D152" s="79">
        <v>103</v>
      </c>
      <c r="E152" s="321">
        <f t="shared" si="2"/>
        <v>0.95199999999999996</v>
      </c>
      <c r="F152" s="320" t="s">
        <v>5490</v>
      </c>
    </row>
    <row r="153" spans="1:6" ht="15.75" thickBot="1" x14ac:dyDescent="0.3">
      <c r="A153" s="79" t="s">
        <v>5228</v>
      </c>
      <c r="B153" s="79" t="s">
        <v>434</v>
      </c>
      <c r="C153" s="79" t="s">
        <v>5511</v>
      </c>
      <c r="D153" s="79">
        <v>103</v>
      </c>
      <c r="E153" s="321">
        <f t="shared" si="2"/>
        <v>0.95199999999999996</v>
      </c>
      <c r="F153" s="320" t="s">
        <v>5490</v>
      </c>
    </row>
    <row r="154" spans="1:6" ht="15.75" thickBot="1" x14ac:dyDescent="0.3">
      <c r="A154" s="79" t="s">
        <v>5238</v>
      </c>
      <c r="B154" s="79" t="s">
        <v>5511</v>
      </c>
      <c r="C154" s="79" t="s">
        <v>5511</v>
      </c>
      <c r="D154" s="79">
        <v>103</v>
      </c>
      <c r="E154" s="321">
        <f t="shared" si="2"/>
        <v>0.95199999999999996</v>
      </c>
      <c r="F154" s="320" t="s">
        <v>5490</v>
      </c>
    </row>
    <row r="155" spans="1:6" ht="15.75" thickBot="1" x14ac:dyDescent="0.3">
      <c r="A155" s="79" t="s">
        <v>1777</v>
      </c>
      <c r="B155" s="79" t="s">
        <v>434</v>
      </c>
      <c r="C155" s="79" t="s">
        <v>436</v>
      </c>
      <c r="D155" s="79">
        <v>102</v>
      </c>
      <c r="E155" s="321">
        <f t="shared" si="2"/>
        <v>0.95099999999999996</v>
      </c>
      <c r="F155" s="320" t="s">
        <v>5490</v>
      </c>
    </row>
    <row r="156" spans="1:6" ht="15.75" thickBot="1" x14ac:dyDescent="0.3">
      <c r="A156" s="79" t="s">
        <v>5230</v>
      </c>
      <c r="B156" s="79" t="s">
        <v>493</v>
      </c>
      <c r="C156" s="79" t="s">
        <v>530</v>
      </c>
      <c r="D156" s="79">
        <v>102</v>
      </c>
      <c r="E156" s="321">
        <f t="shared" si="2"/>
        <v>0.95099999999999996</v>
      </c>
      <c r="F156" s="320" t="s">
        <v>5490</v>
      </c>
    </row>
    <row r="157" spans="1:6" ht="15.75" thickBot="1" x14ac:dyDescent="0.3">
      <c r="A157" s="79" t="s">
        <v>5233</v>
      </c>
      <c r="B157" s="79" t="s">
        <v>5511</v>
      </c>
      <c r="C157" s="79" t="s">
        <v>5511</v>
      </c>
      <c r="D157" s="79">
        <v>101</v>
      </c>
      <c r="E157" s="321">
        <f t="shared" si="2"/>
        <v>0.95</v>
      </c>
      <c r="F157" s="320" t="s">
        <v>5490</v>
      </c>
    </row>
    <row r="158" spans="1:6" ht="15.75" thickBot="1" x14ac:dyDescent="0.3">
      <c r="A158" s="79" t="s">
        <v>5227</v>
      </c>
      <c r="B158" s="79" t="s">
        <v>5511</v>
      </c>
      <c r="C158" s="79" t="s">
        <v>5511</v>
      </c>
      <c r="D158" s="79">
        <v>101</v>
      </c>
      <c r="E158" s="321">
        <f t="shared" si="2"/>
        <v>0.95</v>
      </c>
      <c r="F158" s="320" t="s">
        <v>5490</v>
      </c>
    </row>
    <row r="159" spans="1:6" ht="15.75" thickBot="1" x14ac:dyDescent="0.3">
      <c r="A159" s="79" t="s">
        <v>5232</v>
      </c>
      <c r="B159" s="79" t="s">
        <v>5511</v>
      </c>
      <c r="C159" s="79" t="s">
        <v>5511</v>
      </c>
      <c r="D159" s="79">
        <v>101</v>
      </c>
      <c r="E159" s="321">
        <f t="shared" si="2"/>
        <v>0.95</v>
      </c>
      <c r="F159" s="320" t="s">
        <v>5490</v>
      </c>
    </row>
    <row r="160" spans="1:6" ht="15.75" thickBot="1" x14ac:dyDescent="0.3">
      <c r="A160" s="79" t="s">
        <v>5229</v>
      </c>
      <c r="B160" s="79" t="s">
        <v>584</v>
      </c>
      <c r="C160" s="79" t="s">
        <v>535</v>
      </c>
      <c r="D160" s="79">
        <v>100</v>
      </c>
      <c r="E160" s="321">
        <f t="shared" si="2"/>
        <v>0.95</v>
      </c>
      <c r="F160" s="320" t="s">
        <v>5490</v>
      </c>
    </row>
    <row r="161" spans="1:6" ht="15.75" thickBot="1" x14ac:dyDescent="0.3">
      <c r="A161" s="79" t="s">
        <v>3146</v>
      </c>
      <c r="B161" s="79" t="s">
        <v>572</v>
      </c>
      <c r="C161" s="79" t="s">
        <v>5511</v>
      </c>
      <c r="D161" s="79">
        <v>100</v>
      </c>
      <c r="E161" s="321">
        <f t="shared" si="2"/>
        <v>0.95</v>
      </c>
      <c r="F161" s="320" t="s">
        <v>5490</v>
      </c>
    </row>
    <row r="162" spans="1:6" ht="15.75" thickBot="1" x14ac:dyDescent="0.3">
      <c r="A162" s="79" t="s">
        <v>5224</v>
      </c>
      <c r="B162" s="79" t="s">
        <v>453</v>
      </c>
      <c r="C162" s="79" t="s">
        <v>5223</v>
      </c>
      <c r="D162" s="79">
        <v>97</v>
      </c>
      <c r="E162" s="321">
        <f t="shared" si="2"/>
        <v>0.94899999999999995</v>
      </c>
      <c r="F162" s="320" t="s">
        <v>5490</v>
      </c>
    </row>
    <row r="163" spans="1:6" ht="15.75" thickBot="1" x14ac:dyDescent="0.3">
      <c r="A163" s="79" t="s">
        <v>922</v>
      </c>
      <c r="B163" s="79" t="s">
        <v>70</v>
      </c>
      <c r="C163" s="79" t="s">
        <v>453</v>
      </c>
      <c r="D163" s="79">
        <v>96</v>
      </c>
      <c r="E163" s="321">
        <f t="shared" si="2"/>
        <v>0.94899999999999995</v>
      </c>
      <c r="F163" s="320" t="s">
        <v>5490</v>
      </c>
    </row>
    <row r="164" spans="1:6" ht="15.75" thickBot="1" x14ac:dyDescent="0.3">
      <c r="A164" s="79" t="s">
        <v>5226</v>
      </c>
      <c r="B164" s="79" t="s">
        <v>5511</v>
      </c>
      <c r="C164" s="79" t="s">
        <v>5511</v>
      </c>
      <c r="D164" s="79">
        <v>96</v>
      </c>
      <c r="E164" s="321">
        <f t="shared" si="2"/>
        <v>0.94899999999999995</v>
      </c>
      <c r="F164" s="320" t="s">
        <v>5490</v>
      </c>
    </row>
    <row r="165" spans="1:6" ht="15.75" thickBot="1" x14ac:dyDescent="0.3">
      <c r="A165" s="79" t="s">
        <v>4160</v>
      </c>
      <c r="B165" s="79" t="s">
        <v>566</v>
      </c>
      <c r="C165" s="79" t="s">
        <v>5511</v>
      </c>
      <c r="D165" s="79">
        <v>96</v>
      </c>
      <c r="E165" s="321">
        <f t="shared" si="2"/>
        <v>0.94899999999999995</v>
      </c>
      <c r="F165" s="320" t="s">
        <v>5490</v>
      </c>
    </row>
    <row r="166" spans="1:6" ht="15.75" thickBot="1" x14ac:dyDescent="0.3">
      <c r="A166" s="79" t="s">
        <v>4742</v>
      </c>
      <c r="B166" s="79" t="s">
        <v>586</v>
      </c>
      <c r="C166" s="79" t="s">
        <v>5225</v>
      </c>
      <c r="D166" s="79">
        <v>95</v>
      </c>
      <c r="E166" s="321">
        <f t="shared" si="2"/>
        <v>0.94799999999999995</v>
      </c>
      <c r="F166" s="320" t="s">
        <v>5490</v>
      </c>
    </row>
    <row r="167" spans="1:6" ht="15.75" thickBot="1" x14ac:dyDescent="0.3">
      <c r="A167" s="79" t="s">
        <v>5222</v>
      </c>
      <c r="B167" s="79" t="s">
        <v>5511</v>
      </c>
      <c r="C167" s="79" t="s">
        <v>5511</v>
      </c>
      <c r="D167" s="79">
        <v>94</v>
      </c>
      <c r="E167" s="321">
        <f t="shared" si="2"/>
        <v>0.94799999999999995</v>
      </c>
      <c r="F167" s="320" t="s">
        <v>5490</v>
      </c>
    </row>
    <row r="168" spans="1:6" ht="15.75" thickBot="1" x14ac:dyDescent="0.3">
      <c r="A168" s="79" t="s">
        <v>5221</v>
      </c>
      <c r="B168" s="79" t="s">
        <v>5511</v>
      </c>
      <c r="C168" s="79" t="s">
        <v>5511</v>
      </c>
      <c r="D168" s="79">
        <v>93</v>
      </c>
      <c r="E168" s="321">
        <f t="shared" si="2"/>
        <v>0.94699999999999995</v>
      </c>
      <c r="F168" s="320" t="s">
        <v>5490</v>
      </c>
    </row>
    <row r="169" spans="1:6" ht="15.75" thickBot="1" x14ac:dyDescent="0.3">
      <c r="A169" s="79" t="s">
        <v>5220</v>
      </c>
      <c r="B169" s="79" t="s">
        <v>5511</v>
      </c>
      <c r="C169" s="79" t="s">
        <v>5511</v>
      </c>
      <c r="D169" s="79">
        <v>93</v>
      </c>
      <c r="E169" s="321">
        <f t="shared" si="2"/>
        <v>0.94699999999999995</v>
      </c>
      <c r="F169" s="320" t="s">
        <v>5490</v>
      </c>
    </row>
    <row r="170" spans="1:6" ht="15.75" thickBot="1" x14ac:dyDescent="0.3">
      <c r="A170" s="79" t="s">
        <v>2743</v>
      </c>
      <c r="B170" s="79" t="s">
        <v>474</v>
      </c>
      <c r="C170" s="79" t="s">
        <v>5511</v>
      </c>
      <c r="D170" s="79">
        <v>89</v>
      </c>
      <c r="E170" s="321">
        <f t="shared" si="2"/>
        <v>0.94599999999999995</v>
      </c>
      <c r="F170" s="320" t="s">
        <v>5490</v>
      </c>
    </row>
    <row r="171" spans="1:6" ht="15.75" thickBot="1" x14ac:dyDescent="0.3">
      <c r="A171" s="79" t="s">
        <v>302</v>
      </c>
      <c r="B171" s="79" t="s">
        <v>344</v>
      </c>
      <c r="C171" s="79" t="s">
        <v>5511</v>
      </c>
      <c r="D171" s="79">
        <v>89</v>
      </c>
      <c r="E171" s="321">
        <f t="shared" si="2"/>
        <v>0.94599999999999995</v>
      </c>
      <c r="F171" s="320" t="s">
        <v>5490</v>
      </c>
    </row>
    <row r="172" spans="1:6" ht="15.75" thickBot="1" x14ac:dyDescent="0.3">
      <c r="A172" s="79" t="s">
        <v>4428</v>
      </c>
      <c r="B172" s="79" t="s">
        <v>198</v>
      </c>
      <c r="C172" s="79" t="s">
        <v>5511</v>
      </c>
      <c r="D172" s="79">
        <v>89</v>
      </c>
      <c r="E172" s="321">
        <f t="shared" si="2"/>
        <v>0.94599999999999995</v>
      </c>
      <c r="F172" s="320" t="s">
        <v>5490</v>
      </c>
    </row>
    <row r="173" spans="1:6" ht="15.75" thickBot="1" x14ac:dyDescent="0.3">
      <c r="A173" s="79" t="s">
        <v>5215</v>
      </c>
      <c r="B173" s="79" t="s">
        <v>5511</v>
      </c>
      <c r="C173" s="79" t="s">
        <v>5511</v>
      </c>
      <c r="D173" s="79">
        <v>88</v>
      </c>
      <c r="E173" s="321">
        <f t="shared" si="2"/>
        <v>0.94599999999999995</v>
      </c>
      <c r="F173" s="320" t="s">
        <v>5490</v>
      </c>
    </row>
    <row r="174" spans="1:6" ht="15.75" thickBot="1" x14ac:dyDescent="0.3">
      <c r="A174" s="79" t="s">
        <v>5218</v>
      </c>
      <c r="B174" s="79" t="s">
        <v>5511</v>
      </c>
      <c r="C174" s="79" t="s">
        <v>5511</v>
      </c>
      <c r="D174" s="79">
        <v>87</v>
      </c>
      <c r="E174" s="321">
        <f t="shared" si="2"/>
        <v>0.94499999999999995</v>
      </c>
      <c r="F174" s="320" t="s">
        <v>5490</v>
      </c>
    </row>
    <row r="175" spans="1:6" ht="15.75" thickBot="1" x14ac:dyDescent="0.3">
      <c r="A175" s="79" t="s">
        <v>5219</v>
      </c>
      <c r="B175" s="79" t="s">
        <v>474</v>
      </c>
      <c r="C175" s="79" t="s">
        <v>5511</v>
      </c>
      <c r="D175" s="79">
        <v>87</v>
      </c>
      <c r="E175" s="321">
        <f t="shared" si="2"/>
        <v>0.94499999999999995</v>
      </c>
      <c r="F175" s="320" t="s">
        <v>5490</v>
      </c>
    </row>
    <row r="176" spans="1:6" ht="15.75" thickBot="1" x14ac:dyDescent="0.3">
      <c r="A176" s="79" t="s">
        <v>452</v>
      </c>
      <c r="B176" s="79" t="s">
        <v>434</v>
      </c>
      <c r="C176" s="79" t="s">
        <v>5511</v>
      </c>
      <c r="D176" s="79">
        <v>86</v>
      </c>
      <c r="E176" s="321">
        <f t="shared" si="2"/>
        <v>0.94499999999999995</v>
      </c>
      <c r="F176" s="320" t="s">
        <v>5490</v>
      </c>
    </row>
    <row r="177" spans="1:6" ht="15.75" thickBot="1" x14ac:dyDescent="0.3">
      <c r="A177" s="79" t="s">
        <v>5216</v>
      </c>
      <c r="B177" s="79" t="s">
        <v>168</v>
      </c>
      <c r="C177" s="79" t="s">
        <v>431</v>
      </c>
      <c r="D177" s="79">
        <v>85</v>
      </c>
      <c r="E177" s="321">
        <f t="shared" si="2"/>
        <v>0.94399999999999995</v>
      </c>
      <c r="F177" s="320" t="s">
        <v>5490</v>
      </c>
    </row>
    <row r="178" spans="1:6" ht="15.75" thickBot="1" x14ac:dyDescent="0.3">
      <c r="A178" s="79" t="s">
        <v>4034</v>
      </c>
      <c r="B178" s="79" t="s">
        <v>472</v>
      </c>
      <c r="C178" s="79" t="s">
        <v>530</v>
      </c>
      <c r="D178" s="79">
        <v>85</v>
      </c>
      <c r="E178" s="321">
        <f t="shared" si="2"/>
        <v>0.94399999999999995</v>
      </c>
      <c r="F178" s="320" t="s">
        <v>5490</v>
      </c>
    </row>
    <row r="179" spans="1:6" ht="15.75" thickBot="1" x14ac:dyDescent="0.3">
      <c r="A179" s="79" t="s">
        <v>5217</v>
      </c>
      <c r="B179" s="79" t="s">
        <v>434</v>
      </c>
      <c r="C179" s="79" t="s">
        <v>5511</v>
      </c>
      <c r="D179" s="79">
        <v>84</v>
      </c>
      <c r="E179" s="321">
        <f t="shared" si="2"/>
        <v>0.94299999999999995</v>
      </c>
      <c r="F179" s="320" t="s">
        <v>5490</v>
      </c>
    </row>
    <row r="180" spans="1:6" ht="15.75" thickBot="1" x14ac:dyDescent="0.3">
      <c r="A180" s="79" t="s">
        <v>3634</v>
      </c>
      <c r="B180" s="79" t="s">
        <v>636</v>
      </c>
      <c r="C180" s="79" t="s">
        <v>5511</v>
      </c>
      <c r="D180" s="79">
        <v>84</v>
      </c>
      <c r="E180" s="321">
        <f t="shared" si="2"/>
        <v>0.94299999999999995</v>
      </c>
      <c r="F180" s="320" t="s">
        <v>5490</v>
      </c>
    </row>
    <row r="181" spans="1:6" ht="15.75" thickBot="1" x14ac:dyDescent="0.3">
      <c r="A181" s="79" t="s">
        <v>5213</v>
      </c>
      <c r="B181" s="79" t="s">
        <v>1466</v>
      </c>
      <c r="C181" s="79" t="s">
        <v>5511</v>
      </c>
      <c r="D181" s="79">
        <v>84</v>
      </c>
      <c r="E181" s="321">
        <f t="shared" si="2"/>
        <v>0.94299999999999995</v>
      </c>
      <c r="F181" s="320" t="s">
        <v>5490</v>
      </c>
    </row>
    <row r="182" spans="1:6" ht="15.75" thickBot="1" x14ac:dyDescent="0.3">
      <c r="A182" s="79" t="s">
        <v>5214</v>
      </c>
      <c r="B182" s="79" t="s">
        <v>434</v>
      </c>
      <c r="C182" s="79" t="s">
        <v>5511</v>
      </c>
      <c r="D182" s="79">
        <v>83</v>
      </c>
      <c r="E182" s="321">
        <f t="shared" si="2"/>
        <v>0.94199999999999995</v>
      </c>
      <c r="F182" s="320" t="s">
        <v>5490</v>
      </c>
    </row>
    <row r="183" spans="1:6" ht="15.75" thickBot="1" x14ac:dyDescent="0.3">
      <c r="A183" s="79" t="s">
        <v>2370</v>
      </c>
      <c r="B183" s="79" t="s">
        <v>1194</v>
      </c>
      <c r="C183" s="79" t="s">
        <v>5511</v>
      </c>
      <c r="D183" s="79">
        <v>83</v>
      </c>
      <c r="E183" s="321">
        <f t="shared" si="2"/>
        <v>0.94199999999999995</v>
      </c>
      <c r="F183" s="320" t="s">
        <v>5490</v>
      </c>
    </row>
    <row r="184" spans="1:6" ht="15.75" thickBot="1" x14ac:dyDescent="0.3">
      <c r="A184" s="79" t="s">
        <v>1342</v>
      </c>
      <c r="B184" s="79" t="s">
        <v>620</v>
      </c>
      <c r="C184" s="79" t="s">
        <v>5511</v>
      </c>
      <c r="D184" s="79">
        <v>83</v>
      </c>
      <c r="E184" s="321">
        <f t="shared" si="2"/>
        <v>0.94199999999999995</v>
      </c>
      <c r="F184" s="320" t="s">
        <v>5490</v>
      </c>
    </row>
    <row r="185" spans="1:6" ht="15.75" thickBot="1" x14ac:dyDescent="0.3">
      <c r="A185" s="79" t="s">
        <v>2370</v>
      </c>
      <c r="B185" s="79" t="s">
        <v>577</v>
      </c>
      <c r="C185" s="79" t="s">
        <v>5511</v>
      </c>
      <c r="D185" s="79">
        <v>82</v>
      </c>
      <c r="E185" s="321">
        <f t="shared" si="2"/>
        <v>0.94199999999999995</v>
      </c>
      <c r="F185" s="320" t="s">
        <v>5490</v>
      </c>
    </row>
    <row r="186" spans="1:6" ht="15.75" thickBot="1" x14ac:dyDescent="0.3">
      <c r="A186" s="79" t="s">
        <v>5212</v>
      </c>
      <c r="B186" s="79" t="s">
        <v>5511</v>
      </c>
      <c r="C186" s="79" t="s">
        <v>5511</v>
      </c>
      <c r="D186" s="79">
        <v>81</v>
      </c>
      <c r="E186" s="321">
        <f t="shared" si="2"/>
        <v>0.94099999999999995</v>
      </c>
      <c r="F186" s="320" t="s">
        <v>5490</v>
      </c>
    </row>
    <row r="187" spans="1:6" ht="15.75" thickBot="1" x14ac:dyDescent="0.3">
      <c r="A187" s="79" t="s">
        <v>4762</v>
      </c>
      <c r="B187" s="79" t="s">
        <v>544</v>
      </c>
      <c r="C187" s="79" t="s">
        <v>5210</v>
      </c>
      <c r="D187" s="79">
        <v>81</v>
      </c>
      <c r="E187" s="321">
        <f t="shared" si="2"/>
        <v>0.94099999999999995</v>
      </c>
      <c r="F187" s="320" t="s">
        <v>5490</v>
      </c>
    </row>
    <row r="188" spans="1:6" ht="15.75" thickBot="1" x14ac:dyDescent="0.3">
      <c r="A188" s="79" t="s">
        <v>5209</v>
      </c>
      <c r="B188" s="79" t="s">
        <v>474</v>
      </c>
      <c r="C188" s="79" t="s">
        <v>5511</v>
      </c>
      <c r="D188" s="79">
        <v>80</v>
      </c>
      <c r="E188" s="321">
        <f t="shared" si="2"/>
        <v>0.94099999999999995</v>
      </c>
      <c r="F188" s="320" t="s">
        <v>5490</v>
      </c>
    </row>
    <row r="189" spans="1:6" ht="15.75" thickBot="1" x14ac:dyDescent="0.3">
      <c r="A189" s="79" t="s">
        <v>5207</v>
      </c>
      <c r="B189" s="79" t="s">
        <v>839</v>
      </c>
      <c r="C189" s="79" t="s">
        <v>5511</v>
      </c>
      <c r="D189" s="79">
        <v>79</v>
      </c>
      <c r="E189" s="321">
        <f t="shared" si="2"/>
        <v>0.93899999999999995</v>
      </c>
      <c r="F189" s="320" t="s">
        <v>5490</v>
      </c>
    </row>
    <row r="190" spans="1:6" ht="15.75" thickBot="1" x14ac:dyDescent="0.3">
      <c r="A190" s="79" t="s">
        <v>5208</v>
      </c>
      <c r="B190" s="79" t="s">
        <v>434</v>
      </c>
      <c r="C190" s="79" t="s">
        <v>5511</v>
      </c>
      <c r="D190" s="79">
        <v>79</v>
      </c>
      <c r="E190" s="321">
        <f t="shared" si="2"/>
        <v>0.93899999999999995</v>
      </c>
      <c r="F190" s="320" t="s">
        <v>5490</v>
      </c>
    </row>
    <row r="191" spans="1:6" ht="15.75" thickBot="1" x14ac:dyDescent="0.3">
      <c r="A191" s="79" t="s">
        <v>841</v>
      </c>
      <c r="B191" s="79" t="s">
        <v>636</v>
      </c>
      <c r="C191" s="79" t="s">
        <v>431</v>
      </c>
      <c r="D191" s="79">
        <v>79</v>
      </c>
      <c r="E191" s="321">
        <f t="shared" si="2"/>
        <v>0.93899999999999995</v>
      </c>
      <c r="F191" s="320" t="s">
        <v>5490</v>
      </c>
    </row>
    <row r="192" spans="1:6" ht="15.75" thickBot="1" x14ac:dyDescent="0.3">
      <c r="A192" s="79" t="s">
        <v>1281</v>
      </c>
      <c r="B192" s="79" t="s">
        <v>530</v>
      </c>
      <c r="C192" s="79" t="s">
        <v>5511</v>
      </c>
      <c r="D192" s="79">
        <v>79</v>
      </c>
      <c r="E192" s="321">
        <f t="shared" si="2"/>
        <v>0.93899999999999995</v>
      </c>
      <c r="F192" s="320" t="s">
        <v>5490</v>
      </c>
    </row>
    <row r="193" spans="1:6" ht="15.75" thickBot="1" x14ac:dyDescent="0.3">
      <c r="A193" s="79" t="s">
        <v>2534</v>
      </c>
      <c r="B193" s="79" t="s">
        <v>493</v>
      </c>
      <c r="C193" s="79" t="s">
        <v>5511</v>
      </c>
      <c r="D193" s="79">
        <v>79</v>
      </c>
      <c r="E193" s="321">
        <f t="shared" si="2"/>
        <v>0.93899999999999995</v>
      </c>
      <c r="F193" s="320" t="s">
        <v>5490</v>
      </c>
    </row>
    <row r="194" spans="1:6" ht="15.75" thickBot="1" x14ac:dyDescent="0.3">
      <c r="A194" s="79" t="s">
        <v>3287</v>
      </c>
      <c r="B194" s="79" t="s">
        <v>631</v>
      </c>
      <c r="C194" s="79" t="s">
        <v>5511</v>
      </c>
      <c r="D194" s="79">
        <v>79</v>
      </c>
      <c r="E194" s="321">
        <f t="shared" si="2"/>
        <v>0.93899999999999995</v>
      </c>
      <c r="F194" s="320" t="s">
        <v>5490</v>
      </c>
    </row>
    <row r="195" spans="1:6" ht="15.75" thickBot="1" x14ac:dyDescent="0.3">
      <c r="A195" s="79" t="s">
        <v>4790</v>
      </c>
      <c r="B195" s="79" t="s">
        <v>793</v>
      </c>
      <c r="C195" s="79" t="s">
        <v>5511</v>
      </c>
      <c r="D195" s="79">
        <v>79</v>
      </c>
      <c r="E195" s="321">
        <f t="shared" si="2"/>
        <v>0.93899999999999995</v>
      </c>
      <c r="F195" s="320" t="s">
        <v>5490</v>
      </c>
    </row>
    <row r="196" spans="1:6" ht="15.75" thickBot="1" x14ac:dyDescent="0.3">
      <c r="A196" s="79" t="s">
        <v>5206</v>
      </c>
      <c r="B196" s="79" t="s">
        <v>672</v>
      </c>
      <c r="C196" s="79" t="s">
        <v>5511</v>
      </c>
      <c r="D196" s="79">
        <v>79</v>
      </c>
      <c r="E196" s="321">
        <f t="shared" si="2"/>
        <v>0.93899999999999995</v>
      </c>
      <c r="F196" s="320" t="s">
        <v>5490</v>
      </c>
    </row>
    <row r="197" spans="1:6" ht="15.75" thickBot="1" x14ac:dyDescent="0.3">
      <c r="A197" s="79" t="s">
        <v>5194</v>
      </c>
      <c r="B197" s="79" t="s">
        <v>5511</v>
      </c>
      <c r="C197" s="79" t="s">
        <v>5511</v>
      </c>
      <c r="D197" s="79">
        <v>78</v>
      </c>
      <c r="E197" s="321">
        <f t="shared" si="2"/>
        <v>0.93700000000000006</v>
      </c>
      <c r="F197" s="320" t="s">
        <v>5490</v>
      </c>
    </row>
    <row r="198" spans="1:6" ht="15.75" thickBot="1" x14ac:dyDescent="0.3">
      <c r="A198" s="79" t="s">
        <v>5203</v>
      </c>
      <c r="B198" s="79" t="s">
        <v>5511</v>
      </c>
      <c r="C198" s="79" t="s">
        <v>5511</v>
      </c>
      <c r="D198" s="79">
        <v>78</v>
      </c>
      <c r="E198" s="321">
        <f t="shared" ref="E198:E261" si="3">_xlfn.PERCENTRANK.INC(D$5:D$3125,D198)</f>
        <v>0.93700000000000006</v>
      </c>
      <c r="F198" s="320" t="s">
        <v>5490</v>
      </c>
    </row>
    <row r="199" spans="1:6" ht="15.75" thickBot="1" x14ac:dyDescent="0.3">
      <c r="A199" s="79" t="s">
        <v>5178</v>
      </c>
      <c r="B199" s="79" t="s">
        <v>448</v>
      </c>
      <c r="C199" s="79" t="s">
        <v>5511</v>
      </c>
      <c r="D199" s="79">
        <v>78</v>
      </c>
      <c r="E199" s="321">
        <f t="shared" si="3"/>
        <v>0.93700000000000006</v>
      </c>
      <c r="F199" s="320" t="s">
        <v>5490</v>
      </c>
    </row>
    <row r="200" spans="1:6" ht="15.75" thickBot="1" x14ac:dyDescent="0.3">
      <c r="A200" s="79" t="s">
        <v>5205</v>
      </c>
      <c r="B200" s="79" t="s">
        <v>448</v>
      </c>
      <c r="C200" s="79" t="s">
        <v>5511</v>
      </c>
      <c r="D200" s="79">
        <v>78</v>
      </c>
      <c r="E200" s="321">
        <f t="shared" si="3"/>
        <v>0.93700000000000006</v>
      </c>
      <c r="F200" s="320" t="s">
        <v>5490</v>
      </c>
    </row>
    <row r="201" spans="1:6" ht="15.75" thickBot="1" x14ac:dyDescent="0.3">
      <c r="A201" s="79" t="s">
        <v>5202</v>
      </c>
      <c r="B201" s="79" t="s">
        <v>793</v>
      </c>
      <c r="C201" s="79" t="s">
        <v>5511</v>
      </c>
      <c r="D201" s="79">
        <v>78</v>
      </c>
      <c r="E201" s="321">
        <f t="shared" si="3"/>
        <v>0.93700000000000006</v>
      </c>
      <c r="F201" s="320" t="s">
        <v>5490</v>
      </c>
    </row>
    <row r="202" spans="1:6" ht="15.75" thickBot="1" x14ac:dyDescent="0.3">
      <c r="A202" s="79" t="s">
        <v>4661</v>
      </c>
      <c r="B202" s="79" t="s">
        <v>1194</v>
      </c>
      <c r="C202" s="79" t="s">
        <v>5511</v>
      </c>
      <c r="D202" s="79">
        <v>77</v>
      </c>
      <c r="E202" s="321">
        <f t="shared" si="3"/>
        <v>0.93700000000000006</v>
      </c>
      <c r="F202" s="320" t="s">
        <v>5490</v>
      </c>
    </row>
    <row r="203" spans="1:6" ht="15.75" thickBot="1" x14ac:dyDescent="0.3">
      <c r="A203" s="79" t="s">
        <v>4685</v>
      </c>
      <c r="B203" s="79" t="s">
        <v>434</v>
      </c>
      <c r="C203" s="79" t="s">
        <v>5511</v>
      </c>
      <c r="D203" s="79">
        <v>76</v>
      </c>
      <c r="E203" s="321">
        <f t="shared" si="3"/>
        <v>0.93500000000000005</v>
      </c>
      <c r="F203" s="320" t="s">
        <v>5490</v>
      </c>
    </row>
    <row r="204" spans="1:6" ht="15.75" thickBot="1" x14ac:dyDescent="0.3">
      <c r="A204" s="79" t="s">
        <v>5188</v>
      </c>
      <c r="B204" s="79" t="s">
        <v>631</v>
      </c>
      <c r="C204" s="79" t="s">
        <v>793</v>
      </c>
      <c r="D204" s="79">
        <v>76</v>
      </c>
      <c r="E204" s="321">
        <f t="shared" si="3"/>
        <v>0.93500000000000005</v>
      </c>
      <c r="F204" s="320" t="s">
        <v>5490</v>
      </c>
    </row>
    <row r="205" spans="1:6" ht="15.75" thickBot="1" x14ac:dyDescent="0.3">
      <c r="A205" s="79" t="s">
        <v>5201</v>
      </c>
      <c r="B205" s="79" t="s">
        <v>5511</v>
      </c>
      <c r="C205" s="79" t="s">
        <v>5511</v>
      </c>
      <c r="D205" s="79">
        <v>76</v>
      </c>
      <c r="E205" s="321">
        <f t="shared" si="3"/>
        <v>0.93500000000000005</v>
      </c>
      <c r="F205" s="320" t="s">
        <v>5490</v>
      </c>
    </row>
    <row r="206" spans="1:6" ht="15.75" thickBot="1" x14ac:dyDescent="0.3">
      <c r="A206" s="79" t="s">
        <v>5199</v>
      </c>
      <c r="B206" s="79" t="s">
        <v>584</v>
      </c>
      <c r="C206" s="79" t="s">
        <v>5511</v>
      </c>
      <c r="D206" s="79">
        <v>76</v>
      </c>
      <c r="E206" s="321">
        <f t="shared" si="3"/>
        <v>0.93500000000000005</v>
      </c>
      <c r="F206" s="320" t="s">
        <v>5490</v>
      </c>
    </row>
    <row r="207" spans="1:6" ht="15.75" thickBot="1" x14ac:dyDescent="0.3">
      <c r="A207" s="79" t="s">
        <v>5200</v>
      </c>
      <c r="B207" s="79" t="s">
        <v>530</v>
      </c>
      <c r="C207" s="79" t="s">
        <v>5511</v>
      </c>
      <c r="D207" s="79">
        <v>76</v>
      </c>
      <c r="E207" s="321">
        <f t="shared" si="3"/>
        <v>0.93500000000000005</v>
      </c>
      <c r="F207" s="320" t="s">
        <v>5490</v>
      </c>
    </row>
    <row r="208" spans="1:6" ht="15.75" thickBot="1" x14ac:dyDescent="0.3">
      <c r="A208" s="79" t="s">
        <v>4355</v>
      </c>
      <c r="B208" s="79" t="s">
        <v>432</v>
      </c>
      <c r="C208" s="79" t="s">
        <v>5511</v>
      </c>
      <c r="D208" s="79">
        <v>76</v>
      </c>
      <c r="E208" s="321">
        <f t="shared" si="3"/>
        <v>0.93500000000000005</v>
      </c>
      <c r="F208" s="320" t="s">
        <v>5490</v>
      </c>
    </row>
    <row r="209" spans="1:6" ht="15.75" thickBot="1" x14ac:dyDescent="0.3">
      <c r="A209" s="79" t="s">
        <v>5198</v>
      </c>
      <c r="B209" s="79" t="s">
        <v>5511</v>
      </c>
      <c r="C209" s="79" t="s">
        <v>5511</v>
      </c>
      <c r="D209" s="79">
        <v>75</v>
      </c>
      <c r="E209" s="321">
        <f t="shared" si="3"/>
        <v>0.93400000000000005</v>
      </c>
      <c r="F209" s="320" t="s">
        <v>5490</v>
      </c>
    </row>
    <row r="210" spans="1:6" ht="15.75" thickBot="1" x14ac:dyDescent="0.3">
      <c r="A210" s="79" t="s">
        <v>2991</v>
      </c>
      <c r="B210" s="79" t="s">
        <v>909</v>
      </c>
      <c r="C210" s="79" t="s">
        <v>5511</v>
      </c>
      <c r="D210" s="79">
        <v>75</v>
      </c>
      <c r="E210" s="321">
        <f t="shared" si="3"/>
        <v>0.93400000000000005</v>
      </c>
      <c r="F210" s="320" t="s">
        <v>5490</v>
      </c>
    </row>
    <row r="211" spans="1:6" ht="15.75" thickBot="1" x14ac:dyDescent="0.3">
      <c r="A211" s="79" t="s">
        <v>5197</v>
      </c>
      <c r="B211" s="79" t="s">
        <v>5511</v>
      </c>
      <c r="C211" s="79" t="s">
        <v>5511</v>
      </c>
      <c r="D211" s="79">
        <v>75</v>
      </c>
      <c r="E211" s="321">
        <f t="shared" si="3"/>
        <v>0.93400000000000005</v>
      </c>
      <c r="F211" s="320" t="s">
        <v>5490</v>
      </c>
    </row>
    <row r="212" spans="1:6" ht="15.75" thickBot="1" x14ac:dyDescent="0.3">
      <c r="A212" s="79" t="s">
        <v>5155</v>
      </c>
      <c r="B212" s="79" t="s">
        <v>5511</v>
      </c>
      <c r="C212" s="79" t="s">
        <v>5511</v>
      </c>
      <c r="D212" s="79">
        <v>74</v>
      </c>
      <c r="E212" s="321">
        <f t="shared" si="3"/>
        <v>0.93300000000000005</v>
      </c>
      <c r="F212" s="320" t="s">
        <v>5490</v>
      </c>
    </row>
    <row r="213" spans="1:6" ht="15.75" thickBot="1" x14ac:dyDescent="0.3">
      <c r="A213" s="79" t="s">
        <v>2236</v>
      </c>
      <c r="B213" s="79" t="s">
        <v>620</v>
      </c>
      <c r="C213" s="79" t="s">
        <v>5511</v>
      </c>
      <c r="D213" s="79">
        <v>74</v>
      </c>
      <c r="E213" s="321">
        <f t="shared" si="3"/>
        <v>0.93300000000000005</v>
      </c>
      <c r="F213" s="320" t="s">
        <v>5490</v>
      </c>
    </row>
    <row r="214" spans="1:6" ht="15.75" thickBot="1" x14ac:dyDescent="0.3">
      <c r="A214" s="79" t="s">
        <v>2850</v>
      </c>
      <c r="B214" s="79" t="s">
        <v>168</v>
      </c>
      <c r="C214" s="79" t="s">
        <v>5511</v>
      </c>
      <c r="D214" s="79">
        <v>73</v>
      </c>
      <c r="E214" s="321">
        <f t="shared" si="3"/>
        <v>0.93100000000000005</v>
      </c>
      <c r="F214" s="320" t="s">
        <v>5490</v>
      </c>
    </row>
    <row r="215" spans="1:6" ht="15.75" thickBot="1" x14ac:dyDescent="0.3">
      <c r="A215" s="79" t="s">
        <v>645</v>
      </c>
      <c r="B215" s="79" t="s">
        <v>436</v>
      </c>
      <c r="C215" s="79" t="s">
        <v>5511</v>
      </c>
      <c r="D215" s="79">
        <v>73</v>
      </c>
      <c r="E215" s="321">
        <f t="shared" si="3"/>
        <v>0.93100000000000005</v>
      </c>
      <c r="F215" s="320" t="s">
        <v>5490</v>
      </c>
    </row>
    <row r="216" spans="1:6" ht="15.75" thickBot="1" x14ac:dyDescent="0.3">
      <c r="A216" s="79" t="s">
        <v>3402</v>
      </c>
      <c r="B216" s="79" t="s">
        <v>472</v>
      </c>
      <c r="C216" s="79" t="s">
        <v>586</v>
      </c>
      <c r="D216" s="79">
        <v>73</v>
      </c>
      <c r="E216" s="321">
        <f t="shared" si="3"/>
        <v>0.93100000000000005</v>
      </c>
      <c r="F216" s="320" t="s">
        <v>5490</v>
      </c>
    </row>
    <row r="217" spans="1:6" ht="15.75" thickBot="1" x14ac:dyDescent="0.3">
      <c r="A217" s="79" t="s">
        <v>5196</v>
      </c>
      <c r="B217" s="79" t="s">
        <v>535</v>
      </c>
      <c r="C217" s="79" t="s">
        <v>1194</v>
      </c>
      <c r="D217" s="79">
        <v>73</v>
      </c>
      <c r="E217" s="321">
        <f t="shared" si="3"/>
        <v>0.93100000000000005</v>
      </c>
      <c r="F217" s="320" t="s">
        <v>5490</v>
      </c>
    </row>
    <row r="218" spans="1:6" ht="15.75" thickBot="1" x14ac:dyDescent="0.3">
      <c r="A218" s="79" t="s">
        <v>1557</v>
      </c>
      <c r="B218" s="79" t="s">
        <v>3466</v>
      </c>
      <c r="C218" s="79" t="s">
        <v>5511</v>
      </c>
      <c r="D218" s="79">
        <v>73</v>
      </c>
      <c r="E218" s="321">
        <f t="shared" si="3"/>
        <v>0.93100000000000005</v>
      </c>
      <c r="F218" s="320" t="s">
        <v>5490</v>
      </c>
    </row>
    <row r="219" spans="1:6" ht="15.75" thickBot="1" x14ac:dyDescent="0.3">
      <c r="A219" s="79" t="s">
        <v>3075</v>
      </c>
      <c r="B219" s="79" t="s">
        <v>620</v>
      </c>
      <c r="C219" s="79" t="s">
        <v>5511</v>
      </c>
      <c r="D219" s="79">
        <v>73</v>
      </c>
      <c r="E219" s="321">
        <f t="shared" si="3"/>
        <v>0.93100000000000005</v>
      </c>
      <c r="F219" s="320" t="s">
        <v>5490</v>
      </c>
    </row>
    <row r="220" spans="1:6" ht="15.75" thickBot="1" x14ac:dyDescent="0.3">
      <c r="A220" s="79" t="s">
        <v>5195</v>
      </c>
      <c r="B220" s="79" t="s">
        <v>434</v>
      </c>
      <c r="C220" s="79" t="s">
        <v>5511</v>
      </c>
      <c r="D220" s="79">
        <v>72</v>
      </c>
      <c r="E220" s="321">
        <f t="shared" si="3"/>
        <v>0.92900000000000005</v>
      </c>
      <c r="F220" s="320" t="s">
        <v>5490</v>
      </c>
    </row>
    <row r="221" spans="1:6" ht="15.75" thickBot="1" x14ac:dyDescent="0.3">
      <c r="A221" s="79" t="s">
        <v>5193</v>
      </c>
      <c r="B221" s="79" t="s">
        <v>431</v>
      </c>
      <c r="C221" s="79" t="s">
        <v>5511</v>
      </c>
      <c r="D221" s="79">
        <v>72</v>
      </c>
      <c r="E221" s="321">
        <f t="shared" si="3"/>
        <v>0.92900000000000005</v>
      </c>
      <c r="F221" s="320" t="s">
        <v>5490</v>
      </c>
    </row>
    <row r="222" spans="1:6" ht="15.75" thickBot="1" x14ac:dyDescent="0.3">
      <c r="A222" s="79" t="s">
        <v>5109</v>
      </c>
      <c r="B222" s="79" t="s">
        <v>474</v>
      </c>
      <c r="C222" s="79" t="s">
        <v>3339</v>
      </c>
      <c r="D222" s="79">
        <v>72</v>
      </c>
      <c r="E222" s="321">
        <f t="shared" si="3"/>
        <v>0.92900000000000005</v>
      </c>
      <c r="F222" s="320" t="s">
        <v>5490</v>
      </c>
    </row>
    <row r="223" spans="1:6" ht="15.75" thickBot="1" x14ac:dyDescent="0.3">
      <c r="A223" s="79" t="s">
        <v>5192</v>
      </c>
      <c r="B223" s="79" t="s">
        <v>472</v>
      </c>
      <c r="C223" s="79" t="s">
        <v>530</v>
      </c>
      <c r="D223" s="79">
        <v>72</v>
      </c>
      <c r="E223" s="321">
        <f t="shared" si="3"/>
        <v>0.92900000000000005</v>
      </c>
      <c r="F223" s="320" t="s">
        <v>5490</v>
      </c>
    </row>
    <row r="224" spans="1:6" ht="15.75" thickBot="1" x14ac:dyDescent="0.3">
      <c r="A224" s="79" t="s">
        <v>5191</v>
      </c>
      <c r="B224" s="79" t="s">
        <v>5511</v>
      </c>
      <c r="C224" s="79" t="s">
        <v>5511</v>
      </c>
      <c r="D224" s="79">
        <v>72</v>
      </c>
      <c r="E224" s="321">
        <f t="shared" si="3"/>
        <v>0.92900000000000005</v>
      </c>
      <c r="F224" s="320" t="s">
        <v>5490</v>
      </c>
    </row>
    <row r="225" spans="1:6" ht="15.75" thickBot="1" x14ac:dyDescent="0.3">
      <c r="A225" s="79" t="s">
        <v>5185</v>
      </c>
      <c r="B225" s="79" t="s">
        <v>448</v>
      </c>
      <c r="C225" s="79" t="s">
        <v>5511</v>
      </c>
      <c r="D225" s="79">
        <v>72</v>
      </c>
      <c r="E225" s="321">
        <f t="shared" si="3"/>
        <v>0.92900000000000005</v>
      </c>
      <c r="F225" s="320" t="s">
        <v>5490</v>
      </c>
    </row>
    <row r="226" spans="1:6" ht="15.75" thickBot="1" x14ac:dyDescent="0.3">
      <c r="A226" s="79" t="s">
        <v>2901</v>
      </c>
      <c r="B226" s="79" t="s">
        <v>566</v>
      </c>
      <c r="C226" s="79" t="s">
        <v>5511</v>
      </c>
      <c r="D226" s="79">
        <v>72</v>
      </c>
      <c r="E226" s="321">
        <f t="shared" si="3"/>
        <v>0.92900000000000005</v>
      </c>
      <c r="F226" s="320" t="s">
        <v>5490</v>
      </c>
    </row>
    <row r="227" spans="1:6" ht="15.75" thickBot="1" x14ac:dyDescent="0.3">
      <c r="A227" s="79" t="s">
        <v>5167</v>
      </c>
      <c r="B227" s="79" t="s">
        <v>522</v>
      </c>
      <c r="C227" s="79" t="s">
        <v>5511</v>
      </c>
      <c r="D227" s="79">
        <v>72</v>
      </c>
      <c r="E227" s="321">
        <f t="shared" si="3"/>
        <v>0.92900000000000005</v>
      </c>
      <c r="F227" s="320" t="s">
        <v>5490</v>
      </c>
    </row>
    <row r="228" spans="1:6" ht="15.75" thickBot="1" x14ac:dyDescent="0.3">
      <c r="A228" s="79" t="s">
        <v>3227</v>
      </c>
      <c r="B228" s="79" t="s">
        <v>344</v>
      </c>
      <c r="C228" s="79" t="s">
        <v>5511</v>
      </c>
      <c r="D228" s="79">
        <v>71</v>
      </c>
      <c r="E228" s="321">
        <f t="shared" si="3"/>
        <v>0.92800000000000005</v>
      </c>
      <c r="F228" s="320" t="s">
        <v>5490</v>
      </c>
    </row>
    <row r="229" spans="1:6" ht="15.75" thickBot="1" x14ac:dyDescent="0.3">
      <c r="A229" s="79" t="s">
        <v>5190</v>
      </c>
      <c r="B229" s="79" t="s">
        <v>549</v>
      </c>
      <c r="C229" s="79" t="s">
        <v>5511</v>
      </c>
      <c r="D229" s="79">
        <v>70</v>
      </c>
      <c r="E229" s="321">
        <f t="shared" si="3"/>
        <v>0.92800000000000005</v>
      </c>
      <c r="F229" s="320" t="s">
        <v>5490</v>
      </c>
    </row>
    <row r="230" spans="1:6" ht="15.75" thickBot="1" x14ac:dyDescent="0.3">
      <c r="A230" s="79" t="s">
        <v>5186</v>
      </c>
      <c r="B230" s="79" t="s">
        <v>434</v>
      </c>
      <c r="C230" s="79" t="s">
        <v>5511</v>
      </c>
      <c r="D230" s="79">
        <v>69</v>
      </c>
      <c r="E230" s="321">
        <f t="shared" si="3"/>
        <v>0.92700000000000005</v>
      </c>
      <c r="F230" s="320" t="s">
        <v>5490</v>
      </c>
    </row>
    <row r="231" spans="1:6" ht="15.75" thickBot="1" x14ac:dyDescent="0.3">
      <c r="A231" s="79" t="s">
        <v>5189</v>
      </c>
      <c r="B231" s="79" t="s">
        <v>431</v>
      </c>
      <c r="C231" s="79" t="s">
        <v>5511</v>
      </c>
      <c r="D231" s="79">
        <v>69</v>
      </c>
      <c r="E231" s="321">
        <f t="shared" si="3"/>
        <v>0.92700000000000005</v>
      </c>
      <c r="F231" s="320" t="s">
        <v>5490</v>
      </c>
    </row>
    <row r="232" spans="1:6" ht="15.75" thickBot="1" x14ac:dyDescent="0.3">
      <c r="A232" s="79" t="s">
        <v>5204</v>
      </c>
      <c r="B232" s="79" t="s">
        <v>5511</v>
      </c>
      <c r="C232" s="79" t="s">
        <v>5511</v>
      </c>
      <c r="D232" s="79">
        <v>69</v>
      </c>
      <c r="E232" s="321">
        <f t="shared" si="3"/>
        <v>0.92700000000000005</v>
      </c>
      <c r="F232" s="320" t="s">
        <v>5490</v>
      </c>
    </row>
    <row r="233" spans="1:6" ht="15.75" thickBot="1" x14ac:dyDescent="0.3">
      <c r="A233" s="79" t="s">
        <v>5182</v>
      </c>
      <c r="B233" s="79" t="s">
        <v>448</v>
      </c>
      <c r="C233" s="79" t="s">
        <v>5511</v>
      </c>
      <c r="D233" s="79">
        <v>69</v>
      </c>
      <c r="E233" s="321">
        <f t="shared" si="3"/>
        <v>0.92700000000000005</v>
      </c>
      <c r="F233" s="320" t="s">
        <v>5490</v>
      </c>
    </row>
    <row r="234" spans="1:6" ht="15.75" thickBot="1" x14ac:dyDescent="0.3">
      <c r="A234" s="79" t="s">
        <v>3423</v>
      </c>
      <c r="B234" s="79" t="s">
        <v>168</v>
      </c>
      <c r="C234" s="79" t="s">
        <v>5511</v>
      </c>
      <c r="D234" s="79">
        <v>68</v>
      </c>
      <c r="E234" s="321">
        <f t="shared" si="3"/>
        <v>0.92500000000000004</v>
      </c>
      <c r="F234" s="320" t="s">
        <v>5490</v>
      </c>
    </row>
    <row r="235" spans="1:6" ht="15.75" thickBot="1" x14ac:dyDescent="0.3">
      <c r="A235" s="79" t="s">
        <v>302</v>
      </c>
      <c r="B235" s="79" t="s">
        <v>444</v>
      </c>
      <c r="C235" s="79" t="s">
        <v>5511</v>
      </c>
      <c r="D235" s="79">
        <v>68</v>
      </c>
      <c r="E235" s="321">
        <f t="shared" si="3"/>
        <v>0.92500000000000004</v>
      </c>
      <c r="F235" s="320" t="s">
        <v>5490</v>
      </c>
    </row>
    <row r="236" spans="1:6" ht="15.75" thickBot="1" x14ac:dyDescent="0.3">
      <c r="A236" s="79" t="s">
        <v>2103</v>
      </c>
      <c r="B236" s="79" t="s">
        <v>448</v>
      </c>
      <c r="C236" s="79" t="s">
        <v>5511</v>
      </c>
      <c r="D236" s="79">
        <v>68</v>
      </c>
      <c r="E236" s="321">
        <f t="shared" si="3"/>
        <v>0.92500000000000004</v>
      </c>
      <c r="F236" s="320" t="s">
        <v>5490</v>
      </c>
    </row>
    <row r="237" spans="1:6" ht="15.75" thickBot="1" x14ac:dyDescent="0.3">
      <c r="A237" s="79" t="s">
        <v>5187</v>
      </c>
      <c r="B237" s="79" t="s">
        <v>620</v>
      </c>
      <c r="C237" s="79" t="s">
        <v>5511</v>
      </c>
      <c r="D237" s="79">
        <v>68</v>
      </c>
      <c r="E237" s="321">
        <f t="shared" si="3"/>
        <v>0.92500000000000004</v>
      </c>
      <c r="F237" s="320" t="s">
        <v>5490</v>
      </c>
    </row>
    <row r="238" spans="1:6" ht="15.75" thickBot="1" x14ac:dyDescent="0.3">
      <c r="A238" s="79" t="s">
        <v>4766</v>
      </c>
      <c r="B238" s="79" t="s">
        <v>444</v>
      </c>
      <c r="C238" s="79" t="s">
        <v>5511</v>
      </c>
      <c r="D238" s="79">
        <v>67</v>
      </c>
      <c r="E238" s="321">
        <f t="shared" si="3"/>
        <v>0.92400000000000004</v>
      </c>
      <c r="F238" s="320" t="s">
        <v>5490</v>
      </c>
    </row>
    <row r="239" spans="1:6" ht="15.75" thickBot="1" x14ac:dyDescent="0.3">
      <c r="A239" s="79" t="s">
        <v>5184</v>
      </c>
      <c r="B239" s="79" t="s">
        <v>444</v>
      </c>
      <c r="C239" s="79" t="s">
        <v>434</v>
      </c>
      <c r="D239" s="79">
        <v>67</v>
      </c>
      <c r="E239" s="321">
        <f t="shared" si="3"/>
        <v>0.92400000000000004</v>
      </c>
      <c r="F239" s="320" t="s">
        <v>5490</v>
      </c>
    </row>
    <row r="240" spans="1:6" ht="15.75" thickBot="1" x14ac:dyDescent="0.3">
      <c r="A240" s="79" t="s">
        <v>1347</v>
      </c>
      <c r="B240" s="79" t="s">
        <v>535</v>
      </c>
      <c r="C240" s="79" t="s">
        <v>5511</v>
      </c>
      <c r="D240" s="79">
        <v>67</v>
      </c>
      <c r="E240" s="321">
        <f t="shared" si="3"/>
        <v>0.92400000000000004</v>
      </c>
      <c r="F240" s="320" t="s">
        <v>5490</v>
      </c>
    </row>
    <row r="241" spans="1:6" ht="15.75" thickBot="1" x14ac:dyDescent="0.3">
      <c r="A241" s="79" t="s">
        <v>5176</v>
      </c>
      <c r="B241" s="79" t="s">
        <v>544</v>
      </c>
      <c r="C241" s="79" t="s">
        <v>5511</v>
      </c>
      <c r="D241" s="79">
        <v>67</v>
      </c>
      <c r="E241" s="321">
        <f t="shared" si="3"/>
        <v>0.92400000000000004</v>
      </c>
      <c r="F241" s="320" t="s">
        <v>5490</v>
      </c>
    </row>
    <row r="242" spans="1:6" ht="15.75" thickBot="1" x14ac:dyDescent="0.3">
      <c r="A242" s="79" t="s">
        <v>5183</v>
      </c>
      <c r="B242" s="79" t="s">
        <v>620</v>
      </c>
      <c r="C242" s="79" t="s">
        <v>431</v>
      </c>
      <c r="D242" s="79">
        <v>66</v>
      </c>
      <c r="E242" s="321">
        <f t="shared" si="3"/>
        <v>0.92400000000000004</v>
      </c>
      <c r="F242" s="320" t="s">
        <v>5490</v>
      </c>
    </row>
    <row r="243" spans="1:6" ht="15.75" thickBot="1" x14ac:dyDescent="0.3">
      <c r="A243" s="79" t="s">
        <v>5165</v>
      </c>
      <c r="B243" s="79" t="s">
        <v>5511</v>
      </c>
      <c r="C243" s="79" t="s">
        <v>5511</v>
      </c>
      <c r="D243" s="79">
        <v>65</v>
      </c>
      <c r="E243" s="321">
        <f t="shared" si="3"/>
        <v>0.92300000000000004</v>
      </c>
      <c r="F243" s="320" t="s">
        <v>5490</v>
      </c>
    </row>
    <row r="244" spans="1:6" ht="15.75" thickBot="1" x14ac:dyDescent="0.3">
      <c r="A244" s="79" t="s">
        <v>5181</v>
      </c>
      <c r="B244" s="79" t="s">
        <v>431</v>
      </c>
      <c r="C244" s="79" t="s">
        <v>5511</v>
      </c>
      <c r="D244" s="79">
        <v>65</v>
      </c>
      <c r="E244" s="321">
        <f t="shared" si="3"/>
        <v>0.92300000000000004</v>
      </c>
      <c r="F244" s="320" t="s">
        <v>5490</v>
      </c>
    </row>
    <row r="245" spans="1:6" ht="15.75" thickBot="1" x14ac:dyDescent="0.3">
      <c r="A245" s="79" t="s">
        <v>5180</v>
      </c>
      <c r="B245" s="79" t="s">
        <v>5511</v>
      </c>
      <c r="C245" s="79" t="s">
        <v>5511</v>
      </c>
      <c r="D245" s="79">
        <v>65</v>
      </c>
      <c r="E245" s="321">
        <f t="shared" si="3"/>
        <v>0.92300000000000004</v>
      </c>
      <c r="F245" s="320" t="s">
        <v>5490</v>
      </c>
    </row>
    <row r="246" spans="1:6" ht="15.75" thickBot="1" x14ac:dyDescent="0.3">
      <c r="A246" s="79" t="s">
        <v>5168</v>
      </c>
      <c r="B246" s="79" t="s">
        <v>839</v>
      </c>
      <c r="C246" s="79" t="s">
        <v>5511</v>
      </c>
      <c r="D246" s="79">
        <v>64</v>
      </c>
      <c r="E246" s="321">
        <f t="shared" si="3"/>
        <v>0.92100000000000004</v>
      </c>
      <c r="F246" s="320" t="s">
        <v>5490</v>
      </c>
    </row>
    <row r="247" spans="1:6" ht="15.75" thickBot="1" x14ac:dyDescent="0.3">
      <c r="A247" s="79" t="s">
        <v>5179</v>
      </c>
      <c r="B247" s="79" t="s">
        <v>434</v>
      </c>
      <c r="C247" s="79" t="s">
        <v>5511</v>
      </c>
      <c r="D247" s="79">
        <v>64</v>
      </c>
      <c r="E247" s="321">
        <f t="shared" si="3"/>
        <v>0.92100000000000004</v>
      </c>
      <c r="F247" s="320" t="s">
        <v>5490</v>
      </c>
    </row>
    <row r="248" spans="1:6" ht="15.75" thickBot="1" x14ac:dyDescent="0.3">
      <c r="A248" s="79" t="s">
        <v>5160</v>
      </c>
      <c r="B248" s="79" t="s">
        <v>5511</v>
      </c>
      <c r="C248" s="79" t="s">
        <v>5511</v>
      </c>
      <c r="D248" s="79">
        <v>64</v>
      </c>
      <c r="E248" s="321">
        <f t="shared" si="3"/>
        <v>0.92100000000000004</v>
      </c>
      <c r="F248" s="320" t="s">
        <v>5490</v>
      </c>
    </row>
    <row r="249" spans="1:6" ht="15.75" thickBot="1" x14ac:dyDescent="0.3">
      <c r="A249" s="79" t="s">
        <v>860</v>
      </c>
      <c r="B249" s="79" t="s">
        <v>1466</v>
      </c>
      <c r="C249" s="79" t="s">
        <v>5511</v>
      </c>
      <c r="D249" s="79">
        <v>64</v>
      </c>
      <c r="E249" s="321">
        <f t="shared" si="3"/>
        <v>0.92100000000000004</v>
      </c>
      <c r="F249" s="320" t="s">
        <v>5490</v>
      </c>
    </row>
    <row r="250" spans="1:6" ht="15.75" thickBot="1" x14ac:dyDescent="0.3">
      <c r="A250" s="79" t="s">
        <v>5173</v>
      </c>
      <c r="B250" s="79" t="s">
        <v>5511</v>
      </c>
      <c r="C250" s="79" t="s">
        <v>5511</v>
      </c>
      <c r="D250" s="79">
        <v>64</v>
      </c>
      <c r="E250" s="321">
        <f t="shared" si="3"/>
        <v>0.92100000000000004</v>
      </c>
      <c r="F250" s="320" t="s">
        <v>5490</v>
      </c>
    </row>
    <row r="251" spans="1:6" ht="15.75" thickBot="1" x14ac:dyDescent="0.3">
      <c r="A251" s="79" t="s">
        <v>4977</v>
      </c>
      <c r="B251" s="79" t="s">
        <v>620</v>
      </c>
      <c r="C251" s="79" t="s">
        <v>5511</v>
      </c>
      <c r="D251" s="79">
        <v>64</v>
      </c>
      <c r="E251" s="321">
        <f t="shared" si="3"/>
        <v>0.92100000000000004</v>
      </c>
      <c r="F251" s="320" t="s">
        <v>5490</v>
      </c>
    </row>
    <row r="252" spans="1:6" ht="15.75" thickBot="1" x14ac:dyDescent="0.3">
      <c r="A252" s="79" t="s">
        <v>5177</v>
      </c>
      <c r="B252" s="79" t="s">
        <v>620</v>
      </c>
      <c r="C252" s="79" t="s">
        <v>5511</v>
      </c>
      <c r="D252" s="79">
        <v>64</v>
      </c>
      <c r="E252" s="321">
        <f t="shared" si="3"/>
        <v>0.92100000000000004</v>
      </c>
      <c r="F252" s="320" t="s">
        <v>5490</v>
      </c>
    </row>
    <row r="253" spans="1:6" ht="15.75" thickBot="1" x14ac:dyDescent="0.3">
      <c r="A253" s="79" t="s">
        <v>5175</v>
      </c>
      <c r="B253" s="79" t="s">
        <v>5511</v>
      </c>
      <c r="C253" s="79" t="s">
        <v>5511</v>
      </c>
      <c r="D253" s="79">
        <v>63</v>
      </c>
      <c r="E253" s="321">
        <f t="shared" si="3"/>
        <v>0.91900000000000004</v>
      </c>
      <c r="F253" s="320" t="s">
        <v>5490</v>
      </c>
    </row>
    <row r="254" spans="1:6" ht="15.75" thickBot="1" x14ac:dyDescent="0.3">
      <c r="A254" s="79" t="s">
        <v>5174</v>
      </c>
      <c r="B254" s="79" t="s">
        <v>431</v>
      </c>
      <c r="C254" s="79" t="s">
        <v>5511</v>
      </c>
      <c r="D254" s="79">
        <v>63</v>
      </c>
      <c r="E254" s="321">
        <f t="shared" si="3"/>
        <v>0.91900000000000004</v>
      </c>
      <c r="F254" s="320" t="s">
        <v>5490</v>
      </c>
    </row>
    <row r="255" spans="1:6" ht="15.75" thickBot="1" x14ac:dyDescent="0.3">
      <c r="A255" s="79" t="s">
        <v>5172</v>
      </c>
      <c r="B255" s="79" t="s">
        <v>431</v>
      </c>
      <c r="C255" s="79" t="s">
        <v>5511</v>
      </c>
      <c r="D255" s="79">
        <v>63</v>
      </c>
      <c r="E255" s="321">
        <f t="shared" si="3"/>
        <v>0.91900000000000004</v>
      </c>
      <c r="F255" s="320" t="s">
        <v>5490</v>
      </c>
    </row>
    <row r="256" spans="1:6" ht="15.75" thickBot="1" x14ac:dyDescent="0.3">
      <c r="A256" s="79" t="s">
        <v>5171</v>
      </c>
      <c r="B256" s="79" t="s">
        <v>530</v>
      </c>
      <c r="C256" s="79" t="s">
        <v>5170</v>
      </c>
      <c r="D256" s="79">
        <v>63</v>
      </c>
      <c r="E256" s="321">
        <f t="shared" si="3"/>
        <v>0.91900000000000004</v>
      </c>
      <c r="F256" s="320" t="s">
        <v>5490</v>
      </c>
    </row>
    <row r="257" spans="1:6" ht="15.75" thickBot="1" x14ac:dyDescent="0.3">
      <c r="A257" s="79" t="s">
        <v>5150</v>
      </c>
      <c r="B257" s="79" t="s">
        <v>5511</v>
      </c>
      <c r="C257" s="79" t="s">
        <v>5511</v>
      </c>
      <c r="D257" s="79">
        <v>63</v>
      </c>
      <c r="E257" s="321">
        <f t="shared" si="3"/>
        <v>0.91900000000000004</v>
      </c>
      <c r="F257" s="320" t="s">
        <v>5490</v>
      </c>
    </row>
    <row r="258" spans="1:6" ht="15.75" thickBot="1" x14ac:dyDescent="0.3">
      <c r="A258" s="79" t="s">
        <v>3926</v>
      </c>
      <c r="B258" s="79" t="s">
        <v>432</v>
      </c>
      <c r="C258" s="79" t="s">
        <v>5511</v>
      </c>
      <c r="D258" s="79">
        <v>62</v>
      </c>
      <c r="E258" s="321">
        <f t="shared" si="3"/>
        <v>0.91800000000000004</v>
      </c>
      <c r="F258" s="320" t="s">
        <v>5490</v>
      </c>
    </row>
    <row r="259" spans="1:6" ht="15.75" thickBot="1" x14ac:dyDescent="0.3">
      <c r="A259" s="79" t="s">
        <v>5169</v>
      </c>
      <c r="B259" s="79" t="s">
        <v>5511</v>
      </c>
      <c r="C259" s="79" t="s">
        <v>5511</v>
      </c>
      <c r="D259" s="79">
        <v>62</v>
      </c>
      <c r="E259" s="321">
        <f t="shared" si="3"/>
        <v>0.91800000000000004</v>
      </c>
      <c r="F259" s="320" t="s">
        <v>5490</v>
      </c>
    </row>
    <row r="260" spans="1:6" ht="15.75" thickBot="1" x14ac:dyDescent="0.3">
      <c r="A260" s="79" t="s">
        <v>5153</v>
      </c>
      <c r="B260" s="79" t="s">
        <v>448</v>
      </c>
      <c r="C260" s="79" t="s">
        <v>5511</v>
      </c>
      <c r="D260" s="79">
        <v>62</v>
      </c>
      <c r="E260" s="321">
        <f t="shared" si="3"/>
        <v>0.91800000000000004</v>
      </c>
      <c r="F260" s="320" t="s">
        <v>5490</v>
      </c>
    </row>
    <row r="261" spans="1:6" ht="15.75" thickBot="1" x14ac:dyDescent="0.3">
      <c r="A261" s="79" t="s">
        <v>5164</v>
      </c>
      <c r="B261" s="79" t="s">
        <v>5511</v>
      </c>
      <c r="C261" s="79" t="s">
        <v>5511</v>
      </c>
      <c r="D261" s="79">
        <v>61</v>
      </c>
      <c r="E261" s="321">
        <f t="shared" si="3"/>
        <v>0.91600000000000004</v>
      </c>
      <c r="F261" s="320" t="s">
        <v>5490</v>
      </c>
    </row>
    <row r="262" spans="1:6" ht="15.75" thickBot="1" x14ac:dyDescent="0.3">
      <c r="A262" s="79" t="s">
        <v>4364</v>
      </c>
      <c r="B262" s="79" t="s">
        <v>636</v>
      </c>
      <c r="C262" s="79" t="s">
        <v>5511</v>
      </c>
      <c r="D262" s="79">
        <v>61</v>
      </c>
      <c r="E262" s="321">
        <f t="shared" ref="E262:E325" si="4">_xlfn.PERCENTRANK.INC(D$5:D$3125,D262)</f>
        <v>0.91600000000000004</v>
      </c>
      <c r="F262" s="320" t="s">
        <v>5490</v>
      </c>
    </row>
    <row r="263" spans="1:6" ht="15.75" thickBot="1" x14ac:dyDescent="0.3">
      <c r="A263" s="79" t="s">
        <v>5162</v>
      </c>
      <c r="B263" s="79" t="s">
        <v>431</v>
      </c>
      <c r="C263" s="79" t="s">
        <v>5511</v>
      </c>
      <c r="D263" s="79">
        <v>61</v>
      </c>
      <c r="E263" s="321">
        <f t="shared" si="4"/>
        <v>0.91600000000000004</v>
      </c>
      <c r="F263" s="320" t="s">
        <v>5490</v>
      </c>
    </row>
    <row r="264" spans="1:6" ht="15.75" thickBot="1" x14ac:dyDescent="0.3">
      <c r="A264" s="79" t="s">
        <v>5163</v>
      </c>
      <c r="B264" s="79" t="s">
        <v>5511</v>
      </c>
      <c r="C264" s="79" t="s">
        <v>5511</v>
      </c>
      <c r="D264" s="79">
        <v>61</v>
      </c>
      <c r="E264" s="321">
        <f t="shared" si="4"/>
        <v>0.91600000000000004</v>
      </c>
      <c r="F264" s="320" t="s">
        <v>5490</v>
      </c>
    </row>
    <row r="265" spans="1:6" ht="15.75" thickBot="1" x14ac:dyDescent="0.3">
      <c r="A265" s="79" t="s">
        <v>3442</v>
      </c>
      <c r="B265" s="79" t="s">
        <v>168</v>
      </c>
      <c r="C265" s="79" t="s">
        <v>5511</v>
      </c>
      <c r="D265" s="79">
        <v>61</v>
      </c>
      <c r="E265" s="321">
        <f t="shared" si="4"/>
        <v>0.91600000000000004</v>
      </c>
      <c r="F265" s="320" t="s">
        <v>5490</v>
      </c>
    </row>
    <row r="266" spans="1:6" ht="15.75" thickBot="1" x14ac:dyDescent="0.3">
      <c r="A266" s="79" t="s">
        <v>5161</v>
      </c>
      <c r="B266" s="79" t="s">
        <v>434</v>
      </c>
      <c r="C266" s="79" t="s">
        <v>5511</v>
      </c>
      <c r="D266" s="79">
        <v>60</v>
      </c>
      <c r="E266" s="321">
        <f t="shared" si="4"/>
        <v>0.91500000000000004</v>
      </c>
      <c r="F266" s="320" t="s">
        <v>5490</v>
      </c>
    </row>
    <row r="267" spans="1:6" ht="15.75" thickBot="1" x14ac:dyDescent="0.3">
      <c r="A267" s="79" t="s">
        <v>5159</v>
      </c>
      <c r="B267" s="79" t="s">
        <v>592</v>
      </c>
      <c r="C267" s="79" t="s">
        <v>5511</v>
      </c>
      <c r="D267" s="79">
        <v>60</v>
      </c>
      <c r="E267" s="321">
        <f t="shared" si="4"/>
        <v>0.91500000000000004</v>
      </c>
      <c r="F267" s="320" t="s">
        <v>5490</v>
      </c>
    </row>
    <row r="268" spans="1:6" ht="15.75" thickBot="1" x14ac:dyDescent="0.3">
      <c r="A268" s="79" t="s">
        <v>5152</v>
      </c>
      <c r="B268" s="79" t="s">
        <v>448</v>
      </c>
      <c r="C268" s="79" t="s">
        <v>5511</v>
      </c>
      <c r="D268" s="79">
        <v>60</v>
      </c>
      <c r="E268" s="321">
        <f t="shared" si="4"/>
        <v>0.91500000000000004</v>
      </c>
      <c r="F268" s="320" t="s">
        <v>5490</v>
      </c>
    </row>
    <row r="269" spans="1:6" ht="15.75" thickBot="1" x14ac:dyDescent="0.3">
      <c r="A269" s="79" t="s">
        <v>302</v>
      </c>
      <c r="B269" s="79" t="s">
        <v>168</v>
      </c>
      <c r="C269" s="79" t="s">
        <v>5511</v>
      </c>
      <c r="D269" s="79">
        <v>60</v>
      </c>
      <c r="E269" s="321">
        <f t="shared" si="4"/>
        <v>0.91500000000000004</v>
      </c>
      <c r="F269" s="320" t="s">
        <v>5490</v>
      </c>
    </row>
    <row r="270" spans="1:6" ht="15.75" thickBot="1" x14ac:dyDescent="0.3">
      <c r="A270" s="79" t="s">
        <v>1403</v>
      </c>
      <c r="B270" s="79" t="s">
        <v>432</v>
      </c>
      <c r="C270" s="79" t="s">
        <v>5511</v>
      </c>
      <c r="D270" s="79">
        <v>59</v>
      </c>
      <c r="E270" s="321">
        <f t="shared" si="4"/>
        <v>0.91400000000000003</v>
      </c>
      <c r="F270" s="320" t="s">
        <v>5490</v>
      </c>
    </row>
    <row r="271" spans="1:6" ht="15.75" thickBot="1" x14ac:dyDescent="0.3">
      <c r="A271" s="79" t="s">
        <v>5156</v>
      </c>
      <c r="B271" s="79" t="s">
        <v>434</v>
      </c>
      <c r="C271" s="79" t="s">
        <v>5511</v>
      </c>
      <c r="D271" s="79">
        <v>59</v>
      </c>
      <c r="E271" s="321">
        <f t="shared" si="4"/>
        <v>0.91400000000000003</v>
      </c>
      <c r="F271" s="320" t="s">
        <v>5490</v>
      </c>
    </row>
    <row r="272" spans="1:6" ht="15.75" thickBot="1" x14ac:dyDescent="0.3">
      <c r="A272" s="79" t="s">
        <v>5158</v>
      </c>
      <c r="B272" s="79" t="s">
        <v>431</v>
      </c>
      <c r="C272" s="79" t="s">
        <v>5511</v>
      </c>
      <c r="D272" s="79">
        <v>59</v>
      </c>
      <c r="E272" s="321">
        <f t="shared" si="4"/>
        <v>0.91400000000000003</v>
      </c>
      <c r="F272" s="320" t="s">
        <v>5490</v>
      </c>
    </row>
    <row r="273" spans="1:6" ht="15.75" thickBot="1" x14ac:dyDescent="0.3">
      <c r="A273" s="79" t="s">
        <v>302</v>
      </c>
      <c r="B273" s="79" t="s">
        <v>672</v>
      </c>
      <c r="C273" s="79" t="s">
        <v>5511</v>
      </c>
      <c r="D273" s="79">
        <v>59</v>
      </c>
      <c r="E273" s="321">
        <f t="shared" si="4"/>
        <v>0.91400000000000003</v>
      </c>
      <c r="F273" s="320" t="s">
        <v>5490</v>
      </c>
    </row>
    <row r="274" spans="1:6" ht="15.75" thickBot="1" x14ac:dyDescent="0.3">
      <c r="A274" s="79" t="s">
        <v>5154</v>
      </c>
      <c r="B274" s="79" t="s">
        <v>168</v>
      </c>
      <c r="C274" s="79" t="s">
        <v>5511</v>
      </c>
      <c r="D274" s="79">
        <v>59</v>
      </c>
      <c r="E274" s="321">
        <f t="shared" si="4"/>
        <v>0.91400000000000003</v>
      </c>
      <c r="F274" s="320" t="s">
        <v>5490</v>
      </c>
    </row>
    <row r="275" spans="1:6" ht="15.75" thickBot="1" x14ac:dyDescent="0.3">
      <c r="A275" s="79" t="s">
        <v>1231</v>
      </c>
      <c r="B275" s="79" t="s">
        <v>595</v>
      </c>
      <c r="C275" s="79" t="s">
        <v>474</v>
      </c>
      <c r="D275" s="79">
        <v>58</v>
      </c>
      <c r="E275" s="321">
        <f t="shared" si="4"/>
        <v>0.91300000000000003</v>
      </c>
      <c r="F275" s="320" t="s">
        <v>5490</v>
      </c>
    </row>
    <row r="276" spans="1:6" ht="15.75" thickBot="1" x14ac:dyDescent="0.3">
      <c r="A276" s="79" t="s">
        <v>5151</v>
      </c>
      <c r="B276" s="79" t="s">
        <v>839</v>
      </c>
      <c r="C276" s="79" t="s">
        <v>5511</v>
      </c>
      <c r="D276" s="79">
        <v>58</v>
      </c>
      <c r="E276" s="321">
        <f t="shared" si="4"/>
        <v>0.91300000000000003</v>
      </c>
      <c r="F276" s="320" t="s">
        <v>5490</v>
      </c>
    </row>
    <row r="277" spans="1:6" ht="15.75" thickBot="1" x14ac:dyDescent="0.3">
      <c r="A277" s="79" t="s">
        <v>1342</v>
      </c>
      <c r="B277" s="79" t="s">
        <v>616</v>
      </c>
      <c r="C277" s="79" t="s">
        <v>5511</v>
      </c>
      <c r="D277" s="79">
        <v>57</v>
      </c>
      <c r="E277" s="321">
        <f t="shared" si="4"/>
        <v>0.91100000000000003</v>
      </c>
      <c r="F277" s="320" t="s">
        <v>5490</v>
      </c>
    </row>
    <row r="278" spans="1:6" ht="15.75" thickBot="1" x14ac:dyDescent="0.3">
      <c r="A278" s="79" t="s">
        <v>990</v>
      </c>
      <c r="B278" s="79" t="s">
        <v>669</v>
      </c>
      <c r="C278" s="79" t="s">
        <v>5511</v>
      </c>
      <c r="D278" s="79">
        <v>57</v>
      </c>
      <c r="E278" s="321">
        <f t="shared" si="4"/>
        <v>0.91100000000000003</v>
      </c>
      <c r="F278" s="320" t="s">
        <v>5490</v>
      </c>
    </row>
    <row r="279" spans="1:6" ht="15.75" thickBot="1" x14ac:dyDescent="0.3">
      <c r="A279" s="79" t="s">
        <v>5147</v>
      </c>
      <c r="B279" s="79" t="s">
        <v>631</v>
      </c>
      <c r="C279" s="79" t="s">
        <v>5511</v>
      </c>
      <c r="D279" s="79">
        <v>57</v>
      </c>
      <c r="E279" s="321">
        <f t="shared" si="4"/>
        <v>0.91100000000000003</v>
      </c>
      <c r="F279" s="320" t="s">
        <v>5490</v>
      </c>
    </row>
    <row r="280" spans="1:6" ht="15.75" thickBot="1" x14ac:dyDescent="0.3">
      <c r="A280" s="79" t="s">
        <v>4807</v>
      </c>
      <c r="B280" s="79" t="s">
        <v>620</v>
      </c>
      <c r="C280" s="79" t="s">
        <v>5511</v>
      </c>
      <c r="D280" s="79">
        <v>57</v>
      </c>
      <c r="E280" s="321">
        <f t="shared" si="4"/>
        <v>0.91100000000000003</v>
      </c>
      <c r="F280" s="320" t="s">
        <v>5490</v>
      </c>
    </row>
    <row r="281" spans="1:6" ht="15.75" thickBot="1" x14ac:dyDescent="0.3">
      <c r="A281" s="79" t="s">
        <v>2973</v>
      </c>
      <c r="B281" s="79" t="s">
        <v>620</v>
      </c>
      <c r="C281" s="79" t="s">
        <v>5511</v>
      </c>
      <c r="D281" s="79">
        <v>57</v>
      </c>
      <c r="E281" s="321">
        <f t="shared" si="4"/>
        <v>0.91100000000000003</v>
      </c>
      <c r="F281" s="320" t="s">
        <v>5490</v>
      </c>
    </row>
    <row r="282" spans="1:6" ht="15.75" thickBot="1" x14ac:dyDescent="0.3">
      <c r="A282" s="79" t="s">
        <v>5052</v>
      </c>
      <c r="B282" s="79" t="s">
        <v>434</v>
      </c>
      <c r="C282" s="79" t="s">
        <v>5511</v>
      </c>
      <c r="D282" s="79">
        <v>56</v>
      </c>
      <c r="E282" s="321">
        <f t="shared" si="4"/>
        <v>0.91</v>
      </c>
      <c r="F282" s="320" t="s">
        <v>5490</v>
      </c>
    </row>
    <row r="283" spans="1:6" ht="15.75" thickBot="1" x14ac:dyDescent="0.3">
      <c r="A283" s="79" t="s">
        <v>1636</v>
      </c>
      <c r="B283" s="79" t="s">
        <v>453</v>
      </c>
      <c r="C283" s="79" t="s">
        <v>70</v>
      </c>
      <c r="D283" s="79">
        <v>56</v>
      </c>
      <c r="E283" s="321">
        <f t="shared" si="4"/>
        <v>0.91</v>
      </c>
      <c r="F283" s="320" t="s">
        <v>5490</v>
      </c>
    </row>
    <row r="284" spans="1:6" ht="15.75" thickBot="1" x14ac:dyDescent="0.3">
      <c r="A284" s="79" t="s">
        <v>5144</v>
      </c>
      <c r="B284" s="79" t="s">
        <v>472</v>
      </c>
      <c r="C284" s="79" t="s">
        <v>530</v>
      </c>
      <c r="D284" s="79">
        <v>56</v>
      </c>
      <c r="E284" s="321">
        <f t="shared" si="4"/>
        <v>0.91</v>
      </c>
      <c r="F284" s="320" t="s">
        <v>5490</v>
      </c>
    </row>
    <row r="285" spans="1:6" ht="15.75" thickBot="1" x14ac:dyDescent="0.3">
      <c r="A285" s="79" t="s">
        <v>5148</v>
      </c>
      <c r="B285" s="79" t="s">
        <v>5511</v>
      </c>
      <c r="C285" s="79" t="s">
        <v>5511</v>
      </c>
      <c r="D285" s="79">
        <v>56</v>
      </c>
      <c r="E285" s="321">
        <f t="shared" si="4"/>
        <v>0.91</v>
      </c>
      <c r="F285" s="320" t="s">
        <v>5490</v>
      </c>
    </row>
    <row r="286" spans="1:6" ht="15.75" thickBot="1" x14ac:dyDescent="0.3">
      <c r="A286" s="79" t="s">
        <v>1980</v>
      </c>
      <c r="B286" s="79" t="s">
        <v>535</v>
      </c>
      <c r="C286" s="79" t="s">
        <v>5511</v>
      </c>
      <c r="D286" s="79">
        <v>56</v>
      </c>
      <c r="E286" s="321">
        <f t="shared" si="4"/>
        <v>0.91</v>
      </c>
      <c r="F286" s="320" t="s">
        <v>5490</v>
      </c>
    </row>
    <row r="287" spans="1:6" ht="15.75" thickBot="1" x14ac:dyDescent="0.3">
      <c r="A287" s="79" t="s">
        <v>3300</v>
      </c>
      <c r="B287" s="79" t="s">
        <v>436</v>
      </c>
      <c r="C287" s="79" t="s">
        <v>5511</v>
      </c>
      <c r="D287" s="79">
        <v>55</v>
      </c>
      <c r="E287" s="321">
        <f t="shared" si="4"/>
        <v>0.90900000000000003</v>
      </c>
      <c r="F287" s="320" t="s">
        <v>5490</v>
      </c>
    </row>
    <row r="288" spans="1:6" ht="15.75" thickBot="1" x14ac:dyDescent="0.3">
      <c r="A288" s="79" t="s">
        <v>5149</v>
      </c>
      <c r="B288" s="79" t="s">
        <v>434</v>
      </c>
      <c r="C288" s="79" t="s">
        <v>5511</v>
      </c>
      <c r="D288" s="79">
        <v>55</v>
      </c>
      <c r="E288" s="321">
        <f t="shared" si="4"/>
        <v>0.90900000000000003</v>
      </c>
      <c r="F288" s="320" t="s">
        <v>5490</v>
      </c>
    </row>
    <row r="289" spans="1:6" ht="15.75" thickBot="1" x14ac:dyDescent="0.3">
      <c r="A289" s="79" t="s">
        <v>3040</v>
      </c>
      <c r="B289" s="79" t="s">
        <v>532</v>
      </c>
      <c r="C289" s="79" t="s">
        <v>5511</v>
      </c>
      <c r="D289" s="79">
        <v>55</v>
      </c>
      <c r="E289" s="321">
        <f t="shared" si="4"/>
        <v>0.90900000000000003</v>
      </c>
      <c r="F289" s="320" t="s">
        <v>5490</v>
      </c>
    </row>
    <row r="290" spans="1:6" ht="15.75" thickBot="1" x14ac:dyDescent="0.3">
      <c r="A290" s="79" t="s">
        <v>1985</v>
      </c>
      <c r="B290" s="79" t="s">
        <v>168</v>
      </c>
      <c r="C290" s="79" t="s">
        <v>5511</v>
      </c>
      <c r="D290" s="79">
        <v>54</v>
      </c>
      <c r="E290" s="321">
        <f t="shared" si="4"/>
        <v>0.90700000000000003</v>
      </c>
      <c r="F290" s="320" t="s">
        <v>5490</v>
      </c>
    </row>
    <row r="291" spans="1:6" ht="15.75" thickBot="1" x14ac:dyDescent="0.3">
      <c r="A291" s="79" t="s">
        <v>5135</v>
      </c>
      <c r="B291" s="79" t="s">
        <v>5511</v>
      </c>
      <c r="C291" s="79" t="s">
        <v>5511</v>
      </c>
      <c r="D291" s="79">
        <v>54</v>
      </c>
      <c r="E291" s="321">
        <f t="shared" si="4"/>
        <v>0.90700000000000003</v>
      </c>
      <c r="F291" s="320" t="s">
        <v>5490</v>
      </c>
    </row>
    <row r="292" spans="1:6" ht="15.75" thickBot="1" x14ac:dyDescent="0.3">
      <c r="A292" s="79" t="s">
        <v>4677</v>
      </c>
      <c r="B292" s="79" t="s">
        <v>616</v>
      </c>
      <c r="C292" s="79" t="s">
        <v>5511</v>
      </c>
      <c r="D292" s="79">
        <v>54</v>
      </c>
      <c r="E292" s="321">
        <f t="shared" si="4"/>
        <v>0.90700000000000003</v>
      </c>
      <c r="F292" s="320" t="s">
        <v>5490</v>
      </c>
    </row>
    <row r="293" spans="1:6" ht="15.75" thickBot="1" x14ac:dyDescent="0.3">
      <c r="A293" s="79" t="s">
        <v>5145</v>
      </c>
      <c r="B293" s="79" t="s">
        <v>466</v>
      </c>
      <c r="C293" s="79" t="s">
        <v>515</v>
      </c>
      <c r="D293" s="79">
        <v>54</v>
      </c>
      <c r="E293" s="321">
        <f t="shared" si="4"/>
        <v>0.90700000000000003</v>
      </c>
      <c r="F293" s="320" t="s">
        <v>5490</v>
      </c>
    </row>
    <row r="294" spans="1:6" ht="15.75" thickBot="1" x14ac:dyDescent="0.3">
      <c r="A294" s="79" t="s">
        <v>5146</v>
      </c>
      <c r="B294" s="79" t="s">
        <v>535</v>
      </c>
      <c r="C294" s="79" t="s">
        <v>5511</v>
      </c>
      <c r="D294" s="79">
        <v>54</v>
      </c>
      <c r="E294" s="321">
        <f t="shared" si="4"/>
        <v>0.90700000000000003</v>
      </c>
      <c r="F294" s="320" t="s">
        <v>5490</v>
      </c>
    </row>
    <row r="295" spans="1:6" ht="15.75" thickBot="1" x14ac:dyDescent="0.3">
      <c r="A295" s="79" t="s">
        <v>5142</v>
      </c>
      <c r="B295" s="79" t="s">
        <v>616</v>
      </c>
      <c r="C295" s="79" t="s">
        <v>5511</v>
      </c>
      <c r="D295" s="79">
        <v>54</v>
      </c>
      <c r="E295" s="321">
        <f t="shared" si="4"/>
        <v>0.90700000000000003</v>
      </c>
      <c r="F295" s="320" t="s">
        <v>5490</v>
      </c>
    </row>
    <row r="296" spans="1:6" ht="15.75" thickBot="1" x14ac:dyDescent="0.3">
      <c r="A296" s="79" t="s">
        <v>5143</v>
      </c>
      <c r="B296" s="79" t="s">
        <v>344</v>
      </c>
      <c r="C296" s="79" t="s">
        <v>5511</v>
      </c>
      <c r="D296" s="79">
        <v>53</v>
      </c>
      <c r="E296" s="321">
        <f t="shared" si="4"/>
        <v>0.90400000000000003</v>
      </c>
      <c r="F296" s="320" t="s">
        <v>5490</v>
      </c>
    </row>
    <row r="297" spans="1:6" ht="15.75" thickBot="1" x14ac:dyDescent="0.3">
      <c r="A297" s="79" t="s">
        <v>5140</v>
      </c>
      <c r="B297" s="79" t="s">
        <v>431</v>
      </c>
      <c r="C297" s="79" t="s">
        <v>5511</v>
      </c>
      <c r="D297" s="79">
        <v>53</v>
      </c>
      <c r="E297" s="321">
        <f t="shared" si="4"/>
        <v>0.90400000000000003</v>
      </c>
      <c r="F297" s="320" t="s">
        <v>5490</v>
      </c>
    </row>
    <row r="298" spans="1:6" ht="15.75" thickBot="1" x14ac:dyDescent="0.3">
      <c r="A298" s="79" t="s">
        <v>2236</v>
      </c>
      <c r="B298" s="79" t="s">
        <v>493</v>
      </c>
      <c r="C298" s="79" t="s">
        <v>530</v>
      </c>
      <c r="D298" s="79">
        <v>53</v>
      </c>
      <c r="E298" s="321">
        <f t="shared" si="4"/>
        <v>0.90400000000000003</v>
      </c>
      <c r="F298" s="320" t="s">
        <v>5490</v>
      </c>
    </row>
    <row r="299" spans="1:6" ht="15.75" thickBot="1" x14ac:dyDescent="0.3">
      <c r="A299" s="79" t="s">
        <v>5137</v>
      </c>
      <c r="B299" s="79" t="s">
        <v>5511</v>
      </c>
      <c r="C299" s="79" t="s">
        <v>5511</v>
      </c>
      <c r="D299" s="79">
        <v>53</v>
      </c>
      <c r="E299" s="321">
        <f t="shared" si="4"/>
        <v>0.90400000000000003</v>
      </c>
      <c r="F299" s="320" t="s">
        <v>5490</v>
      </c>
    </row>
    <row r="300" spans="1:6" ht="15.75" thickBot="1" x14ac:dyDescent="0.3">
      <c r="A300" s="79" t="s">
        <v>5138</v>
      </c>
      <c r="B300" s="79" t="s">
        <v>5511</v>
      </c>
      <c r="C300" s="79" t="s">
        <v>5511</v>
      </c>
      <c r="D300" s="79">
        <v>53</v>
      </c>
      <c r="E300" s="321">
        <f t="shared" si="4"/>
        <v>0.90400000000000003</v>
      </c>
      <c r="F300" s="320" t="s">
        <v>5490</v>
      </c>
    </row>
    <row r="301" spans="1:6" ht="15.75" thickBot="1" x14ac:dyDescent="0.3">
      <c r="A301" s="79" t="s">
        <v>5133</v>
      </c>
      <c r="B301" s="79" t="s">
        <v>5511</v>
      </c>
      <c r="C301" s="79" t="s">
        <v>5511</v>
      </c>
      <c r="D301" s="79">
        <v>53</v>
      </c>
      <c r="E301" s="321">
        <f t="shared" si="4"/>
        <v>0.90400000000000003</v>
      </c>
      <c r="F301" s="320" t="s">
        <v>5490</v>
      </c>
    </row>
    <row r="302" spans="1:6" ht="15.75" thickBot="1" x14ac:dyDescent="0.3">
      <c r="A302" s="79" t="s">
        <v>5139</v>
      </c>
      <c r="B302" s="79" t="s">
        <v>5511</v>
      </c>
      <c r="C302" s="79" t="s">
        <v>5511</v>
      </c>
      <c r="D302" s="79">
        <v>53</v>
      </c>
      <c r="E302" s="321">
        <f t="shared" si="4"/>
        <v>0.90400000000000003</v>
      </c>
      <c r="F302" s="320" t="s">
        <v>5490</v>
      </c>
    </row>
    <row r="303" spans="1:6" ht="15.75" thickBot="1" x14ac:dyDescent="0.3">
      <c r="A303" s="79" t="s">
        <v>5141</v>
      </c>
      <c r="B303" s="79" t="s">
        <v>5511</v>
      </c>
      <c r="C303" s="79" t="s">
        <v>5511</v>
      </c>
      <c r="D303" s="79">
        <v>53</v>
      </c>
      <c r="E303" s="321">
        <f t="shared" si="4"/>
        <v>0.90400000000000003</v>
      </c>
      <c r="F303" s="320" t="s">
        <v>5490</v>
      </c>
    </row>
    <row r="304" spans="1:6" ht="15.75" thickBot="1" x14ac:dyDescent="0.3">
      <c r="A304" s="79" t="s">
        <v>2120</v>
      </c>
      <c r="B304" s="79" t="s">
        <v>620</v>
      </c>
      <c r="C304" s="79" t="s">
        <v>5511</v>
      </c>
      <c r="D304" s="79">
        <v>53</v>
      </c>
      <c r="E304" s="321">
        <f t="shared" si="4"/>
        <v>0.90400000000000003</v>
      </c>
      <c r="F304" s="320" t="s">
        <v>5490</v>
      </c>
    </row>
    <row r="305" spans="1:6" ht="15.75" thickBot="1" x14ac:dyDescent="0.3">
      <c r="A305" s="79" t="s">
        <v>5134</v>
      </c>
      <c r="B305" s="79" t="s">
        <v>431</v>
      </c>
      <c r="C305" s="79" t="s">
        <v>5511</v>
      </c>
      <c r="D305" s="79">
        <v>52</v>
      </c>
      <c r="E305" s="321">
        <f t="shared" si="4"/>
        <v>0.90200000000000002</v>
      </c>
      <c r="F305" s="320" t="s">
        <v>5490</v>
      </c>
    </row>
    <row r="306" spans="1:6" ht="15.75" thickBot="1" x14ac:dyDescent="0.3">
      <c r="A306" s="79" t="s">
        <v>5132</v>
      </c>
      <c r="B306" s="79" t="s">
        <v>5511</v>
      </c>
      <c r="C306" s="79" t="s">
        <v>5511</v>
      </c>
      <c r="D306" s="79">
        <v>52</v>
      </c>
      <c r="E306" s="321">
        <f t="shared" si="4"/>
        <v>0.90200000000000002</v>
      </c>
      <c r="F306" s="320" t="s">
        <v>5490</v>
      </c>
    </row>
    <row r="307" spans="1:6" ht="15.75" thickBot="1" x14ac:dyDescent="0.3">
      <c r="A307" s="79" t="s">
        <v>5131</v>
      </c>
      <c r="B307" s="79" t="s">
        <v>793</v>
      </c>
      <c r="C307" s="79" t="s">
        <v>5511</v>
      </c>
      <c r="D307" s="79">
        <v>52</v>
      </c>
      <c r="E307" s="321">
        <f t="shared" si="4"/>
        <v>0.90200000000000002</v>
      </c>
      <c r="F307" s="320" t="s">
        <v>5490</v>
      </c>
    </row>
    <row r="308" spans="1:6" ht="15.75" thickBot="1" x14ac:dyDescent="0.3">
      <c r="A308" s="79" t="s">
        <v>5130</v>
      </c>
      <c r="B308" s="79" t="s">
        <v>5511</v>
      </c>
      <c r="C308" s="79" t="s">
        <v>5511</v>
      </c>
      <c r="D308" s="79">
        <v>52</v>
      </c>
      <c r="E308" s="321">
        <f t="shared" si="4"/>
        <v>0.90200000000000002</v>
      </c>
      <c r="F308" s="320" t="s">
        <v>5490</v>
      </c>
    </row>
    <row r="309" spans="1:6" ht="15.75" thickBot="1" x14ac:dyDescent="0.3">
      <c r="A309" s="79" t="s">
        <v>5136</v>
      </c>
      <c r="B309" s="79" t="s">
        <v>5511</v>
      </c>
      <c r="C309" s="79" t="s">
        <v>5511</v>
      </c>
      <c r="D309" s="79">
        <v>52</v>
      </c>
      <c r="E309" s="321">
        <f t="shared" si="4"/>
        <v>0.90200000000000002</v>
      </c>
      <c r="F309" s="320" t="s">
        <v>5490</v>
      </c>
    </row>
    <row r="310" spans="1:6" ht="15.75" thickBot="1" x14ac:dyDescent="0.3">
      <c r="A310" s="79" t="s">
        <v>4865</v>
      </c>
      <c r="B310" s="79" t="s">
        <v>5511</v>
      </c>
      <c r="C310" s="79" t="s">
        <v>5511</v>
      </c>
      <c r="D310" s="79">
        <v>51</v>
      </c>
      <c r="E310" s="321">
        <f t="shared" si="4"/>
        <v>0.90100000000000002</v>
      </c>
      <c r="F310" s="320" t="s">
        <v>5490</v>
      </c>
    </row>
    <row r="311" spans="1:6" ht="15.75" thickBot="1" x14ac:dyDescent="0.3">
      <c r="A311" s="79" t="s">
        <v>5129</v>
      </c>
      <c r="B311" s="79" t="s">
        <v>672</v>
      </c>
      <c r="C311" s="79" t="s">
        <v>5511</v>
      </c>
      <c r="D311" s="79">
        <v>51</v>
      </c>
      <c r="E311" s="321">
        <f t="shared" si="4"/>
        <v>0.90100000000000002</v>
      </c>
      <c r="F311" s="320" t="s">
        <v>5490</v>
      </c>
    </row>
    <row r="312" spans="1:6" ht="15.75" thickBot="1" x14ac:dyDescent="0.3">
      <c r="A312" s="79" t="s">
        <v>2459</v>
      </c>
      <c r="B312" s="79" t="s">
        <v>544</v>
      </c>
      <c r="C312" s="79" t="s">
        <v>5511</v>
      </c>
      <c r="D312" s="79">
        <v>51</v>
      </c>
      <c r="E312" s="321">
        <f t="shared" si="4"/>
        <v>0.90100000000000002</v>
      </c>
      <c r="F312" s="320" t="s">
        <v>5490</v>
      </c>
    </row>
    <row r="313" spans="1:6" ht="15.75" thickBot="1" x14ac:dyDescent="0.3">
      <c r="A313" s="79" t="s">
        <v>5128</v>
      </c>
      <c r="B313" s="79" t="s">
        <v>5511</v>
      </c>
      <c r="C313" s="79" t="s">
        <v>5511</v>
      </c>
      <c r="D313" s="79">
        <v>51</v>
      </c>
      <c r="E313" s="321">
        <f t="shared" si="4"/>
        <v>0.90100000000000002</v>
      </c>
      <c r="F313" s="320" t="s">
        <v>5490</v>
      </c>
    </row>
    <row r="314" spans="1:6" ht="15.75" thickBot="1" x14ac:dyDescent="0.3">
      <c r="A314" s="79" t="s">
        <v>5127</v>
      </c>
      <c r="B314" s="79" t="s">
        <v>5511</v>
      </c>
      <c r="C314" s="79" t="s">
        <v>5511</v>
      </c>
      <c r="D314" s="79">
        <v>50</v>
      </c>
      <c r="E314" s="321">
        <f t="shared" si="4"/>
        <v>0.89900000000000002</v>
      </c>
      <c r="F314" s="320" t="s">
        <v>5490</v>
      </c>
    </row>
    <row r="315" spans="1:6" ht="15.75" thickBot="1" x14ac:dyDescent="0.3">
      <c r="A315" s="79" t="s">
        <v>4319</v>
      </c>
      <c r="B315" s="79" t="s">
        <v>431</v>
      </c>
      <c r="C315" s="79" t="s">
        <v>5511</v>
      </c>
      <c r="D315" s="79">
        <v>50</v>
      </c>
      <c r="E315" s="321">
        <f t="shared" si="4"/>
        <v>0.89900000000000002</v>
      </c>
      <c r="F315" s="320" t="s">
        <v>5490</v>
      </c>
    </row>
    <row r="316" spans="1:6" ht="15.75" thickBot="1" x14ac:dyDescent="0.3">
      <c r="A316" s="79" t="s">
        <v>1472</v>
      </c>
      <c r="B316" s="79" t="s">
        <v>566</v>
      </c>
      <c r="C316" s="79" t="s">
        <v>5511</v>
      </c>
      <c r="D316" s="79">
        <v>50</v>
      </c>
      <c r="E316" s="321">
        <f t="shared" si="4"/>
        <v>0.89900000000000002</v>
      </c>
      <c r="F316" s="320" t="s">
        <v>5490</v>
      </c>
    </row>
    <row r="317" spans="1:6" ht="15.75" thickBot="1" x14ac:dyDescent="0.3">
      <c r="A317" s="79" t="s">
        <v>1428</v>
      </c>
      <c r="B317" s="79" t="s">
        <v>595</v>
      </c>
      <c r="C317" s="79" t="s">
        <v>5511</v>
      </c>
      <c r="D317" s="79">
        <v>50</v>
      </c>
      <c r="E317" s="321">
        <f t="shared" si="4"/>
        <v>0.89900000000000002</v>
      </c>
      <c r="F317" s="320" t="s">
        <v>5490</v>
      </c>
    </row>
    <row r="318" spans="1:6" ht="15.75" thickBot="1" x14ac:dyDescent="0.3">
      <c r="A318" s="79" t="s">
        <v>5126</v>
      </c>
      <c r="B318" s="79" t="s">
        <v>70</v>
      </c>
      <c r="C318" s="79" t="s">
        <v>5511</v>
      </c>
      <c r="D318" s="79">
        <v>50</v>
      </c>
      <c r="E318" s="321">
        <f t="shared" si="4"/>
        <v>0.89900000000000002</v>
      </c>
      <c r="F318" s="320" t="s">
        <v>5490</v>
      </c>
    </row>
    <row r="319" spans="1:6" ht="15.75" thickBot="1" x14ac:dyDescent="0.3">
      <c r="A319" s="79" t="s">
        <v>5125</v>
      </c>
      <c r="B319" s="79" t="s">
        <v>839</v>
      </c>
      <c r="C319" s="79" t="s">
        <v>5511</v>
      </c>
      <c r="D319" s="79">
        <v>49</v>
      </c>
      <c r="E319" s="321">
        <f t="shared" si="4"/>
        <v>0.89800000000000002</v>
      </c>
      <c r="F319" s="320" t="s">
        <v>5490</v>
      </c>
    </row>
    <row r="320" spans="1:6" ht="15.75" thickBot="1" x14ac:dyDescent="0.3">
      <c r="A320" s="79" t="s">
        <v>3461</v>
      </c>
      <c r="B320" s="79" t="s">
        <v>434</v>
      </c>
      <c r="C320" s="79" t="s">
        <v>5511</v>
      </c>
      <c r="D320" s="79">
        <v>49</v>
      </c>
      <c r="E320" s="321">
        <f t="shared" si="4"/>
        <v>0.89800000000000002</v>
      </c>
      <c r="F320" s="320" t="s">
        <v>5490</v>
      </c>
    </row>
    <row r="321" spans="1:6" ht="15.75" thickBot="1" x14ac:dyDescent="0.3">
      <c r="A321" s="79" t="s">
        <v>5122</v>
      </c>
      <c r="B321" s="79" t="s">
        <v>431</v>
      </c>
      <c r="C321" s="79" t="s">
        <v>5511</v>
      </c>
      <c r="D321" s="79">
        <v>49</v>
      </c>
      <c r="E321" s="321">
        <f t="shared" si="4"/>
        <v>0.89800000000000002</v>
      </c>
      <c r="F321" s="320" t="s">
        <v>5490</v>
      </c>
    </row>
    <row r="322" spans="1:6" ht="15.75" thickBot="1" x14ac:dyDescent="0.3">
      <c r="A322" s="79" t="s">
        <v>5123</v>
      </c>
      <c r="B322" s="79" t="s">
        <v>5511</v>
      </c>
      <c r="C322" s="79" t="s">
        <v>5511</v>
      </c>
      <c r="D322" s="79">
        <v>49</v>
      </c>
      <c r="E322" s="321">
        <f t="shared" si="4"/>
        <v>0.89800000000000002</v>
      </c>
      <c r="F322" s="320" t="s">
        <v>5490</v>
      </c>
    </row>
    <row r="323" spans="1:6" ht="15.75" thickBot="1" x14ac:dyDescent="0.3">
      <c r="A323" s="79" t="s">
        <v>1857</v>
      </c>
      <c r="B323" s="79" t="s">
        <v>535</v>
      </c>
      <c r="C323" s="79" t="s">
        <v>5511</v>
      </c>
      <c r="D323" s="79">
        <v>49</v>
      </c>
      <c r="E323" s="321">
        <f t="shared" si="4"/>
        <v>0.89800000000000002</v>
      </c>
      <c r="F323" s="320" t="s">
        <v>5490</v>
      </c>
    </row>
    <row r="324" spans="1:6" ht="15.75" thickBot="1" x14ac:dyDescent="0.3">
      <c r="A324" s="79" t="s">
        <v>5124</v>
      </c>
      <c r="B324" s="79" t="s">
        <v>535</v>
      </c>
      <c r="C324" s="79" t="s">
        <v>584</v>
      </c>
      <c r="D324" s="79">
        <v>49</v>
      </c>
      <c r="E324" s="321">
        <f t="shared" si="4"/>
        <v>0.89800000000000002</v>
      </c>
      <c r="F324" s="320" t="s">
        <v>5490</v>
      </c>
    </row>
    <row r="325" spans="1:6" ht="15.75" thickBot="1" x14ac:dyDescent="0.3">
      <c r="A325" s="79" t="s">
        <v>5121</v>
      </c>
      <c r="B325" s="79" t="s">
        <v>5511</v>
      </c>
      <c r="C325" s="79" t="s">
        <v>5511</v>
      </c>
      <c r="D325" s="79">
        <v>48</v>
      </c>
      <c r="E325" s="321">
        <f t="shared" si="4"/>
        <v>0.89600000000000002</v>
      </c>
      <c r="F325" s="320" t="s">
        <v>5490</v>
      </c>
    </row>
    <row r="326" spans="1:6" ht="15.75" thickBot="1" x14ac:dyDescent="0.3">
      <c r="A326" s="79" t="s">
        <v>2122</v>
      </c>
      <c r="B326" s="79" t="s">
        <v>434</v>
      </c>
      <c r="C326" s="79" t="s">
        <v>5511</v>
      </c>
      <c r="D326" s="79">
        <v>48</v>
      </c>
      <c r="E326" s="321">
        <f t="shared" ref="E326:E389" si="5">_xlfn.PERCENTRANK.INC(D$5:D$3125,D326)</f>
        <v>0.89600000000000002</v>
      </c>
      <c r="F326" s="320" t="s">
        <v>5490</v>
      </c>
    </row>
    <row r="327" spans="1:6" ht="15.75" thickBot="1" x14ac:dyDescent="0.3">
      <c r="A327" s="79" t="s">
        <v>2194</v>
      </c>
      <c r="B327" s="79" t="s">
        <v>493</v>
      </c>
      <c r="C327" s="79" t="s">
        <v>461</v>
      </c>
      <c r="D327" s="79">
        <v>48</v>
      </c>
      <c r="E327" s="321">
        <f t="shared" si="5"/>
        <v>0.89600000000000002</v>
      </c>
      <c r="F327" s="320" t="s">
        <v>5490</v>
      </c>
    </row>
    <row r="328" spans="1:6" ht="15.75" thickBot="1" x14ac:dyDescent="0.3">
      <c r="A328" s="79" t="s">
        <v>4638</v>
      </c>
      <c r="B328" s="79" t="s">
        <v>557</v>
      </c>
      <c r="C328" s="79" t="s">
        <v>5511</v>
      </c>
      <c r="D328" s="79">
        <v>48</v>
      </c>
      <c r="E328" s="321">
        <f t="shared" si="5"/>
        <v>0.89600000000000002</v>
      </c>
      <c r="F328" s="320" t="s">
        <v>5490</v>
      </c>
    </row>
    <row r="329" spans="1:6" ht="15.75" thickBot="1" x14ac:dyDescent="0.3">
      <c r="A329" s="79" t="s">
        <v>1184</v>
      </c>
      <c r="B329" s="79" t="s">
        <v>522</v>
      </c>
      <c r="C329" s="79" t="s">
        <v>5511</v>
      </c>
      <c r="D329" s="79">
        <v>48</v>
      </c>
      <c r="E329" s="321">
        <f t="shared" si="5"/>
        <v>0.89600000000000002</v>
      </c>
      <c r="F329" s="320" t="s">
        <v>5490</v>
      </c>
    </row>
    <row r="330" spans="1:6" ht="15.75" thickBot="1" x14ac:dyDescent="0.3">
      <c r="A330" s="79" t="s">
        <v>1867</v>
      </c>
      <c r="B330" s="79" t="s">
        <v>597</v>
      </c>
      <c r="C330" s="79" t="s">
        <v>436</v>
      </c>
      <c r="D330" s="79">
        <v>47</v>
      </c>
      <c r="E330" s="321">
        <f t="shared" si="5"/>
        <v>0.89200000000000002</v>
      </c>
      <c r="F330" s="320" t="s">
        <v>5490</v>
      </c>
    </row>
    <row r="331" spans="1:6" ht="15.75" thickBot="1" x14ac:dyDescent="0.3">
      <c r="A331" s="79" t="s">
        <v>4447</v>
      </c>
      <c r="B331" s="79" t="s">
        <v>434</v>
      </c>
      <c r="C331" s="79" t="s">
        <v>5511</v>
      </c>
      <c r="D331" s="79">
        <v>47</v>
      </c>
      <c r="E331" s="321">
        <f t="shared" si="5"/>
        <v>0.89200000000000002</v>
      </c>
      <c r="F331" s="320" t="s">
        <v>5490</v>
      </c>
    </row>
    <row r="332" spans="1:6" ht="15.75" thickBot="1" x14ac:dyDescent="0.3">
      <c r="A332" s="79" t="s">
        <v>4363</v>
      </c>
      <c r="B332" s="79" t="s">
        <v>70</v>
      </c>
      <c r="C332" s="79" t="s">
        <v>5511</v>
      </c>
      <c r="D332" s="79">
        <v>47</v>
      </c>
      <c r="E332" s="321">
        <f t="shared" si="5"/>
        <v>0.89200000000000002</v>
      </c>
      <c r="F332" s="320" t="s">
        <v>5490</v>
      </c>
    </row>
    <row r="333" spans="1:6" ht="15.75" thickBot="1" x14ac:dyDescent="0.3">
      <c r="A333" s="79" t="s">
        <v>4963</v>
      </c>
      <c r="B333" s="79" t="s">
        <v>466</v>
      </c>
      <c r="C333" s="79" t="s">
        <v>5511</v>
      </c>
      <c r="D333" s="79">
        <v>47</v>
      </c>
      <c r="E333" s="321">
        <f t="shared" si="5"/>
        <v>0.89200000000000002</v>
      </c>
      <c r="F333" s="320" t="s">
        <v>5490</v>
      </c>
    </row>
    <row r="334" spans="1:6" ht="15.75" thickBot="1" x14ac:dyDescent="0.3">
      <c r="A334" s="79" t="s">
        <v>3427</v>
      </c>
      <c r="B334" s="79" t="s">
        <v>669</v>
      </c>
      <c r="C334" s="79" t="s">
        <v>5511</v>
      </c>
      <c r="D334" s="79">
        <v>47</v>
      </c>
      <c r="E334" s="321">
        <f t="shared" si="5"/>
        <v>0.89200000000000002</v>
      </c>
      <c r="F334" s="320" t="s">
        <v>5490</v>
      </c>
    </row>
    <row r="335" spans="1:6" ht="15.75" thickBot="1" x14ac:dyDescent="0.3">
      <c r="A335" s="79" t="s">
        <v>5157</v>
      </c>
      <c r="B335" s="79" t="s">
        <v>5511</v>
      </c>
      <c r="C335" s="79" t="s">
        <v>5511</v>
      </c>
      <c r="D335" s="79">
        <v>47</v>
      </c>
      <c r="E335" s="321">
        <f t="shared" si="5"/>
        <v>0.89200000000000002</v>
      </c>
      <c r="F335" s="320" t="s">
        <v>5490</v>
      </c>
    </row>
    <row r="336" spans="1:6" ht="15.75" thickBot="1" x14ac:dyDescent="0.3">
      <c r="A336" s="79" t="s">
        <v>4498</v>
      </c>
      <c r="B336" s="79" t="s">
        <v>513</v>
      </c>
      <c r="C336" s="79" t="s">
        <v>5511</v>
      </c>
      <c r="D336" s="79">
        <v>47</v>
      </c>
      <c r="E336" s="321">
        <f t="shared" si="5"/>
        <v>0.89200000000000002</v>
      </c>
      <c r="F336" s="320" t="s">
        <v>5490</v>
      </c>
    </row>
    <row r="337" spans="1:6" ht="15.75" thickBot="1" x14ac:dyDescent="0.3">
      <c r="A337" s="79" t="s">
        <v>3019</v>
      </c>
      <c r="B337" s="79" t="s">
        <v>1466</v>
      </c>
      <c r="C337" s="79" t="s">
        <v>5511</v>
      </c>
      <c r="D337" s="79">
        <v>47</v>
      </c>
      <c r="E337" s="321">
        <f t="shared" si="5"/>
        <v>0.89200000000000002</v>
      </c>
      <c r="F337" s="320" t="s">
        <v>5490</v>
      </c>
    </row>
    <row r="338" spans="1:6" ht="15.75" thickBot="1" x14ac:dyDescent="0.3">
      <c r="A338" s="79" t="s">
        <v>5119</v>
      </c>
      <c r="B338" s="79" t="s">
        <v>5511</v>
      </c>
      <c r="C338" s="79" t="s">
        <v>5511</v>
      </c>
      <c r="D338" s="79">
        <v>47</v>
      </c>
      <c r="E338" s="321">
        <f t="shared" si="5"/>
        <v>0.89200000000000002</v>
      </c>
      <c r="F338" s="320" t="s">
        <v>5490</v>
      </c>
    </row>
    <row r="339" spans="1:6" ht="15.75" thickBot="1" x14ac:dyDescent="0.3">
      <c r="A339" s="79" t="s">
        <v>5120</v>
      </c>
      <c r="B339" s="79" t="s">
        <v>620</v>
      </c>
      <c r="C339" s="79" t="s">
        <v>5511</v>
      </c>
      <c r="D339" s="79">
        <v>47</v>
      </c>
      <c r="E339" s="321">
        <f t="shared" si="5"/>
        <v>0.89200000000000002</v>
      </c>
      <c r="F339" s="320" t="s">
        <v>5490</v>
      </c>
    </row>
    <row r="340" spans="1:6" ht="15.75" thickBot="1" x14ac:dyDescent="0.3">
      <c r="A340" s="79" t="s">
        <v>5118</v>
      </c>
      <c r="B340" s="79" t="s">
        <v>692</v>
      </c>
      <c r="C340" s="79" t="s">
        <v>5511</v>
      </c>
      <c r="D340" s="79">
        <v>47</v>
      </c>
      <c r="E340" s="321">
        <f t="shared" si="5"/>
        <v>0.89200000000000002</v>
      </c>
      <c r="F340" s="320" t="s">
        <v>5490</v>
      </c>
    </row>
    <row r="341" spans="1:6" ht="15.75" thickBot="1" x14ac:dyDescent="0.3">
      <c r="A341" s="79" t="s">
        <v>5112</v>
      </c>
      <c r="B341" s="79" t="s">
        <v>5511</v>
      </c>
      <c r="C341" s="79" t="s">
        <v>5511</v>
      </c>
      <c r="D341" s="79">
        <v>47</v>
      </c>
      <c r="E341" s="321">
        <f t="shared" si="5"/>
        <v>0.89200000000000002</v>
      </c>
      <c r="F341" s="320" t="s">
        <v>5490</v>
      </c>
    </row>
    <row r="342" spans="1:6" ht="15.75" thickBot="1" x14ac:dyDescent="0.3">
      <c r="A342" s="79" t="s">
        <v>5117</v>
      </c>
      <c r="B342" s="79" t="s">
        <v>5511</v>
      </c>
      <c r="C342" s="79" t="s">
        <v>5511</v>
      </c>
      <c r="D342" s="79">
        <v>46</v>
      </c>
      <c r="E342" s="321">
        <f t="shared" si="5"/>
        <v>0.89100000000000001</v>
      </c>
      <c r="F342" s="320" t="s">
        <v>5490</v>
      </c>
    </row>
    <row r="343" spans="1:6" ht="15.75" thickBot="1" x14ac:dyDescent="0.3">
      <c r="A343" s="79" t="s">
        <v>5116</v>
      </c>
      <c r="B343" s="79" t="s">
        <v>5511</v>
      </c>
      <c r="C343" s="79" t="s">
        <v>5511</v>
      </c>
      <c r="D343" s="79">
        <v>46</v>
      </c>
      <c r="E343" s="321">
        <f t="shared" si="5"/>
        <v>0.89100000000000001</v>
      </c>
      <c r="F343" s="320" t="s">
        <v>5490</v>
      </c>
    </row>
    <row r="344" spans="1:6" ht="15.75" thickBot="1" x14ac:dyDescent="0.3">
      <c r="A344" s="79" t="s">
        <v>5115</v>
      </c>
      <c r="B344" s="79" t="s">
        <v>474</v>
      </c>
      <c r="C344" s="79" t="s">
        <v>5511</v>
      </c>
      <c r="D344" s="79">
        <v>46</v>
      </c>
      <c r="E344" s="321">
        <f t="shared" si="5"/>
        <v>0.89100000000000001</v>
      </c>
      <c r="F344" s="320" t="s">
        <v>5490</v>
      </c>
    </row>
    <row r="345" spans="1:6" ht="15.75" thickBot="1" x14ac:dyDescent="0.3">
      <c r="A345" s="79" t="s">
        <v>1539</v>
      </c>
      <c r="B345" s="79" t="s">
        <v>168</v>
      </c>
      <c r="C345" s="79" t="s">
        <v>5511</v>
      </c>
      <c r="D345" s="79">
        <v>45</v>
      </c>
      <c r="E345" s="321">
        <f t="shared" si="5"/>
        <v>0.88900000000000001</v>
      </c>
      <c r="F345" s="320" t="s">
        <v>5490</v>
      </c>
    </row>
    <row r="346" spans="1:6" ht="15.75" thickBot="1" x14ac:dyDescent="0.3">
      <c r="A346" s="79" t="s">
        <v>5103</v>
      </c>
      <c r="B346" s="79" t="s">
        <v>431</v>
      </c>
      <c r="C346" s="79" t="s">
        <v>5511</v>
      </c>
      <c r="D346" s="79">
        <v>45</v>
      </c>
      <c r="E346" s="321">
        <f t="shared" si="5"/>
        <v>0.88900000000000001</v>
      </c>
      <c r="F346" s="320" t="s">
        <v>5490</v>
      </c>
    </row>
    <row r="347" spans="1:6" ht="15.75" thickBot="1" x14ac:dyDescent="0.3">
      <c r="A347" s="79" t="s">
        <v>5110</v>
      </c>
      <c r="B347" s="79" t="s">
        <v>5511</v>
      </c>
      <c r="C347" s="79" t="s">
        <v>5511</v>
      </c>
      <c r="D347" s="79">
        <v>45</v>
      </c>
      <c r="E347" s="321">
        <f t="shared" si="5"/>
        <v>0.88900000000000001</v>
      </c>
      <c r="F347" s="320" t="s">
        <v>5490</v>
      </c>
    </row>
    <row r="348" spans="1:6" ht="15.75" thickBot="1" x14ac:dyDescent="0.3">
      <c r="A348" s="79" t="s">
        <v>5113</v>
      </c>
      <c r="B348" s="79" t="s">
        <v>5511</v>
      </c>
      <c r="C348" s="79" t="s">
        <v>5511</v>
      </c>
      <c r="D348" s="79">
        <v>45</v>
      </c>
      <c r="E348" s="321">
        <f t="shared" si="5"/>
        <v>0.88900000000000001</v>
      </c>
      <c r="F348" s="320" t="s">
        <v>5490</v>
      </c>
    </row>
    <row r="349" spans="1:6" ht="15.75" thickBot="1" x14ac:dyDescent="0.3">
      <c r="A349" s="79" t="s">
        <v>5114</v>
      </c>
      <c r="B349" s="79" t="s">
        <v>2985</v>
      </c>
      <c r="C349" s="79" t="s">
        <v>5511</v>
      </c>
      <c r="D349" s="79">
        <v>45</v>
      </c>
      <c r="E349" s="321">
        <f t="shared" si="5"/>
        <v>0.88900000000000001</v>
      </c>
      <c r="F349" s="320" t="s">
        <v>5490</v>
      </c>
    </row>
    <row r="350" spans="1:6" ht="15.75" thickBot="1" x14ac:dyDescent="0.3">
      <c r="A350" s="79" t="s">
        <v>3666</v>
      </c>
      <c r="B350" s="79" t="s">
        <v>1629</v>
      </c>
      <c r="C350" s="79" t="s">
        <v>5511</v>
      </c>
      <c r="D350" s="79">
        <v>45</v>
      </c>
      <c r="E350" s="321">
        <f t="shared" si="5"/>
        <v>0.88900000000000001</v>
      </c>
      <c r="F350" s="320" t="s">
        <v>5490</v>
      </c>
    </row>
    <row r="351" spans="1:6" ht="15.75" thickBot="1" x14ac:dyDescent="0.3">
      <c r="A351" s="79" t="s">
        <v>1448</v>
      </c>
      <c r="B351" s="79" t="s">
        <v>572</v>
      </c>
      <c r="C351" s="79" t="s">
        <v>461</v>
      </c>
      <c r="D351" s="79">
        <v>45</v>
      </c>
      <c r="E351" s="321">
        <f t="shared" si="5"/>
        <v>0.88900000000000001</v>
      </c>
      <c r="F351" s="320" t="s">
        <v>5490</v>
      </c>
    </row>
    <row r="352" spans="1:6" ht="15.75" thickBot="1" x14ac:dyDescent="0.3">
      <c r="A352" s="79" t="s">
        <v>4672</v>
      </c>
      <c r="B352" s="79" t="s">
        <v>434</v>
      </c>
      <c r="C352" s="79" t="s">
        <v>5511</v>
      </c>
      <c r="D352" s="79">
        <v>44</v>
      </c>
      <c r="E352" s="321">
        <f t="shared" si="5"/>
        <v>0.88600000000000001</v>
      </c>
      <c r="F352" s="320" t="s">
        <v>5490</v>
      </c>
    </row>
    <row r="353" spans="1:6" ht="15.75" thickBot="1" x14ac:dyDescent="0.3">
      <c r="A353" s="79" t="s">
        <v>4927</v>
      </c>
      <c r="B353" s="79" t="s">
        <v>434</v>
      </c>
      <c r="C353" s="79" t="s">
        <v>5511</v>
      </c>
      <c r="D353" s="79">
        <v>44</v>
      </c>
      <c r="E353" s="321">
        <f t="shared" si="5"/>
        <v>0.88600000000000001</v>
      </c>
      <c r="F353" s="320" t="s">
        <v>5490</v>
      </c>
    </row>
    <row r="354" spans="1:6" ht="15.75" thickBot="1" x14ac:dyDescent="0.3">
      <c r="A354" s="79" t="s">
        <v>3115</v>
      </c>
      <c r="B354" s="79" t="s">
        <v>593</v>
      </c>
      <c r="C354" s="79" t="s">
        <v>5511</v>
      </c>
      <c r="D354" s="79">
        <v>44</v>
      </c>
      <c r="E354" s="321">
        <f t="shared" si="5"/>
        <v>0.88600000000000001</v>
      </c>
      <c r="F354" s="320" t="s">
        <v>5490</v>
      </c>
    </row>
    <row r="355" spans="1:6" ht="15.75" thickBot="1" x14ac:dyDescent="0.3">
      <c r="A355" s="79" t="s">
        <v>1346</v>
      </c>
      <c r="B355" s="79" t="s">
        <v>1466</v>
      </c>
      <c r="C355" s="79" t="s">
        <v>5511</v>
      </c>
      <c r="D355" s="79">
        <v>44</v>
      </c>
      <c r="E355" s="321">
        <f t="shared" si="5"/>
        <v>0.88600000000000001</v>
      </c>
      <c r="F355" s="320" t="s">
        <v>5490</v>
      </c>
    </row>
    <row r="356" spans="1:6" ht="15.75" thickBot="1" x14ac:dyDescent="0.3">
      <c r="A356" s="79" t="s">
        <v>5108</v>
      </c>
      <c r="B356" s="79" t="s">
        <v>5511</v>
      </c>
      <c r="C356" s="79" t="s">
        <v>5511</v>
      </c>
      <c r="D356" s="79">
        <v>44</v>
      </c>
      <c r="E356" s="321">
        <f t="shared" si="5"/>
        <v>0.88600000000000001</v>
      </c>
      <c r="F356" s="320" t="s">
        <v>5490</v>
      </c>
    </row>
    <row r="357" spans="1:6" ht="15.75" thickBot="1" x14ac:dyDescent="0.3">
      <c r="A357" s="79" t="s">
        <v>4758</v>
      </c>
      <c r="B357" s="79" t="s">
        <v>1466</v>
      </c>
      <c r="C357" s="79" t="s">
        <v>5511</v>
      </c>
      <c r="D357" s="79">
        <v>44</v>
      </c>
      <c r="E357" s="321">
        <f t="shared" si="5"/>
        <v>0.88600000000000001</v>
      </c>
      <c r="F357" s="320" t="s">
        <v>5490</v>
      </c>
    </row>
    <row r="358" spans="1:6" ht="15.75" thickBot="1" x14ac:dyDescent="0.3">
      <c r="A358" s="79" t="s">
        <v>5107</v>
      </c>
      <c r="B358" s="79" t="s">
        <v>522</v>
      </c>
      <c r="C358" s="79" t="s">
        <v>5511</v>
      </c>
      <c r="D358" s="79">
        <v>44</v>
      </c>
      <c r="E358" s="321">
        <f t="shared" si="5"/>
        <v>0.88600000000000001</v>
      </c>
      <c r="F358" s="320" t="s">
        <v>5490</v>
      </c>
    </row>
    <row r="359" spans="1:6" ht="15.75" thickBot="1" x14ac:dyDescent="0.3">
      <c r="A359" s="79" t="s">
        <v>841</v>
      </c>
      <c r="B359" s="79" t="s">
        <v>620</v>
      </c>
      <c r="C359" s="79" t="s">
        <v>168</v>
      </c>
      <c r="D359" s="79">
        <v>44</v>
      </c>
      <c r="E359" s="321">
        <f t="shared" si="5"/>
        <v>0.88600000000000001</v>
      </c>
      <c r="F359" s="320" t="s">
        <v>5490</v>
      </c>
    </row>
    <row r="360" spans="1:6" ht="15.75" thickBot="1" x14ac:dyDescent="0.3">
      <c r="A360" s="79" t="s">
        <v>5104</v>
      </c>
      <c r="B360" s="79" t="s">
        <v>5511</v>
      </c>
      <c r="C360" s="79" t="s">
        <v>5511</v>
      </c>
      <c r="D360" s="79">
        <v>43</v>
      </c>
      <c r="E360" s="321">
        <f t="shared" si="5"/>
        <v>0.88300000000000001</v>
      </c>
      <c r="F360" s="320" t="s">
        <v>5490</v>
      </c>
    </row>
    <row r="361" spans="1:6" ht="15.75" thickBot="1" x14ac:dyDescent="0.3">
      <c r="A361" s="79" t="s">
        <v>5100</v>
      </c>
      <c r="B361" s="79" t="s">
        <v>434</v>
      </c>
      <c r="C361" s="79" t="s">
        <v>5511</v>
      </c>
      <c r="D361" s="79">
        <v>43</v>
      </c>
      <c r="E361" s="321">
        <f t="shared" si="5"/>
        <v>0.88300000000000001</v>
      </c>
      <c r="F361" s="320" t="s">
        <v>5490</v>
      </c>
    </row>
    <row r="362" spans="1:6" ht="15.75" thickBot="1" x14ac:dyDescent="0.3">
      <c r="A362" s="79" t="s">
        <v>2031</v>
      </c>
      <c r="B362" s="79" t="s">
        <v>444</v>
      </c>
      <c r="C362" s="79" t="s">
        <v>5511</v>
      </c>
      <c r="D362" s="79">
        <v>43</v>
      </c>
      <c r="E362" s="321">
        <f t="shared" si="5"/>
        <v>0.88300000000000001</v>
      </c>
      <c r="F362" s="320" t="s">
        <v>5490</v>
      </c>
    </row>
    <row r="363" spans="1:6" ht="15.75" thickBot="1" x14ac:dyDescent="0.3">
      <c r="A363" s="79" t="s">
        <v>5106</v>
      </c>
      <c r="B363" s="79" t="s">
        <v>431</v>
      </c>
      <c r="C363" s="79" t="s">
        <v>5511</v>
      </c>
      <c r="D363" s="79">
        <v>43</v>
      </c>
      <c r="E363" s="321">
        <f t="shared" si="5"/>
        <v>0.88300000000000001</v>
      </c>
      <c r="F363" s="320" t="s">
        <v>5490</v>
      </c>
    </row>
    <row r="364" spans="1:6" ht="15.75" thickBot="1" x14ac:dyDescent="0.3">
      <c r="A364" s="79" t="s">
        <v>1980</v>
      </c>
      <c r="B364" s="79" t="s">
        <v>3466</v>
      </c>
      <c r="C364" s="79" t="s">
        <v>5511</v>
      </c>
      <c r="D364" s="79">
        <v>43</v>
      </c>
      <c r="E364" s="321">
        <f t="shared" si="5"/>
        <v>0.88300000000000001</v>
      </c>
      <c r="F364" s="320" t="s">
        <v>5490</v>
      </c>
    </row>
    <row r="365" spans="1:6" ht="15.75" thickBot="1" x14ac:dyDescent="0.3">
      <c r="A365" s="79" t="s">
        <v>5111</v>
      </c>
      <c r="B365" s="79" t="s">
        <v>1194</v>
      </c>
      <c r="C365" s="79" t="s">
        <v>513</v>
      </c>
      <c r="D365" s="79">
        <v>43</v>
      </c>
      <c r="E365" s="321">
        <f t="shared" si="5"/>
        <v>0.88300000000000001</v>
      </c>
      <c r="F365" s="320" t="s">
        <v>5490</v>
      </c>
    </row>
    <row r="366" spans="1:6" ht="15.75" thickBot="1" x14ac:dyDescent="0.3">
      <c r="A366" s="79" t="s">
        <v>3366</v>
      </c>
      <c r="B366" s="79" t="s">
        <v>1466</v>
      </c>
      <c r="C366" s="79" t="s">
        <v>5511</v>
      </c>
      <c r="D366" s="79">
        <v>43</v>
      </c>
      <c r="E366" s="321">
        <f t="shared" si="5"/>
        <v>0.88300000000000001</v>
      </c>
      <c r="F366" s="320" t="s">
        <v>5490</v>
      </c>
    </row>
    <row r="367" spans="1:6" ht="15.75" thickBot="1" x14ac:dyDescent="0.3">
      <c r="A367" s="79" t="s">
        <v>3040</v>
      </c>
      <c r="B367" s="79" t="s">
        <v>549</v>
      </c>
      <c r="C367" s="79" t="s">
        <v>5511</v>
      </c>
      <c r="D367" s="79">
        <v>43</v>
      </c>
      <c r="E367" s="321">
        <f t="shared" si="5"/>
        <v>0.88300000000000001</v>
      </c>
      <c r="F367" s="320" t="s">
        <v>5490</v>
      </c>
    </row>
    <row r="368" spans="1:6" ht="15.75" thickBot="1" x14ac:dyDescent="0.3">
      <c r="A368" s="79" t="s">
        <v>5102</v>
      </c>
      <c r="B368" s="79" t="s">
        <v>183</v>
      </c>
      <c r="C368" s="79" t="s">
        <v>592</v>
      </c>
      <c r="D368" s="79">
        <v>43</v>
      </c>
      <c r="E368" s="321">
        <f t="shared" si="5"/>
        <v>0.88300000000000001</v>
      </c>
      <c r="F368" s="320" t="s">
        <v>5490</v>
      </c>
    </row>
    <row r="369" spans="1:6" ht="15.75" thickBot="1" x14ac:dyDescent="0.3">
      <c r="A369" s="79" t="s">
        <v>5105</v>
      </c>
      <c r="B369" s="79" t="s">
        <v>5511</v>
      </c>
      <c r="C369" s="79" t="s">
        <v>5511</v>
      </c>
      <c r="D369" s="79">
        <v>43</v>
      </c>
      <c r="E369" s="321">
        <f t="shared" si="5"/>
        <v>0.88300000000000001</v>
      </c>
      <c r="F369" s="320" t="s">
        <v>5490</v>
      </c>
    </row>
    <row r="370" spans="1:6" ht="15.75" thickBot="1" x14ac:dyDescent="0.3">
      <c r="A370" s="79" t="s">
        <v>5097</v>
      </c>
      <c r="B370" s="79" t="s">
        <v>198</v>
      </c>
      <c r="C370" s="79" t="s">
        <v>444</v>
      </c>
      <c r="D370" s="79">
        <v>42</v>
      </c>
      <c r="E370" s="321">
        <f t="shared" si="5"/>
        <v>0.88100000000000001</v>
      </c>
      <c r="F370" s="320" t="s">
        <v>5490</v>
      </c>
    </row>
    <row r="371" spans="1:6" ht="15.75" thickBot="1" x14ac:dyDescent="0.3">
      <c r="A371" s="79" t="s">
        <v>5101</v>
      </c>
      <c r="B371" s="79" t="s">
        <v>5511</v>
      </c>
      <c r="C371" s="79" t="s">
        <v>5511</v>
      </c>
      <c r="D371" s="79">
        <v>42</v>
      </c>
      <c r="E371" s="321">
        <f t="shared" si="5"/>
        <v>0.88100000000000001</v>
      </c>
      <c r="F371" s="320" t="s">
        <v>5490</v>
      </c>
    </row>
    <row r="372" spans="1:6" ht="15.75" thickBot="1" x14ac:dyDescent="0.3">
      <c r="A372" s="79" t="s">
        <v>88</v>
      </c>
      <c r="B372" s="79" t="s">
        <v>472</v>
      </c>
      <c r="C372" s="79" t="s">
        <v>586</v>
      </c>
      <c r="D372" s="79">
        <v>42</v>
      </c>
      <c r="E372" s="321">
        <f t="shared" si="5"/>
        <v>0.88100000000000001</v>
      </c>
      <c r="F372" s="320" t="s">
        <v>5490</v>
      </c>
    </row>
    <row r="373" spans="1:6" ht="15.75" thickBot="1" x14ac:dyDescent="0.3">
      <c r="A373" s="79" t="s">
        <v>3379</v>
      </c>
      <c r="B373" s="79" t="s">
        <v>461</v>
      </c>
      <c r="C373" s="79" t="s">
        <v>5511</v>
      </c>
      <c r="D373" s="79">
        <v>42</v>
      </c>
      <c r="E373" s="321">
        <f t="shared" si="5"/>
        <v>0.88100000000000001</v>
      </c>
      <c r="F373" s="320" t="s">
        <v>5490</v>
      </c>
    </row>
    <row r="374" spans="1:6" ht="15.75" thickBot="1" x14ac:dyDescent="0.3">
      <c r="A374" s="79" t="s">
        <v>3075</v>
      </c>
      <c r="B374" s="79" t="s">
        <v>595</v>
      </c>
      <c r="C374" s="79" t="s">
        <v>5511</v>
      </c>
      <c r="D374" s="79">
        <v>42</v>
      </c>
      <c r="E374" s="321">
        <f t="shared" si="5"/>
        <v>0.88100000000000001</v>
      </c>
      <c r="F374" s="320" t="s">
        <v>5490</v>
      </c>
    </row>
    <row r="375" spans="1:6" ht="15.75" thickBot="1" x14ac:dyDescent="0.3">
      <c r="A375" s="79" t="s">
        <v>5090</v>
      </c>
      <c r="B375" s="79" t="s">
        <v>344</v>
      </c>
      <c r="C375" s="79" t="s">
        <v>5511</v>
      </c>
      <c r="D375" s="79">
        <v>42</v>
      </c>
      <c r="E375" s="321">
        <f t="shared" si="5"/>
        <v>0.88100000000000001</v>
      </c>
      <c r="F375" s="320" t="s">
        <v>5490</v>
      </c>
    </row>
    <row r="376" spans="1:6" ht="15.75" thickBot="1" x14ac:dyDescent="0.3">
      <c r="A376" s="79" t="s">
        <v>5099</v>
      </c>
      <c r="B376" s="79" t="s">
        <v>5511</v>
      </c>
      <c r="C376" s="79" t="s">
        <v>5511</v>
      </c>
      <c r="D376" s="79">
        <v>41</v>
      </c>
      <c r="E376" s="321">
        <f t="shared" si="5"/>
        <v>0.88</v>
      </c>
      <c r="F376" s="320" t="s">
        <v>5490</v>
      </c>
    </row>
    <row r="377" spans="1:6" ht="15.75" thickBot="1" x14ac:dyDescent="0.3">
      <c r="A377" s="79" t="s">
        <v>841</v>
      </c>
      <c r="B377" s="79" t="s">
        <v>168</v>
      </c>
      <c r="C377" s="79" t="s">
        <v>5511</v>
      </c>
      <c r="D377" s="79">
        <v>41</v>
      </c>
      <c r="E377" s="321">
        <f t="shared" si="5"/>
        <v>0.88</v>
      </c>
      <c r="F377" s="320" t="s">
        <v>5490</v>
      </c>
    </row>
    <row r="378" spans="1:6" ht="15.75" thickBot="1" x14ac:dyDescent="0.3">
      <c r="A378" s="79" t="s">
        <v>3424</v>
      </c>
      <c r="B378" s="79" t="s">
        <v>636</v>
      </c>
      <c r="C378" s="79" t="s">
        <v>5511</v>
      </c>
      <c r="D378" s="79">
        <v>41</v>
      </c>
      <c r="E378" s="321">
        <f t="shared" si="5"/>
        <v>0.88</v>
      </c>
      <c r="F378" s="320" t="s">
        <v>5490</v>
      </c>
    </row>
    <row r="379" spans="1:6" ht="15.75" thickBot="1" x14ac:dyDescent="0.3">
      <c r="A379" s="79" t="s">
        <v>1268</v>
      </c>
      <c r="B379" s="79" t="s">
        <v>457</v>
      </c>
      <c r="C379" s="79" t="s">
        <v>5511</v>
      </c>
      <c r="D379" s="79">
        <v>41</v>
      </c>
      <c r="E379" s="321">
        <f t="shared" si="5"/>
        <v>0.88</v>
      </c>
      <c r="F379" s="320" t="s">
        <v>5490</v>
      </c>
    </row>
    <row r="380" spans="1:6" ht="15.75" thickBot="1" x14ac:dyDescent="0.3">
      <c r="A380" s="79" t="s">
        <v>5098</v>
      </c>
      <c r="B380" s="79" t="s">
        <v>5511</v>
      </c>
      <c r="C380" s="79" t="s">
        <v>5511</v>
      </c>
      <c r="D380" s="79">
        <v>41</v>
      </c>
      <c r="E380" s="321">
        <f t="shared" si="5"/>
        <v>0.88</v>
      </c>
      <c r="F380" s="320" t="s">
        <v>5490</v>
      </c>
    </row>
    <row r="381" spans="1:6" ht="15.75" thickBot="1" x14ac:dyDescent="0.3">
      <c r="A381" s="79" t="s">
        <v>5095</v>
      </c>
      <c r="B381" s="79" t="s">
        <v>168</v>
      </c>
      <c r="C381" s="79" t="s">
        <v>5511</v>
      </c>
      <c r="D381" s="79">
        <v>40</v>
      </c>
      <c r="E381" s="321">
        <f t="shared" si="5"/>
        <v>0.878</v>
      </c>
      <c r="F381" s="320" t="s">
        <v>5490</v>
      </c>
    </row>
    <row r="382" spans="1:6" ht="15.75" thickBot="1" x14ac:dyDescent="0.3">
      <c r="A382" s="79" t="s">
        <v>841</v>
      </c>
      <c r="B382" s="79" t="s">
        <v>434</v>
      </c>
      <c r="C382" s="79" t="s">
        <v>5511</v>
      </c>
      <c r="D382" s="79">
        <v>40</v>
      </c>
      <c r="E382" s="321">
        <f t="shared" si="5"/>
        <v>0.878</v>
      </c>
      <c r="F382" s="320" t="s">
        <v>5490</v>
      </c>
    </row>
    <row r="383" spans="1:6" ht="15.75" thickBot="1" x14ac:dyDescent="0.3">
      <c r="A383" s="79" t="s">
        <v>5093</v>
      </c>
      <c r="B383" s="79" t="s">
        <v>839</v>
      </c>
      <c r="C383" s="79" t="s">
        <v>636</v>
      </c>
      <c r="D383" s="79">
        <v>40</v>
      </c>
      <c r="E383" s="321">
        <f t="shared" si="5"/>
        <v>0.878</v>
      </c>
      <c r="F383" s="320" t="s">
        <v>5490</v>
      </c>
    </row>
    <row r="384" spans="1:6" ht="15.75" thickBot="1" x14ac:dyDescent="0.3">
      <c r="A384" s="79" t="s">
        <v>5094</v>
      </c>
      <c r="B384" s="79" t="s">
        <v>5511</v>
      </c>
      <c r="C384" s="79" t="s">
        <v>5511</v>
      </c>
      <c r="D384" s="79">
        <v>40</v>
      </c>
      <c r="E384" s="321">
        <f t="shared" si="5"/>
        <v>0.878</v>
      </c>
      <c r="F384" s="320" t="s">
        <v>5490</v>
      </c>
    </row>
    <row r="385" spans="1:6" ht="15.75" thickBot="1" x14ac:dyDescent="0.3">
      <c r="A385" s="79" t="s">
        <v>1704</v>
      </c>
      <c r="B385" s="79" t="s">
        <v>168</v>
      </c>
      <c r="C385" s="79" t="s">
        <v>620</v>
      </c>
      <c r="D385" s="79">
        <v>40</v>
      </c>
      <c r="E385" s="321">
        <f t="shared" si="5"/>
        <v>0.878</v>
      </c>
      <c r="F385" s="320" t="s">
        <v>5490</v>
      </c>
    </row>
    <row r="386" spans="1:6" ht="15.75" thickBot="1" x14ac:dyDescent="0.3">
      <c r="A386" s="79" t="s">
        <v>5096</v>
      </c>
      <c r="B386" s="79" t="s">
        <v>434</v>
      </c>
      <c r="C386" s="79" t="s">
        <v>5511</v>
      </c>
      <c r="D386" s="79">
        <v>40</v>
      </c>
      <c r="E386" s="321">
        <f t="shared" si="5"/>
        <v>0.878</v>
      </c>
      <c r="F386" s="320" t="s">
        <v>5490</v>
      </c>
    </row>
    <row r="387" spans="1:6" ht="15.75" thickBot="1" x14ac:dyDescent="0.3">
      <c r="A387" s="79" t="s">
        <v>5092</v>
      </c>
      <c r="B387" s="79" t="s">
        <v>839</v>
      </c>
      <c r="C387" s="79" t="s">
        <v>5511</v>
      </c>
      <c r="D387" s="79">
        <v>39</v>
      </c>
      <c r="E387" s="321">
        <f t="shared" si="5"/>
        <v>0.876</v>
      </c>
      <c r="F387" s="320" t="s">
        <v>5490</v>
      </c>
    </row>
    <row r="388" spans="1:6" ht="15.75" thickBot="1" x14ac:dyDescent="0.3">
      <c r="A388" s="79" t="s">
        <v>5091</v>
      </c>
      <c r="B388" s="79" t="s">
        <v>515</v>
      </c>
      <c r="C388" s="79" t="s">
        <v>474</v>
      </c>
      <c r="D388" s="79">
        <v>39</v>
      </c>
      <c r="E388" s="321">
        <f t="shared" si="5"/>
        <v>0.876</v>
      </c>
      <c r="F388" s="320" t="s">
        <v>5490</v>
      </c>
    </row>
    <row r="389" spans="1:6" ht="15.75" thickBot="1" x14ac:dyDescent="0.3">
      <c r="A389" s="79" t="s">
        <v>2551</v>
      </c>
      <c r="B389" s="79" t="s">
        <v>584</v>
      </c>
      <c r="C389" s="79" t="s">
        <v>528</v>
      </c>
      <c r="D389" s="79">
        <v>39</v>
      </c>
      <c r="E389" s="321">
        <f t="shared" si="5"/>
        <v>0.876</v>
      </c>
      <c r="F389" s="320" t="s">
        <v>5490</v>
      </c>
    </row>
    <row r="390" spans="1:6" ht="15.75" thickBot="1" x14ac:dyDescent="0.3">
      <c r="A390" s="79" t="s">
        <v>3946</v>
      </c>
      <c r="B390" s="79" t="s">
        <v>577</v>
      </c>
      <c r="C390" s="79" t="s">
        <v>5511</v>
      </c>
      <c r="D390" s="79">
        <v>39</v>
      </c>
      <c r="E390" s="321">
        <f t="shared" ref="E390:E453" si="6">_xlfn.PERCENTRANK.INC(D$5:D$3125,D390)</f>
        <v>0.876</v>
      </c>
      <c r="F390" s="320" t="s">
        <v>5490</v>
      </c>
    </row>
    <row r="391" spans="1:6" ht="15.75" thickBot="1" x14ac:dyDescent="0.3">
      <c r="A391" s="79" t="s">
        <v>4677</v>
      </c>
      <c r="B391" s="79" t="s">
        <v>566</v>
      </c>
      <c r="C391" s="79" t="s">
        <v>5511</v>
      </c>
      <c r="D391" s="79">
        <v>39</v>
      </c>
      <c r="E391" s="321">
        <f t="shared" si="6"/>
        <v>0.876</v>
      </c>
      <c r="F391" s="320" t="s">
        <v>5490</v>
      </c>
    </row>
    <row r="392" spans="1:6" ht="15.75" thickBot="1" x14ac:dyDescent="0.3">
      <c r="A392" s="79" t="s">
        <v>1909</v>
      </c>
      <c r="B392" s="79" t="s">
        <v>431</v>
      </c>
      <c r="C392" s="79" t="s">
        <v>168</v>
      </c>
      <c r="D392" s="79">
        <v>38</v>
      </c>
      <c r="E392" s="321">
        <f t="shared" si="6"/>
        <v>0.873</v>
      </c>
      <c r="F392" s="320" t="s">
        <v>5490</v>
      </c>
    </row>
    <row r="393" spans="1:6" ht="15.75" thickBot="1" x14ac:dyDescent="0.3">
      <c r="A393" s="79" t="s">
        <v>4677</v>
      </c>
      <c r="B393" s="79" t="s">
        <v>519</v>
      </c>
      <c r="C393" s="79" t="s">
        <v>5511</v>
      </c>
      <c r="D393" s="79">
        <v>38</v>
      </c>
      <c r="E393" s="321">
        <f t="shared" si="6"/>
        <v>0.873</v>
      </c>
      <c r="F393" s="320" t="s">
        <v>5490</v>
      </c>
    </row>
    <row r="394" spans="1:6" ht="15.75" thickBot="1" x14ac:dyDescent="0.3">
      <c r="A394" s="79" t="s">
        <v>3040</v>
      </c>
      <c r="B394" s="79" t="s">
        <v>344</v>
      </c>
      <c r="C394" s="79" t="s">
        <v>5511</v>
      </c>
      <c r="D394" s="79">
        <v>38</v>
      </c>
      <c r="E394" s="321">
        <f t="shared" si="6"/>
        <v>0.873</v>
      </c>
      <c r="F394" s="320" t="s">
        <v>5490</v>
      </c>
    </row>
    <row r="395" spans="1:6" ht="15.75" thickBot="1" x14ac:dyDescent="0.3">
      <c r="A395" s="79" t="s">
        <v>5063</v>
      </c>
      <c r="B395" s="79" t="s">
        <v>431</v>
      </c>
      <c r="C395" s="79" t="s">
        <v>5511</v>
      </c>
      <c r="D395" s="79">
        <v>38</v>
      </c>
      <c r="E395" s="321">
        <f t="shared" si="6"/>
        <v>0.873</v>
      </c>
      <c r="F395" s="320" t="s">
        <v>5490</v>
      </c>
    </row>
    <row r="396" spans="1:6" ht="15.75" thickBot="1" x14ac:dyDescent="0.3">
      <c r="A396" s="79" t="s">
        <v>4532</v>
      </c>
      <c r="B396" s="79" t="s">
        <v>466</v>
      </c>
      <c r="C396" s="79" t="s">
        <v>434</v>
      </c>
      <c r="D396" s="79">
        <v>38</v>
      </c>
      <c r="E396" s="321">
        <f t="shared" si="6"/>
        <v>0.873</v>
      </c>
      <c r="F396" s="320" t="s">
        <v>5490</v>
      </c>
    </row>
    <row r="397" spans="1:6" ht="15.75" thickBot="1" x14ac:dyDescent="0.3">
      <c r="A397" s="79" t="s">
        <v>5088</v>
      </c>
      <c r="B397" s="79" t="s">
        <v>5511</v>
      </c>
      <c r="C397" s="79" t="s">
        <v>5511</v>
      </c>
      <c r="D397" s="79">
        <v>38</v>
      </c>
      <c r="E397" s="321">
        <f t="shared" si="6"/>
        <v>0.873</v>
      </c>
      <c r="F397" s="320" t="s">
        <v>5490</v>
      </c>
    </row>
    <row r="398" spans="1:6" ht="15.75" thickBot="1" x14ac:dyDescent="0.3">
      <c r="A398" s="79" t="s">
        <v>452</v>
      </c>
      <c r="B398" s="79" t="s">
        <v>591</v>
      </c>
      <c r="C398" s="79" t="s">
        <v>1194</v>
      </c>
      <c r="D398" s="79">
        <v>38</v>
      </c>
      <c r="E398" s="321">
        <f t="shared" si="6"/>
        <v>0.873</v>
      </c>
      <c r="F398" s="320" t="s">
        <v>5490</v>
      </c>
    </row>
    <row r="399" spans="1:6" ht="15.75" thickBot="1" x14ac:dyDescent="0.3">
      <c r="A399" s="79" t="s">
        <v>2103</v>
      </c>
      <c r="B399" s="79" t="s">
        <v>909</v>
      </c>
      <c r="C399" s="79" t="s">
        <v>5511</v>
      </c>
      <c r="D399" s="79">
        <v>38</v>
      </c>
      <c r="E399" s="321">
        <f t="shared" si="6"/>
        <v>0.873</v>
      </c>
      <c r="F399" s="320" t="s">
        <v>5490</v>
      </c>
    </row>
    <row r="400" spans="1:6" ht="15.75" thickBot="1" x14ac:dyDescent="0.3">
      <c r="A400" s="79" t="s">
        <v>5089</v>
      </c>
      <c r="B400" s="79" t="s">
        <v>5511</v>
      </c>
      <c r="C400" s="79" t="s">
        <v>5511</v>
      </c>
      <c r="D400" s="79">
        <v>38</v>
      </c>
      <c r="E400" s="321">
        <f t="shared" si="6"/>
        <v>0.873</v>
      </c>
      <c r="F400" s="320" t="s">
        <v>5490</v>
      </c>
    </row>
    <row r="401" spans="1:6" ht="15.75" thickBot="1" x14ac:dyDescent="0.3">
      <c r="A401" s="79" t="s">
        <v>5087</v>
      </c>
      <c r="B401" s="79" t="s">
        <v>5511</v>
      </c>
      <c r="C401" s="79" t="s">
        <v>5511</v>
      </c>
      <c r="D401" s="79">
        <v>37</v>
      </c>
      <c r="E401" s="321">
        <f t="shared" si="6"/>
        <v>0.871</v>
      </c>
      <c r="F401" s="320" t="s">
        <v>5490</v>
      </c>
    </row>
    <row r="402" spans="1:6" ht="15.75" thickBot="1" x14ac:dyDescent="0.3">
      <c r="A402" s="79" t="s">
        <v>3040</v>
      </c>
      <c r="B402" s="79" t="s">
        <v>70</v>
      </c>
      <c r="C402" s="79" t="s">
        <v>453</v>
      </c>
      <c r="D402" s="79">
        <v>37</v>
      </c>
      <c r="E402" s="321">
        <f t="shared" si="6"/>
        <v>0.871</v>
      </c>
      <c r="F402" s="320" t="s">
        <v>5490</v>
      </c>
    </row>
    <row r="403" spans="1:6" ht="15.75" thickBot="1" x14ac:dyDescent="0.3">
      <c r="A403" s="79" t="s">
        <v>5085</v>
      </c>
      <c r="B403" s="79" t="s">
        <v>5511</v>
      </c>
      <c r="C403" s="79" t="s">
        <v>5511</v>
      </c>
      <c r="D403" s="79">
        <v>37</v>
      </c>
      <c r="E403" s="321">
        <f t="shared" si="6"/>
        <v>0.871</v>
      </c>
      <c r="F403" s="320" t="s">
        <v>5490</v>
      </c>
    </row>
    <row r="404" spans="1:6" ht="15.75" thickBot="1" x14ac:dyDescent="0.3">
      <c r="A404" s="79" t="s">
        <v>5084</v>
      </c>
      <c r="B404" s="79" t="s">
        <v>672</v>
      </c>
      <c r="C404" s="79" t="s">
        <v>5511</v>
      </c>
      <c r="D404" s="79">
        <v>37</v>
      </c>
      <c r="E404" s="321">
        <f t="shared" si="6"/>
        <v>0.871</v>
      </c>
      <c r="F404" s="320" t="s">
        <v>5490</v>
      </c>
    </row>
    <row r="405" spans="1:6" ht="15.75" thickBot="1" x14ac:dyDescent="0.3">
      <c r="A405" s="79" t="s">
        <v>3021</v>
      </c>
      <c r="B405" s="79" t="s">
        <v>566</v>
      </c>
      <c r="C405" s="79" t="s">
        <v>5511</v>
      </c>
      <c r="D405" s="79">
        <v>37</v>
      </c>
      <c r="E405" s="321">
        <f t="shared" si="6"/>
        <v>0.871</v>
      </c>
      <c r="F405" s="320" t="s">
        <v>5490</v>
      </c>
    </row>
    <row r="406" spans="1:6" ht="15.75" thickBot="1" x14ac:dyDescent="0.3">
      <c r="A406" s="79" t="s">
        <v>2237</v>
      </c>
      <c r="B406" s="79" t="s">
        <v>566</v>
      </c>
      <c r="C406" s="79" t="s">
        <v>5511</v>
      </c>
      <c r="D406" s="79">
        <v>37</v>
      </c>
      <c r="E406" s="321">
        <f t="shared" si="6"/>
        <v>0.871</v>
      </c>
      <c r="F406" s="320" t="s">
        <v>5490</v>
      </c>
    </row>
    <row r="407" spans="1:6" ht="15.75" thickBot="1" x14ac:dyDescent="0.3">
      <c r="A407" s="79" t="s">
        <v>5086</v>
      </c>
      <c r="B407" s="79" t="s">
        <v>434</v>
      </c>
      <c r="C407" s="79" t="s">
        <v>5511</v>
      </c>
      <c r="D407" s="79">
        <v>37</v>
      </c>
      <c r="E407" s="321">
        <f t="shared" si="6"/>
        <v>0.871</v>
      </c>
      <c r="F407" s="320" t="s">
        <v>5490</v>
      </c>
    </row>
    <row r="408" spans="1:6" ht="15.75" thickBot="1" x14ac:dyDescent="0.3">
      <c r="A408" s="79" t="s">
        <v>4677</v>
      </c>
      <c r="B408" s="79" t="s">
        <v>168</v>
      </c>
      <c r="C408" s="79" t="s">
        <v>5511</v>
      </c>
      <c r="D408" s="79">
        <v>36</v>
      </c>
      <c r="E408" s="321">
        <f t="shared" si="6"/>
        <v>0.86699999999999999</v>
      </c>
      <c r="F408" s="320" t="s">
        <v>5490</v>
      </c>
    </row>
    <row r="409" spans="1:6" ht="15.75" thickBot="1" x14ac:dyDescent="0.3">
      <c r="A409" s="79" t="s">
        <v>4891</v>
      </c>
      <c r="B409" s="79" t="s">
        <v>519</v>
      </c>
      <c r="C409" s="79" t="s">
        <v>5511</v>
      </c>
      <c r="D409" s="79">
        <v>36</v>
      </c>
      <c r="E409" s="321">
        <f t="shared" si="6"/>
        <v>0.86699999999999999</v>
      </c>
      <c r="F409" s="320" t="s">
        <v>5490</v>
      </c>
    </row>
    <row r="410" spans="1:6" ht="15.75" thickBot="1" x14ac:dyDescent="0.3">
      <c r="A410" s="79" t="s">
        <v>5082</v>
      </c>
      <c r="B410" s="79" t="s">
        <v>5511</v>
      </c>
      <c r="C410" s="79" t="s">
        <v>5511</v>
      </c>
      <c r="D410" s="79">
        <v>36</v>
      </c>
      <c r="E410" s="321">
        <f t="shared" si="6"/>
        <v>0.86699999999999999</v>
      </c>
      <c r="F410" s="320" t="s">
        <v>5490</v>
      </c>
    </row>
    <row r="411" spans="1:6" ht="15.75" thickBot="1" x14ac:dyDescent="0.3">
      <c r="A411" s="79" t="s">
        <v>1428</v>
      </c>
      <c r="B411" s="79" t="s">
        <v>436</v>
      </c>
      <c r="C411" s="79" t="s">
        <v>5511</v>
      </c>
      <c r="D411" s="79">
        <v>36</v>
      </c>
      <c r="E411" s="321">
        <f t="shared" si="6"/>
        <v>0.86699999999999999</v>
      </c>
      <c r="F411" s="320" t="s">
        <v>5490</v>
      </c>
    </row>
    <row r="412" spans="1:6" ht="15.75" thickBot="1" x14ac:dyDescent="0.3">
      <c r="A412" s="79" t="s">
        <v>3476</v>
      </c>
      <c r="B412" s="79" t="s">
        <v>472</v>
      </c>
      <c r="C412" s="79" t="s">
        <v>5511</v>
      </c>
      <c r="D412" s="79">
        <v>36</v>
      </c>
      <c r="E412" s="321">
        <f t="shared" si="6"/>
        <v>0.86699999999999999</v>
      </c>
      <c r="F412" s="320" t="s">
        <v>5490</v>
      </c>
    </row>
    <row r="413" spans="1:6" ht="15.75" thickBot="1" x14ac:dyDescent="0.3">
      <c r="A413" s="79" t="s">
        <v>975</v>
      </c>
      <c r="B413" s="79" t="s">
        <v>444</v>
      </c>
      <c r="C413" s="79" t="s">
        <v>5511</v>
      </c>
      <c r="D413" s="79">
        <v>36</v>
      </c>
      <c r="E413" s="321">
        <f t="shared" si="6"/>
        <v>0.86699999999999999</v>
      </c>
      <c r="F413" s="320" t="s">
        <v>5490</v>
      </c>
    </row>
    <row r="414" spans="1:6" ht="15.75" thickBot="1" x14ac:dyDescent="0.3">
      <c r="A414" s="79" t="s">
        <v>4567</v>
      </c>
      <c r="B414" s="79" t="s">
        <v>448</v>
      </c>
      <c r="C414" s="79" t="s">
        <v>5511</v>
      </c>
      <c r="D414" s="79">
        <v>36</v>
      </c>
      <c r="E414" s="321">
        <f t="shared" si="6"/>
        <v>0.86699999999999999</v>
      </c>
      <c r="F414" s="320" t="s">
        <v>5490</v>
      </c>
    </row>
    <row r="415" spans="1:6" ht="15.75" thickBot="1" x14ac:dyDescent="0.3">
      <c r="A415" s="79" t="s">
        <v>5081</v>
      </c>
      <c r="B415" s="79" t="s">
        <v>793</v>
      </c>
      <c r="C415" s="79" t="s">
        <v>5511</v>
      </c>
      <c r="D415" s="79">
        <v>36</v>
      </c>
      <c r="E415" s="321">
        <f t="shared" si="6"/>
        <v>0.86699999999999999</v>
      </c>
      <c r="F415" s="320" t="s">
        <v>5490</v>
      </c>
    </row>
    <row r="416" spans="1:6" ht="15.75" thickBot="1" x14ac:dyDescent="0.3">
      <c r="A416" s="79" t="s">
        <v>4914</v>
      </c>
      <c r="B416" s="79" t="s">
        <v>457</v>
      </c>
      <c r="C416" s="79" t="s">
        <v>5511</v>
      </c>
      <c r="D416" s="79">
        <v>36</v>
      </c>
      <c r="E416" s="321">
        <f t="shared" si="6"/>
        <v>0.86699999999999999</v>
      </c>
      <c r="F416" s="320" t="s">
        <v>5490</v>
      </c>
    </row>
    <row r="417" spans="1:6" ht="15.75" thickBot="1" x14ac:dyDescent="0.3">
      <c r="A417" s="79" t="s">
        <v>1046</v>
      </c>
      <c r="B417" s="79" t="s">
        <v>566</v>
      </c>
      <c r="C417" s="79" t="s">
        <v>5511</v>
      </c>
      <c r="D417" s="79">
        <v>36</v>
      </c>
      <c r="E417" s="321">
        <f t="shared" si="6"/>
        <v>0.86699999999999999</v>
      </c>
      <c r="F417" s="320" t="s">
        <v>5490</v>
      </c>
    </row>
    <row r="418" spans="1:6" ht="15.75" thickBot="1" x14ac:dyDescent="0.3">
      <c r="A418" s="79" t="s">
        <v>5083</v>
      </c>
      <c r="B418" s="79" t="s">
        <v>483</v>
      </c>
      <c r="C418" s="79" t="s">
        <v>5511</v>
      </c>
      <c r="D418" s="79">
        <v>36</v>
      </c>
      <c r="E418" s="321">
        <f t="shared" si="6"/>
        <v>0.86699999999999999</v>
      </c>
      <c r="F418" s="320" t="s">
        <v>5490</v>
      </c>
    </row>
    <row r="419" spans="1:6" ht="15.75" thickBot="1" x14ac:dyDescent="0.3">
      <c r="A419" s="79" t="s">
        <v>4907</v>
      </c>
      <c r="B419" s="79" t="s">
        <v>344</v>
      </c>
      <c r="C419" s="79" t="s">
        <v>5511</v>
      </c>
      <c r="D419" s="79">
        <v>35</v>
      </c>
      <c r="E419" s="321">
        <f t="shared" si="6"/>
        <v>0.86599999999999999</v>
      </c>
      <c r="F419" s="320" t="s">
        <v>5490</v>
      </c>
    </row>
    <row r="420" spans="1:6" ht="15.75" thickBot="1" x14ac:dyDescent="0.3">
      <c r="A420" s="79" t="s">
        <v>922</v>
      </c>
      <c r="B420" s="79" t="s">
        <v>616</v>
      </c>
      <c r="C420" s="79" t="s">
        <v>5511</v>
      </c>
      <c r="D420" s="79">
        <v>35</v>
      </c>
      <c r="E420" s="321">
        <f t="shared" si="6"/>
        <v>0.86599999999999999</v>
      </c>
      <c r="F420" s="320" t="s">
        <v>5490</v>
      </c>
    </row>
    <row r="421" spans="1:6" ht="15.75" thickBot="1" x14ac:dyDescent="0.3">
      <c r="A421" s="79" t="s">
        <v>5080</v>
      </c>
      <c r="B421" s="79" t="s">
        <v>448</v>
      </c>
      <c r="C421" s="79" t="s">
        <v>5511</v>
      </c>
      <c r="D421" s="79">
        <v>35</v>
      </c>
      <c r="E421" s="321">
        <f t="shared" si="6"/>
        <v>0.86599999999999999</v>
      </c>
      <c r="F421" s="320" t="s">
        <v>5490</v>
      </c>
    </row>
    <row r="422" spans="1:6" ht="15.75" thickBot="1" x14ac:dyDescent="0.3">
      <c r="A422" s="79" t="s">
        <v>4216</v>
      </c>
      <c r="B422" s="79" t="s">
        <v>2985</v>
      </c>
      <c r="C422" s="79" t="s">
        <v>5511</v>
      </c>
      <c r="D422" s="79">
        <v>35</v>
      </c>
      <c r="E422" s="321">
        <f t="shared" si="6"/>
        <v>0.86599999999999999</v>
      </c>
      <c r="F422" s="320" t="s">
        <v>5490</v>
      </c>
    </row>
    <row r="423" spans="1:6" ht="15.75" thickBot="1" x14ac:dyDescent="0.3">
      <c r="A423" s="79" t="s">
        <v>5079</v>
      </c>
      <c r="B423" s="79" t="s">
        <v>620</v>
      </c>
      <c r="C423" s="79" t="s">
        <v>5511</v>
      </c>
      <c r="D423" s="79">
        <v>35</v>
      </c>
      <c r="E423" s="321">
        <f t="shared" si="6"/>
        <v>0.86599999999999999</v>
      </c>
      <c r="F423" s="320" t="s">
        <v>5490</v>
      </c>
    </row>
    <row r="424" spans="1:6" ht="15.75" thickBot="1" x14ac:dyDescent="0.3">
      <c r="A424" s="79" t="s">
        <v>5078</v>
      </c>
      <c r="B424" s="79" t="s">
        <v>168</v>
      </c>
      <c r="C424" s="79" t="s">
        <v>5511</v>
      </c>
      <c r="D424" s="79">
        <v>34</v>
      </c>
      <c r="E424" s="321">
        <f t="shared" si="6"/>
        <v>0.86199999999999999</v>
      </c>
      <c r="F424" s="320" t="s">
        <v>5490</v>
      </c>
    </row>
    <row r="425" spans="1:6" ht="15.75" thickBot="1" x14ac:dyDescent="0.3">
      <c r="A425" s="79" t="s">
        <v>5074</v>
      </c>
      <c r="B425" s="79" t="s">
        <v>5511</v>
      </c>
      <c r="C425" s="79" t="s">
        <v>5511</v>
      </c>
      <c r="D425" s="79">
        <v>34</v>
      </c>
      <c r="E425" s="321">
        <f t="shared" si="6"/>
        <v>0.86199999999999999</v>
      </c>
      <c r="F425" s="320" t="s">
        <v>5490</v>
      </c>
    </row>
    <row r="426" spans="1:6" ht="15.75" thickBot="1" x14ac:dyDescent="0.3">
      <c r="A426" s="79" t="s">
        <v>5077</v>
      </c>
      <c r="B426" s="79" t="s">
        <v>839</v>
      </c>
      <c r="C426" s="79" t="s">
        <v>5511</v>
      </c>
      <c r="D426" s="79">
        <v>34</v>
      </c>
      <c r="E426" s="321">
        <f t="shared" si="6"/>
        <v>0.86199999999999999</v>
      </c>
      <c r="F426" s="320" t="s">
        <v>5490</v>
      </c>
    </row>
    <row r="427" spans="1:6" ht="15.75" thickBot="1" x14ac:dyDescent="0.3">
      <c r="A427" s="79" t="s">
        <v>4927</v>
      </c>
      <c r="B427" s="79" t="s">
        <v>839</v>
      </c>
      <c r="C427" s="79" t="s">
        <v>5511</v>
      </c>
      <c r="D427" s="79">
        <v>34</v>
      </c>
      <c r="E427" s="321">
        <f t="shared" si="6"/>
        <v>0.86199999999999999</v>
      </c>
      <c r="F427" s="320" t="s">
        <v>5490</v>
      </c>
    </row>
    <row r="428" spans="1:6" ht="15.75" thickBot="1" x14ac:dyDescent="0.3">
      <c r="A428" s="79" t="s">
        <v>5076</v>
      </c>
      <c r="B428" s="79" t="s">
        <v>434</v>
      </c>
      <c r="C428" s="79" t="s">
        <v>5511</v>
      </c>
      <c r="D428" s="79">
        <v>34</v>
      </c>
      <c r="E428" s="321">
        <f t="shared" si="6"/>
        <v>0.86199999999999999</v>
      </c>
      <c r="F428" s="320" t="s">
        <v>5490</v>
      </c>
    </row>
    <row r="429" spans="1:6" ht="15.75" thickBot="1" x14ac:dyDescent="0.3">
      <c r="A429" s="79" t="s">
        <v>2744</v>
      </c>
      <c r="B429" s="79" t="s">
        <v>434</v>
      </c>
      <c r="C429" s="79" t="s">
        <v>5511</v>
      </c>
      <c r="D429" s="79">
        <v>34</v>
      </c>
      <c r="E429" s="321">
        <f t="shared" si="6"/>
        <v>0.86199999999999999</v>
      </c>
      <c r="F429" s="320" t="s">
        <v>5490</v>
      </c>
    </row>
    <row r="430" spans="1:6" ht="15.75" thickBot="1" x14ac:dyDescent="0.3">
      <c r="A430" s="79" t="s">
        <v>5075</v>
      </c>
      <c r="B430" s="79" t="s">
        <v>434</v>
      </c>
      <c r="C430" s="79" t="s">
        <v>5511</v>
      </c>
      <c r="D430" s="79">
        <v>34</v>
      </c>
      <c r="E430" s="321">
        <f t="shared" si="6"/>
        <v>0.86199999999999999</v>
      </c>
      <c r="F430" s="320" t="s">
        <v>5490</v>
      </c>
    </row>
    <row r="431" spans="1:6" ht="15.75" thickBot="1" x14ac:dyDescent="0.3">
      <c r="A431" s="79" t="s">
        <v>5073</v>
      </c>
      <c r="B431" s="79" t="s">
        <v>5511</v>
      </c>
      <c r="C431" s="79" t="s">
        <v>5511</v>
      </c>
      <c r="D431" s="79">
        <v>34</v>
      </c>
      <c r="E431" s="321">
        <f t="shared" si="6"/>
        <v>0.86199999999999999</v>
      </c>
      <c r="F431" s="320" t="s">
        <v>5490</v>
      </c>
    </row>
    <row r="432" spans="1:6" ht="15.75" thickBot="1" x14ac:dyDescent="0.3">
      <c r="A432" s="79" t="s">
        <v>2615</v>
      </c>
      <c r="B432" s="79" t="s">
        <v>535</v>
      </c>
      <c r="C432" s="79" t="s">
        <v>5511</v>
      </c>
      <c r="D432" s="79">
        <v>34</v>
      </c>
      <c r="E432" s="321">
        <f t="shared" si="6"/>
        <v>0.86199999999999999</v>
      </c>
      <c r="F432" s="320" t="s">
        <v>5490</v>
      </c>
    </row>
    <row r="433" spans="1:6" ht="15.75" thickBot="1" x14ac:dyDescent="0.3">
      <c r="A433" s="79" t="s">
        <v>3280</v>
      </c>
      <c r="B433" s="79" t="s">
        <v>692</v>
      </c>
      <c r="C433" s="79" t="s">
        <v>5511</v>
      </c>
      <c r="D433" s="79">
        <v>34</v>
      </c>
      <c r="E433" s="321">
        <f t="shared" si="6"/>
        <v>0.86199999999999999</v>
      </c>
      <c r="F433" s="320" t="s">
        <v>5490</v>
      </c>
    </row>
    <row r="434" spans="1:6" ht="15.75" thickBot="1" x14ac:dyDescent="0.3">
      <c r="A434" s="79" t="s">
        <v>550</v>
      </c>
      <c r="B434" s="79" t="s">
        <v>461</v>
      </c>
      <c r="C434" s="79" t="s">
        <v>5511</v>
      </c>
      <c r="D434" s="79">
        <v>34</v>
      </c>
      <c r="E434" s="321">
        <f t="shared" si="6"/>
        <v>0.86199999999999999</v>
      </c>
      <c r="F434" s="320" t="s">
        <v>5490</v>
      </c>
    </row>
    <row r="435" spans="1:6" ht="15.75" thickBot="1" x14ac:dyDescent="0.3">
      <c r="A435" s="79" t="s">
        <v>5040</v>
      </c>
      <c r="B435" s="79" t="s">
        <v>5511</v>
      </c>
      <c r="C435" s="79" t="s">
        <v>5511</v>
      </c>
      <c r="D435" s="79">
        <v>33</v>
      </c>
      <c r="E435" s="321">
        <f t="shared" si="6"/>
        <v>0.85899999999999999</v>
      </c>
      <c r="F435" s="320" t="s">
        <v>5490</v>
      </c>
    </row>
    <row r="436" spans="1:6" ht="15.75" thickBot="1" x14ac:dyDescent="0.3">
      <c r="A436" s="79" t="s">
        <v>5057</v>
      </c>
      <c r="B436" s="79" t="s">
        <v>198</v>
      </c>
      <c r="C436" s="79" t="s">
        <v>5511</v>
      </c>
      <c r="D436" s="79">
        <v>33</v>
      </c>
      <c r="E436" s="321">
        <f t="shared" si="6"/>
        <v>0.85899999999999999</v>
      </c>
      <c r="F436" s="320" t="s">
        <v>5490</v>
      </c>
    </row>
    <row r="437" spans="1:6" ht="15.75" thickBot="1" x14ac:dyDescent="0.3">
      <c r="A437" s="79" t="s">
        <v>2744</v>
      </c>
      <c r="B437" s="79" t="s">
        <v>434</v>
      </c>
      <c r="C437" s="79" t="s">
        <v>5511</v>
      </c>
      <c r="D437" s="79">
        <v>33</v>
      </c>
      <c r="E437" s="321">
        <f t="shared" si="6"/>
        <v>0.85899999999999999</v>
      </c>
      <c r="F437" s="320" t="s">
        <v>5490</v>
      </c>
    </row>
    <row r="438" spans="1:6" ht="15.75" thickBot="1" x14ac:dyDescent="0.3">
      <c r="A438" s="79" t="s">
        <v>5070</v>
      </c>
      <c r="B438" s="79" t="s">
        <v>5511</v>
      </c>
      <c r="C438" s="79" t="s">
        <v>5511</v>
      </c>
      <c r="D438" s="79">
        <v>33</v>
      </c>
      <c r="E438" s="321">
        <f t="shared" si="6"/>
        <v>0.85899999999999999</v>
      </c>
      <c r="F438" s="320" t="s">
        <v>5490</v>
      </c>
    </row>
    <row r="439" spans="1:6" ht="15.75" thickBot="1" x14ac:dyDescent="0.3">
      <c r="A439" s="79" t="s">
        <v>5072</v>
      </c>
      <c r="B439" s="79" t="s">
        <v>5511</v>
      </c>
      <c r="C439" s="79" t="s">
        <v>5511</v>
      </c>
      <c r="D439" s="79">
        <v>33</v>
      </c>
      <c r="E439" s="321">
        <f t="shared" si="6"/>
        <v>0.85899999999999999</v>
      </c>
      <c r="F439" s="320" t="s">
        <v>5490</v>
      </c>
    </row>
    <row r="440" spans="1:6" ht="15.75" thickBot="1" x14ac:dyDescent="0.3">
      <c r="A440" s="79" t="s">
        <v>5068</v>
      </c>
      <c r="B440" s="79" t="s">
        <v>5511</v>
      </c>
      <c r="C440" s="79" t="s">
        <v>5511</v>
      </c>
      <c r="D440" s="79">
        <v>33</v>
      </c>
      <c r="E440" s="321">
        <f t="shared" si="6"/>
        <v>0.85899999999999999</v>
      </c>
      <c r="F440" s="320" t="s">
        <v>5490</v>
      </c>
    </row>
    <row r="441" spans="1:6" ht="15.75" thickBot="1" x14ac:dyDescent="0.3">
      <c r="A441" s="79" t="s">
        <v>3799</v>
      </c>
      <c r="B441" s="79" t="s">
        <v>593</v>
      </c>
      <c r="C441" s="79" t="s">
        <v>5511</v>
      </c>
      <c r="D441" s="79">
        <v>33</v>
      </c>
      <c r="E441" s="321">
        <f t="shared" si="6"/>
        <v>0.85899999999999999</v>
      </c>
      <c r="F441" s="320" t="s">
        <v>5490</v>
      </c>
    </row>
    <row r="442" spans="1:6" ht="15.75" thickBot="1" x14ac:dyDescent="0.3">
      <c r="A442" s="79" t="s">
        <v>5067</v>
      </c>
      <c r="B442" s="79" t="s">
        <v>5511</v>
      </c>
      <c r="C442" s="79" t="s">
        <v>5511</v>
      </c>
      <c r="D442" s="79">
        <v>33</v>
      </c>
      <c r="E442" s="321">
        <f t="shared" si="6"/>
        <v>0.85899999999999999</v>
      </c>
      <c r="F442" s="320" t="s">
        <v>5490</v>
      </c>
    </row>
    <row r="443" spans="1:6" ht="15.75" thickBot="1" x14ac:dyDescent="0.3">
      <c r="A443" s="79" t="s">
        <v>2120</v>
      </c>
      <c r="B443" s="79" t="s">
        <v>620</v>
      </c>
      <c r="C443" s="79" t="s">
        <v>5511</v>
      </c>
      <c r="D443" s="79">
        <v>33</v>
      </c>
      <c r="E443" s="321">
        <f t="shared" si="6"/>
        <v>0.85899999999999999</v>
      </c>
      <c r="F443" s="320" t="s">
        <v>5490</v>
      </c>
    </row>
    <row r="444" spans="1:6" ht="15.75" thickBot="1" x14ac:dyDescent="0.3">
      <c r="A444" s="79" t="s">
        <v>5069</v>
      </c>
      <c r="B444" s="79" t="s">
        <v>572</v>
      </c>
      <c r="C444" s="79" t="s">
        <v>549</v>
      </c>
      <c r="D444" s="79">
        <v>33</v>
      </c>
      <c r="E444" s="321">
        <f t="shared" si="6"/>
        <v>0.85899999999999999</v>
      </c>
      <c r="F444" s="320" t="s">
        <v>5490</v>
      </c>
    </row>
    <row r="445" spans="1:6" ht="15.75" thickBot="1" x14ac:dyDescent="0.3">
      <c r="A445" s="79" t="s">
        <v>5071</v>
      </c>
      <c r="B445" s="79" t="s">
        <v>5511</v>
      </c>
      <c r="C445" s="79" t="s">
        <v>5511</v>
      </c>
      <c r="D445" s="79">
        <v>33</v>
      </c>
      <c r="E445" s="321">
        <f t="shared" si="6"/>
        <v>0.85899999999999999</v>
      </c>
      <c r="F445" s="320" t="s">
        <v>5490</v>
      </c>
    </row>
    <row r="446" spans="1:6" ht="15.75" thickBot="1" x14ac:dyDescent="0.3">
      <c r="A446" s="79" t="s">
        <v>4845</v>
      </c>
      <c r="B446" s="79" t="s">
        <v>5511</v>
      </c>
      <c r="C446" s="79" t="s">
        <v>5511</v>
      </c>
      <c r="D446" s="79">
        <v>32</v>
      </c>
      <c r="E446" s="321">
        <f t="shared" si="6"/>
        <v>0.85299999999999998</v>
      </c>
      <c r="F446" s="320" t="s">
        <v>5490</v>
      </c>
    </row>
    <row r="447" spans="1:6" ht="15.75" thickBot="1" x14ac:dyDescent="0.3">
      <c r="A447" s="79" t="s">
        <v>5065</v>
      </c>
      <c r="B447" s="79" t="s">
        <v>5511</v>
      </c>
      <c r="C447" s="79" t="s">
        <v>5511</v>
      </c>
      <c r="D447" s="79">
        <v>32</v>
      </c>
      <c r="E447" s="321">
        <f t="shared" si="6"/>
        <v>0.85299999999999998</v>
      </c>
      <c r="F447" s="320" t="s">
        <v>5490</v>
      </c>
    </row>
    <row r="448" spans="1:6" ht="15.75" thickBot="1" x14ac:dyDescent="0.3">
      <c r="A448" s="79" t="s">
        <v>4567</v>
      </c>
      <c r="B448" s="79" t="s">
        <v>434</v>
      </c>
      <c r="C448" s="79" t="s">
        <v>5511</v>
      </c>
      <c r="D448" s="79">
        <v>32</v>
      </c>
      <c r="E448" s="321">
        <f t="shared" si="6"/>
        <v>0.85299999999999998</v>
      </c>
      <c r="F448" s="320" t="s">
        <v>5490</v>
      </c>
    </row>
    <row r="449" spans="1:6" ht="15.75" thickBot="1" x14ac:dyDescent="0.3">
      <c r="A449" s="79" t="s">
        <v>1848</v>
      </c>
      <c r="B449" s="79" t="s">
        <v>434</v>
      </c>
      <c r="C449" s="79" t="s">
        <v>5511</v>
      </c>
      <c r="D449" s="79">
        <v>32</v>
      </c>
      <c r="E449" s="321">
        <f t="shared" si="6"/>
        <v>0.85299999999999998</v>
      </c>
      <c r="F449" s="320" t="s">
        <v>5490</v>
      </c>
    </row>
    <row r="450" spans="1:6" ht="15.75" thickBot="1" x14ac:dyDescent="0.3">
      <c r="A450" s="79" t="s">
        <v>5063</v>
      </c>
      <c r="B450" s="79" t="s">
        <v>839</v>
      </c>
      <c r="C450" s="79" t="s">
        <v>5511</v>
      </c>
      <c r="D450" s="79">
        <v>32</v>
      </c>
      <c r="E450" s="321">
        <f t="shared" si="6"/>
        <v>0.85299999999999998</v>
      </c>
      <c r="F450" s="320" t="s">
        <v>5490</v>
      </c>
    </row>
    <row r="451" spans="1:6" ht="15.75" thickBot="1" x14ac:dyDescent="0.3">
      <c r="A451" s="79" t="s">
        <v>4633</v>
      </c>
      <c r="B451" s="79" t="s">
        <v>198</v>
      </c>
      <c r="C451" s="79" t="s">
        <v>5511</v>
      </c>
      <c r="D451" s="79">
        <v>32</v>
      </c>
      <c r="E451" s="321">
        <f t="shared" si="6"/>
        <v>0.85299999999999998</v>
      </c>
      <c r="F451" s="320" t="s">
        <v>5490</v>
      </c>
    </row>
    <row r="452" spans="1:6" ht="15.75" thickBot="1" x14ac:dyDescent="0.3">
      <c r="A452" s="79" t="s">
        <v>5064</v>
      </c>
      <c r="B452" s="79" t="s">
        <v>5511</v>
      </c>
      <c r="C452" s="79" t="s">
        <v>5511</v>
      </c>
      <c r="D452" s="79">
        <v>32</v>
      </c>
      <c r="E452" s="321">
        <f t="shared" si="6"/>
        <v>0.85299999999999998</v>
      </c>
      <c r="F452" s="320" t="s">
        <v>5490</v>
      </c>
    </row>
    <row r="453" spans="1:6" ht="15.75" thickBot="1" x14ac:dyDescent="0.3">
      <c r="A453" s="79" t="s">
        <v>5045</v>
      </c>
      <c r="B453" s="79" t="s">
        <v>436</v>
      </c>
      <c r="C453" s="79" t="s">
        <v>5511</v>
      </c>
      <c r="D453" s="79">
        <v>32</v>
      </c>
      <c r="E453" s="321">
        <f t="shared" si="6"/>
        <v>0.85299999999999998</v>
      </c>
      <c r="F453" s="320" t="s">
        <v>5490</v>
      </c>
    </row>
    <row r="454" spans="1:6" ht="15.75" thickBot="1" x14ac:dyDescent="0.3">
      <c r="A454" s="79" t="s">
        <v>1292</v>
      </c>
      <c r="B454" s="79" t="s">
        <v>530</v>
      </c>
      <c r="C454" s="79" t="s">
        <v>5511</v>
      </c>
      <c r="D454" s="79">
        <v>32</v>
      </c>
      <c r="E454" s="321">
        <f t="shared" ref="E454:E517" si="7">_xlfn.PERCENTRANK.INC(D$5:D$3125,D454)</f>
        <v>0.85299999999999998</v>
      </c>
      <c r="F454" s="320" t="s">
        <v>5490</v>
      </c>
    </row>
    <row r="455" spans="1:6" ht="15.75" thickBot="1" x14ac:dyDescent="0.3">
      <c r="A455" s="79" t="s">
        <v>1336</v>
      </c>
      <c r="B455" s="79" t="s">
        <v>453</v>
      </c>
      <c r="C455" s="79" t="s">
        <v>5511</v>
      </c>
      <c r="D455" s="79">
        <v>32</v>
      </c>
      <c r="E455" s="321">
        <f t="shared" si="7"/>
        <v>0.85299999999999998</v>
      </c>
      <c r="F455" s="320" t="s">
        <v>5490</v>
      </c>
    </row>
    <row r="456" spans="1:6" ht="15.75" thickBot="1" x14ac:dyDescent="0.3">
      <c r="A456" s="79" t="s">
        <v>987</v>
      </c>
      <c r="B456" s="79" t="s">
        <v>457</v>
      </c>
      <c r="C456" s="79" t="s">
        <v>5511</v>
      </c>
      <c r="D456" s="79">
        <v>32</v>
      </c>
      <c r="E456" s="321">
        <f t="shared" si="7"/>
        <v>0.85299999999999998</v>
      </c>
      <c r="F456" s="320" t="s">
        <v>5490</v>
      </c>
    </row>
    <row r="457" spans="1:6" ht="15.75" thickBot="1" x14ac:dyDescent="0.3">
      <c r="A457" s="79" t="s">
        <v>5066</v>
      </c>
      <c r="B457" s="79" t="s">
        <v>535</v>
      </c>
      <c r="C457" s="79" t="s">
        <v>5511</v>
      </c>
      <c r="D457" s="79">
        <v>32</v>
      </c>
      <c r="E457" s="321">
        <f t="shared" si="7"/>
        <v>0.85299999999999998</v>
      </c>
      <c r="F457" s="320" t="s">
        <v>5490</v>
      </c>
    </row>
    <row r="458" spans="1:6" ht="15.75" thickBot="1" x14ac:dyDescent="0.3">
      <c r="A458" s="79" t="s">
        <v>5053</v>
      </c>
      <c r="B458" s="79" t="s">
        <v>544</v>
      </c>
      <c r="C458" s="79" t="s">
        <v>5511</v>
      </c>
      <c r="D458" s="79">
        <v>32</v>
      </c>
      <c r="E458" s="321">
        <f t="shared" si="7"/>
        <v>0.85299999999999998</v>
      </c>
      <c r="F458" s="320" t="s">
        <v>5490</v>
      </c>
    </row>
    <row r="459" spans="1:6" ht="15.75" thickBot="1" x14ac:dyDescent="0.3">
      <c r="A459" s="79" t="s">
        <v>3160</v>
      </c>
      <c r="B459" s="79" t="s">
        <v>672</v>
      </c>
      <c r="C459" s="79" t="s">
        <v>5511</v>
      </c>
      <c r="D459" s="79">
        <v>32</v>
      </c>
      <c r="E459" s="321">
        <f t="shared" si="7"/>
        <v>0.85299999999999998</v>
      </c>
      <c r="F459" s="320" t="s">
        <v>5490</v>
      </c>
    </row>
    <row r="460" spans="1:6" ht="15.75" thickBot="1" x14ac:dyDescent="0.3">
      <c r="A460" s="79" t="s">
        <v>2370</v>
      </c>
      <c r="B460" s="79" t="s">
        <v>1466</v>
      </c>
      <c r="C460" s="79" t="s">
        <v>5511</v>
      </c>
      <c r="D460" s="79">
        <v>32</v>
      </c>
      <c r="E460" s="321">
        <f t="shared" si="7"/>
        <v>0.85299999999999998</v>
      </c>
      <c r="F460" s="320" t="s">
        <v>5490</v>
      </c>
    </row>
    <row r="461" spans="1:6" ht="15.75" thickBot="1" x14ac:dyDescent="0.3">
      <c r="A461" s="79" t="s">
        <v>1419</v>
      </c>
      <c r="B461" s="79" t="s">
        <v>566</v>
      </c>
      <c r="C461" s="79" t="s">
        <v>5511</v>
      </c>
      <c r="D461" s="79">
        <v>32</v>
      </c>
      <c r="E461" s="321">
        <f t="shared" si="7"/>
        <v>0.85299999999999998</v>
      </c>
      <c r="F461" s="320" t="s">
        <v>5490</v>
      </c>
    </row>
    <row r="462" spans="1:6" ht="15.75" thickBot="1" x14ac:dyDescent="0.3">
      <c r="A462" s="79" t="s">
        <v>4988</v>
      </c>
      <c r="B462" s="79" t="s">
        <v>544</v>
      </c>
      <c r="C462" s="79" t="s">
        <v>5511</v>
      </c>
      <c r="D462" s="79">
        <v>32</v>
      </c>
      <c r="E462" s="321">
        <f t="shared" si="7"/>
        <v>0.85299999999999998</v>
      </c>
      <c r="F462" s="320" t="s">
        <v>5490</v>
      </c>
    </row>
    <row r="463" spans="1:6" ht="15.75" thickBot="1" x14ac:dyDescent="0.3">
      <c r="A463" s="79" t="s">
        <v>2708</v>
      </c>
      <c r="B463" s="79" t="s">
        <v>168</v>
      </c>
      <c r="C463" s="79" t="s">
        <v>5511</v>
      </c>
      <c r="D463" s="79">
        <v>31</v>
      </c>
      <c r="E463" s="321">
        <f t="shared" si="7"/>
        <v>0.84899999999999998</v>
      </c>
      <c r="F463" s="320" t="s">
        <v>5490</v>
      </c>
    </row>
    <row r="464" spans="1:6" ht="15.75" thickBot="1" x14ac:dyDescent="0.3">
      <c r="A464" s="79" t="s">
        <v>5058</v>
      </c>
      <c r="B464" s="79" t="s">
        <v>5511</v>
      </c>
      <c r="C464" s="79" t="s">
        <v>5511</v>
      </c>
      <c r="D464" s="79">
        <v>31</v>
      </c>
      <c r="E464" s="321">
        <f t="shared" si="7"/>
        <v>0.84899999999999998</v>
      </c>
      <c r="F464" s="320" t="s">
        <v>5490</v>
      </c>
    </row>
    <row r="465" spans="1:6" ht="15.75" thickBot="1" x14ac:dyDescent="0.3">
      <c r="A465" s="79" t="s">
        <v>5048</v>
      </c>
      <c r="B465" s="79" t="s">
        <v>198</v>
      </c>
      <c r="C465" s="79" t="s">
        <v>636</v>
      </c>
      <c r="D465" s="79">
        <v>31</v>
      </c>
      <c r="E465" s="321">
        <f t="shared" si="7"/>
        <v>0.84899999999999998</v>
      </c>
      <c r="F465" s="320" t="s">
        <v>5490</v>
      </c>
    </row>
    <row r="466" spans="1:6" ht="15.75" thickBot="1" x14ac:dyDescent="0.3">
      <c r="A466" s="79" t="s">
        <v>3255</v>
      </c>
      <c r="B466" s="79" t="s">
        <v>431</v>
      </c>
      <c r="C466" s="79" t="s">
        <v>5511</v>
      </c>
      <c r="D466" s="79">
        <v>31</v>
      </c>
      <c r="E466" s="321">
        <f t="shared" si="7"/>
        <v>0.84899999999999998</v>
      </c>
      <c r="F466" s="320" t="s">
        <v>5490</v>
      </c>
    </row>
    <row r="467" spans="1:6" ht="15.75" thickBot="1" x14ac:dyDescent="0.3">
      <c r="A467" s="79" t="s">
        <v>4752</v>
      </c>
      <c r="B467" s="79" t="s">
        <v>431</v>
      </c>
      <c r="C467" s="79" t="s">
        <v>5511</v>
      </c>
      <c r="D467" s="79">
        <v>31</v>
      </c>
      <c r="E467" s="321">
        <f t="shared" si="7"/>
        <v>0.84899999999999998</v>
      </c>
      <c r="F467" s="320" t="s">
        <v>5490</v>
      </c>
    </row>
    <row r="468" spans="1:6" ht="15.75" thickBot="1" x14ac:dyDescent="0.3">
      <c r="A468" s="79" t="s">
        <v>5048</v>
      </c>
      <c r="B468" s="79" t="s">
        <v>636</v>
      </c>
      <c r="C468" s="79" t="s">
        <v>5511</v>
      </c>
      <c r="D468" s="79">
        <v>31</v>
      </c>
      <c r="E468" s="321">
        <f t="shared" si="7"/>
        <v>0.84899999999999998</v>
      </c>
      <c r="F468" s="320" t="s">
        <v>5490</v>
      </c>
    </row>
    <row r="469" spans="1:6" ht="15.75" thickBot="1" x14ac:dyDescent="0.3">
      <c r="A469" s="79" t="s">
        <v>2370</v>
      </c>
      <c r="B469" s="79" t="s">
        <v>434</v>
      </c>
      <c r="C469" s="79" t="s">
        <v>5511</v>
      </c>
      <c r="D469" s="79">
        <v>31</v>
      </c>
      <c r="E469" s="321">
        <f t="shared" si="7"/>
        <v>0.84899999999999998</v>
      </c>
      <c r="F469" s="320" t="s">
        <v>5490</v>
      </c>
    </row>
    <row r="470" spans="1:6" ht="15.75" thickBot="1" x14ac:dyDescent="0.3">
      <c r="A470" s="79" t="s">
        <v>5061</v>
      </c>
      <c r="B470" s="79" t="s">
        <v>434</v>
      </c>
      <c r="C470" s="79" t="s">
        <v>5511</v>
      </c>
      <c r="D470" s="79">
        <v>31</v>
      </c>
      <c r="E470" s="321">
        <f t="shared" si="7"/>
        <v>0.84899999999999998</v>
      </c>
      <c r="F470" s="320" t="s">
        <v>5490</v>
      </c>
    </row>
    <row r="471" spans="1:6" ht="15.75" thickBot="1" x14ac:dyDescent="0.3">
      <c r="A471" s="79" t="s">
        <v>5060</v>
      </c>
      <c r="B471" s="79" t="s">
        <v>5511</v>
      </c>
      <c r="C471" s="79" t="s">
        <v>5511</v>
      </c>
      <c r="D471" s="79">
        <v>31</v>
      </c>
      <c r="E471" s="321">
        <f t="shared" si="7"/>
        <v>0.84899999999999998</v>
      </c>
      <c r="F471" s="320" t="s">
        <v>5490</v>
      </c>
    </row>
    <row r="472" spans="1:6" ht="15.75" thickBot="1" x14ac:dyDescent="0.3">
      <c r="A472" s="79" t="s">
        <v>5041</v>
      </c>
      <c r="B472" s="79" t="s">
        <v>544</v>
      </c>
      <c r="C472" s="79" t="s">
        <v>1466</v>
      </c>
      <c r="D472" s="79">
        <v>31</v>
      </c>
      <c r="E472" s="321">
        <f t="shared" si="7"/>
        <v>0.84899999999999998</v>
      </c>
      <c r="F472" s="320" t="s">
        <v>5490</v>
      </c>
    </row>
    <row r="473" spans="1:6" ht="15.75" thickBot="1" x14ac:dyDescent="0.3">
      <c r="A473" s="79" t="s">
        <v>5059</v>
      </c>
      <c r="B473" s="79" t="s">
        <v>5511</v>
      </c>
      <c r="C473" s="79" t="s">
        <v>5511</v>
      </c>
      <c r="D473" s="79">
        <v>31</v>
      </c>
      <c r="E473" s="321">
        <f t="shared" si="7"/>
        <v>0.84899999999999998</v>
      </c>
      <c r="F473" s="320" t="s">
        <v>5490</v>
      </c>
    </row>
    <row r="474" spans="1:6" ht="15.75" thickBot="1" x14ac:dyDescent="0.3">
      <c r="A474" s="79" t="s">
        <v>816</v>
      </c>
      <c r="B474" s="79" t="s">
        <v>692</v>
      </c>
      <c r="C474" s="79" t="s">
        <v>5511</v>
      </c>
      <c r="D474" s="79">
        <v>31</v>
      </c>
      <c r="E474" s="321">
        <f t="shared" si="7"/>
        <v>0.84899999999999998</v>
      </c>
      <c r="F474" s="320" t="s">
        <v>5490</v>
      </c>
    </row>
    <row r="475" spans="1:6" ht="15.75" thickBot="1" x14ac:dyDescent="0.3">
      <c r="A475" s="79" t="s">
        <v>5016</v>
      </c>
      <c r="B475" s="79" t="s">
        <v>168</v>
      </c>
      <c r="C475" s="79" t="s">
        <v>5511</v>
      </c>
      <c r="D475" s="79">
        <v>31</v>
      </c>
      <c r="E475" s="321">
        <f t="shared" si="7"/>
        <v>0.84899999999999998</v>
      </c>
      <c r="F475" s="320" t="s">
        <v>5490</v>
      </c>
    </row>
    <row r="476" spans="1:6" ht="15.75" thickBot="1" x14ac:dyDescent="0.3">
      <c r="A476" s="79" t="s">
        <v>430</v>
      </c>
      <c r="B476" s="79" t="s">
        <v>434</v>
      </c>
      <c r="C476" s="79" t="s">
        <v>5511</v>
      </c>
      <c r="D476" s="79">
        <v>30</v>
      </c>
      <c r="E476" s="321">
        <f t="shared" si="7"/>
        <v>0.84399999999999997</v>
      </c>
      <c r="F476" s="320" t="s">
        <v>5490</v>
      </c>
    </row>
    <row r="477" spans="1:6" ht="15.75" thickBot="1" x14ac:dyDescent="0.3">
      <c r="A477" s="79" t="s">
        <v>1797</v>
      </c>
      <c r="B477" s="79" t="s">
        <v>515</v>
      </c>
      <c r="C477" s="79" t="s">
        <v>5511</v>
      </c>
      <c r="D477" s="79">
        <v>30</v>
      </c>
      <c r="E477" s="321">
        <f t="shared" si="7"/>
        <v>0.84399999999999997</v>
      </c>
      <c r="F477" s="320" t="s">
        <v>5490</v>
      </c>
    </row>
    <row r="478" spans="1:6" ht="15.75" thickBot="1" x14ac:dyDescent="0.3">
      <c r="A478" s="79" t="s">
        <v>5046</v>
      </c>
      <c r="B478" s="79" t="s">
        <v>5511</v>
      </c>
      <c r="C478" s="79" t="s">
        <v>5511</v>
      </c>
      <c r="D478" s="79">
        <v>30</v>
      </c>
      <c r="E478" s="321">
        <f t="shared" si="7"/>
        <v>0.84399999999999997</v>
      </c>
      <c r="F478" s="320" t="s">
        <v>5490</v>
      </c>
    </row>
    <row r="479" spans="1:6" ht="15.75" thickBot="1" x14ac:dyDescent="0.3">
      <c r="A479" s="79" t="s">
        <v>5051</v>
      </c>
      <c r="B479" s="79" t="s">
        <v>586</v>
      </c>
      <c r="C479" s="79" t="s">
        <v>5511</v>
      </c>
      <c r="D479" s="79">
        <v>30</v>
      </c>
      <c r="E479" s="321">
        <f t="shared" si="7"/>
        <v>0.84399999999999997</v>
      </c>
      <c r="F479" s="320" t="s">
        <v>5490</v>
      </c>
    </row>
    <row r="480" spans="1:6" ht="15.75" thickBot="1" x14ac:dyDescent="0.3">
      <c r="A480" s="79" t="s">
        <v>1988</v>
      </c>
      <c r="B480" s="79" t="s">
        <v>513</v>
      </c>
      <c r="C480" s="79" t="s">
        <v>5511</v>
      </c>
      <c r="D480" s="79">
        <v>30</v>
      </c>
      <c r="E480" s="321">
        <f t="shared" si="7"/>
        <v>0.84399999999999997</v>
      </c>
      <c r="F480" s="320" t="s">
        <v>5490</v>
      </c>
    </row>
    <row r="481" spans="1:6" ht="15.75" thickBot="1" x14ac:dyDescent="0.3">
      <c r="A481" s="79" t="s">
        <v>5056</v>
      </c>
      <c r="B481" s="79" t="s">
        <v>5511</v>
      </c>
      <c r="C481" s="79" t="s">
        <v>5511</v>
      </c>
      <c r="D481" s="79">
        <v>30</v>
      </c>
      <c r="E481" s="321">
        <f t="shared" si="7"/>
        <v>0.84399999999999997</v>
      </c>
      <c r="F481" s="320" t="s">
        <v>5490</v>
      </c>
    </row>
    <row r="482" spans="1:6" ht="15.75" thickBot="1" x14ac:dyDescent="0.3">
      <c r="A482" s="79" t="s">
        <v>5055</v>
      </c>
      <c r="B482" s="79" t="s">
        <v>535</v>
      </c>
      <c r="C482" s="79" t="s">
        <v>5511</v>
      </c>
      <c r="D482" s="79">
        <v>30</v>
      </c>
      <c r="E482" s="321">
        <f t="shared" si="7"/>
        <v>0.84399999999999997</v>
      </c>
      <c r="F482" s="320" t="s">
        <v>5490</v>
      </c>
    </row>
    <row r="483" spans="1:6" ht="15.75" thickBot="1" x14ac:dyDescent="0.3">
      <c r="A483" s="79" t="s">
        <v>5047</v>
      </c>
      <c r="B483" s="79" t="s">
        <v>5511</v>
      </c>
      <c r="C483" s="79" t="s">
        <v>5511</v>
      </c>
      <c r="D483" s="79">
        <v>30</v>
      </c>
      <c r="E483" s="321">
        <f t="shared" si="7"/>
        <v>0.84399999999999997</v>
      </c>
      <c r="F483" s="320" t="s">
        <v>5490</v>
      </c>
    </row>
    <row r="484" spans="1:6" ht="15.75" thickBot="1" x14ac:dyDescent="0.3">
      <c r="A484" s="79" t="s">
        <v>5006</v>
      </c>
      <c r="B484" s="79" t="s">
        <v>544</v>
      </c>
      <c r="C484" s="79" t="s">
        <v>5511</v>
      </c>
      <c r="D484" s="79">
        <v>30</v>
      </c>
      <c r="E484" s="321">
        <f t="shared" si="7"/>
        <v>0.84399999999999997</v>
      </c>
      <c r="F484" s="320" t="s">
        <v>5490</v>
      </c>
    </row>
    <row r="485" spans="1:6" ht="15.75" thickBot="1" x14ac:dyDescent="0.3">
      <c r="A485" s="79" t="s">
        <v>5054</v>
      </c>
      <c r="B485" s="79" t="s">
        <v>5511</v>
      </c>
      <c r="C485" s="79" t="s">
        <v>5511</v>
      </c>
      <c r="D485" s="79">
        <v>30</v>
      </c>
      <c r="E485" s="321">
        <f t="shared" si="7"/>
        <v>0.84399999999999997</v>
      </c>
      <c r="F485" s="320" t="s">
        <v>5490</v>
      </c>
    </row>
    <row r="486" spans="1:6" ht="15.75" thickBot="1" x14ac:dyDescent="0.3">
      <c r="A486" s="79" t="s">
        <v>5049</v>
      </c>
      <c r="B486" s="79" t="s">
        <v>5511</v>
      </c>
      <c r="C486" s="79" t="s">
        <v>5511</v>
      </c>
      <c r="D486" s="79">
        <v>30</v>
      </c>
      <c r="E486" s="321">
        <f t="shared" si="7"/>
        <v>0.84399999999999997</v>
      </c>
      <c r="F486" s="320" t="s">
        <v>5490</v>
      </c>
    </row>
    <row r="487" spans="1:6" ht="15.75" thickBot="1" x14ac:dyDescent="0.3">
      <c r="A487" s="79" t="s">
        <v>3348</v>
      </c>
      <c r="B487" s="79" t="s">
        <v>544</v>
      </c>
      <c r="C487" s="79" t="s">
        <v>1629</v>
      </c>
      <c r="D487" s="79">
        <v>30</v>
      </c>
      <c r="E487" s="321">
        <f t="shared" si="7"/>
        <v>0.84399999999999997</v>
      </c>
      <c r="F487" s="320" t="s">
        <v>5490</v>
      </c>
    </row>
    <row r="488" spans="1:6" ht="15.75" thickBot="1" x14ac:dyDescent="0.3">
      <c r="A488" s="79" t="s">
        <v>5050</v>
      </c>
      <c r="B488" s="79" t="s">
        <v>5511</v>
      </c>
      <c r="C488" s="79" t="s">
        <v>5511</v>
      </c>
      <c r="D488" s="79">
        <v>30</v>
      </c>
      <c r="E488" s="321">
        <f t="shared" si="7"/>
        <v>0.84399999999999997</v>
      </c>
      <c r="F488" s="320" t="s">
        <v>5490</v>
      </c>
    </row>
    <row r="489" spans="1:6" ht="15.75" thickBot="1" x14ac:dyDescent="0.3">
      <c r="A489" s="79" t="s">
        <v>2370</v>
      </c>
      <c r="B489" s="79" t="s">
        <v>595</v>
      </c>
      <c r="C489" s="79" t="s">
        <v>597</v>
      </c>
      <c r="D489" s="79">
        <v>30</v>
      </c>
      <c r="E489" s="321">
        <f t="shared" si="7"/>
        <v>0.84399999999999997</v>
      </c>
      <c r="F489" s="320" t="s">
        <v>5490</v>
      </c>
    </row>
    <row r="490" spans="1:6" ht="15.75" thickBot="1" x14ac:dyDescent="0.3">
      <c r="A490" s="79" t="s">
        <v>5052</v>
      </c>
      <c r="B490" s="79" t="s">
        <v>577</v>
      </c>
      <c r="C490" s="79" t="s">
        <v>5511</v>
      </c>
      <c r="D490" s="79">
        <v>30</v>
      </c>
      <c r="E490" s="321">
        <f t="shared" si="7"/>
        <v>0.84399999999999997</v>
      </c>
      <c r="F490" s="320" t="s">
        <v>5490</v>
      </c>
    </row>
    <row r="491" spans="1:6" ht="15.75" thickBot="1" x14ac:dyDescent="0.3">
      <c r="A491" s="79" t="s">
        <v>1259</v>
      </c>
      <c r="B491" s="79" t="s">
        <v>444</v>
      </c>
      <c r="C491" s="79" t="s">
        <v>5511</v>
      </c>
      <c r="D491" s="79">
        <v>30</v>
      </c>
      <c r="E491" s="321">
        <f t="shared" si="7"/>
        <v>0.84399999999999997</v>
      </c>
      <c r="F491" s="320" t="s">
        <v>5490</v>
      </c>
    </row>
    <row r="492" spans="1:6" ht="15.75" thickBot="1" x14ac:dyDescent="0.3">
      <c r="A492" s="79" t="s">
        <v>5042</v>
      </c>
      <c r="B492" s="79" t="s">
        <v>434</v>
      </c>
      <c r="C492" s="79" t="s">
        <v>5511</v>
      </c>
      <c r="D492" s="79">
        <v>29</v>
      </c>
      <c r="E492" s="321">
        <f t="shared" si="7"/>
        <v>0.84</v>
      </c>
      <c r="F492" s="320" t="s">
        <v>5490</v>
      </c>
    </row>
    <row r="493" spans="1:6" ht="15.75" thickBot="1" x14ac:dyDescent="0.3">
      <c r="A493" s="79" t="s">
        <v>5037</v>
      </c>
      <c r="B493" s="79" t="s">
        <v>434</v>
      </c>
      <c r="C493" s="79" t="s">
        <v>5511</v>
      </c>
      <c r="D493" s="79">
        <v>29</v>
      </c>
      <c r="E493" s="321">
        <f t="shared" si="7"/>
        <v>0.84</v>
      </c>
      <c r="F493" s="320" t="s">
        <v>5490</v>
      </c>
    </row>
    <row r="494" spans="1:6" ht="15.75" thickBot="1" x14ac:dyDescent="0.3">
      <c r="A494" s="79" t="s">
        <v>5043</v>
      </c>
      <c r="B494" s="79" t="s">
        <v>431</v>
      </c>
      <c r="C494" s="79" t="s">
        <v>5511</v>
      </c>
      <c r="D494" s="79">
        <v>29</v>
      </c>
      <c r="E494" s="321">
        <f t="shared" si="7"/>
        <v>0.84</v>
      </c>
      <c r="F494" s="320" t="s">
        <v>5490</v>
      </c>
    </row>
    <row r="495" spans="1:6" ht="15.75" thickBot="1" x14ac:dyDescent="0.3">
      <c r="A495" s="79" t="s">
        <v>5036</v>
      </c>
      <c r="B495" s="79" t="s">
        <v>5511</v>
      </c>
      <c r="C495" s="79" t="s">
        <v>5511</v>
      </c>
      <c r="D495" s="79">
        <v>29</v>
      </c>
      <c r="E495" s="321">
        <f t="shared" si="7"/>
        <v>0.84</v>
      </c>
      <c r="F495" s="320" t="s">
        <v>5490</v>
      </c>
    </row>
    <row r="496" spans="1:6" ht="15.75" thickBot="1" x14ac:dyDescent="0.3">
      <c r="A496" s="79" t="s">
        <v>5010</v>
      </c>
      <c r="B496" s="79" t="s">
        <v>5511</v>
      </c>
      <c r="C496" s="79" t="s">
        <v>5511</v>
      </c>
      <c r="D496" s="79">
        <v>29</v>
      </c>
      <c r="E496" s="321">
        <f t="shared" si="7"/>
        <v>0.84</v>
      </c>
      <c r="F496" s="320" t="s">
        <v>5490</v>
      </c>
    </row>
    <row r="497" spans="1:6" ht="15.75" thickBot="1" x14ac:dyDescent="0.3">
      <c r="A497" s="79" t="s">
        <v>1657</v>
      </c>
      <c r="B497" s="79" t="s">
        <v>448</v>
      </c>
      <c r="C497" s="79" t="s">
        <v>5511</v>
      </c>
      <c r="D497" s="79">
        <v>29</v>
      </c>
      <c r="E497" s="321">
        <f t="shared" si="7"/>
        <v>0.84</v>
      </c>
      <c r="F497" s="320" t="s">
        <v>5490</v>
      </c>
    </row>
    <row r="498" spans="1:6" ht="15.75" thickBot="1" x14ac:dyDescent="0.3">
      <c r="A498" s="79" t="s">
        <v>5033</v>
      </c>
      <c r="B498" s="79" t="s">
        <v>5511</v>
      </c>
      <c r="C498" s="79" t="s">
        <v>5511</v>
      </c>
      <c r="D498" s="79">
        <v>29</v>
      </c>
      <c r="E498" s="321">
        <f t="shared" si="7"/>
        <v>0.84</v>
      </c>
      <c r="F498" s="320" t="s">
        <v>5490</v>
      </c>
    </row>
    <row r="499" spans="1:6" ht="15.75" thickBot="1" x14ac:dyDescent="0.3">
      <c r="A499" s="79" t="s">
        <v>5038</v>
      </c>
      <c r="B499" s="79" t="s">
        <v>672</v>
      </c>
      <c r="C499" s="79" t="s">
        <v>5511</v>
      </c>
      <c r="D499" s="79">
        <v>29</v>
      </c>
      <c r="E499" s="321">
        <f t="shared" si="7"/>
        <v>0.84</v>
      </c>
      <c r="F499" s="320" t="s">
        <v>5490</v>
      </c>
    </row>
    <row r="500" spans="1:6" ht="15.75" thickBot="1" x14ac:dyDescent="0.3">
      <c r="A500" s="79" t="s">
        <v>5044</v>
      </c>
      <c r="B500" s="79" t="s">
        <v>5511</v>
      </c>
      <c r="C500" s="79" t="s">
        <v>5511</v>
      </c>
      <c r="D500" s="79">
        <v>29</v>
      </c>
      <c r="E500" s="321">
        <f t="shared" si="7"/>
        <v>0.84</v>
      </c>
      <c r="F500" s="320" t="s">
        <v>5490</v>
      </c>
    </row>
    <row r="501" spans="1:6" ht="15.75" thickBot="1" x14ac:dyDescent="0.3">
      <c r="A501" s="79" t="s">
        <v>5034</v>
      </c>
      <c r="B501" s="79" t="s">
        <v>5511</v>
      </c>
      <c r="C501" s="79" t="s">
        <v>5511</v>
      </c>
      <c r="D501" s="79">
        <v>29</v>
      </c>
      <c r="E501" s="321">
        <f t="shared" si="7"/>
        <v>0.84</v>
      </c>
      <c r="F501" s="320" t="s">
        <v>5490</v>
      </c>
    </row>
    <row r="502" spans="1:6" ht="15.75" thickBot="1" x14ac:dyDescent="0.3">
      <c r="A502" s="79" t="s">
        <v>5035</v>
      </c>
      <c r="B502" s="79" t="s">
        <v>5511</v>
      </c>
      <c r="C502" s="79" t="s">
        <v>5511</v>
      </c>
      <c r="D502" s="79">
        <v>29</v>
      </c>
      <c r="E502" s="321">
        <f t="shared" si="7"/>
        <v>0.84</v>
      </c>
      <c r="F502" s="320" t="s">
        <v>5490</v>
      </c>
    </row>
    <row r="503" spans="1:6" ht="15.75" thickBot="1" x14ac:dyDescent="0.3">
      <c r="A503" s="79" t="s">
        <v>5039</v>
      </c>
      <c r="B503" s="79" t="s">
        <v>5511</v>
      </c>
      <c r="C503" s="79" t="s">
        <v>5511</v>
      </c>
      <c r="D503" s="79">
        <v>29</v>
      </c>
      <c r="E503" s="321">
        <f t="shared" si="7"/>
        <v>0.84</v>
      </c>
      <c r="F503" s="320" t="s">
        <v>5490</v>
      </c>
    </row>
    <row r="504" spans="1:6" ht="15.75" thickBot="1" x14ac:dyDescent="0.3">
      <c r="A504" s="79" t="s">
        <v>4975</v>
      </c>
      <c r="B504" s="79" t="s">
        <v>5511</v>
      </c>
      <c r="C504" s="79" t="s">
        <v>5511</v>
      </c>
      <c r="D504" s="79">
        <v>28</v>
      </c>
      <c r="E504" s="321">
        <f t="shared" si="7"/>
        <v>0.83499999999999996</v>
      </c>
      <c r="F504" s="320" t="s">
        <v>5490</v>
      </c>
    </row>
    <row r="505" spans="1:6" ht="15.75" thickBot="1" x14ac:dyDescent="0.3">
      <c r="A505" s="79" t="s">
        <v>1588</v>
      </c>
      <c r="B505" s="79" t="s">
        <v>519</v>
      </c>
      <c r="C505" s="79" t="s">
        <v>5511</v>
      </c>
      <c r="D505" s="79">
        <v>28</v>
      </c>
      <c r="E505" s="321">
        <f t="shared" si="7"/>
        <v>0.83499999999999996</v>
      </c>
      <c r="F505" s="320" t="s">
        <v>5490</v>
      </c>
    </row>
    <row r="506" spans="1:6" ht="15.75" thickBot="1" x14ac:dyDescent="0.3">
      <c r="A506" s="79" t="s">
        <v>3654</v>
      </c>
      <c r="B506" s="79" t="s">
        <v>839</v>
      </c>
      <c r="C506" s="79" t="s">
        <v>5511</v>
      </c>
      <c r="D506" s="79">
        <v>28</v>
      </c>
      <c r="E506" s="321">
        <f t="shared" si="7"/>
        <v>0.83499999999999996</v>
      </c>
      <c r="F506" s="320" t="s">
        <v>5490</v>
      </c>
    </row>
    <row r="507" spans="1:6" ht="15.75" thickBot="1" x14ac:dyDescent="0.3">
      <c r="A507" s="79" t="s">
        <v>5031</v>
      </c>
      <c r="B507" s="79" t="s">
        <v>444</v>
      </c>
      <c r="C507" s="79" t="s">
        <v>5511</v>
      </c>
      <c r="D507" s="79">
        <v>28</v>
      </c>
      <c r="E507" s="321">
        <f t="shared" si="7"/>
        <v>0.83499999999999996</v>
      </c>
      <c r="F507" s="320" t="s">
        <v>5490</v>
      </c>
    </row>
    <row r="508" spans="1:6" ht="15.75" thickBot="1" x14ac:dyDescent="0.3">
      <c r="A508" s="79" t="s">
        <v>5029</v>
      </c>
      <c r="B508" s="79" t="s">
        <v>431</v>
      </c>
      <c r="C508" s="79" t="s">
        <v>5511</v>
      </c>
      <c r="D508" s="79">
        <v>28</v>
      </c>
      <c r="E508" s="321">
        <f t="shared" si="7"/>
        <v>0.83499999999999996</v>
      </c>
      <c r="F508" s="320" t="s">
        <v>5490</v>
      </c>
    </row>
    <row r="509" spans="1:6" ht="15.75" thickBot="1" x14ac:dyDescent="0.3">
      <c r="A509" s="79" t="s">
        <v>3227</v>
      </c>
      <c r="B509" s="79" t="s">
        <v>515</v>
      </c>
      <c r="C509" s="79" t="s">
        <v>5511</v>
      </c>
      <c r="D509" s="79">
        <v>28</v>
      </c>
      <c r="E509" s="321">
        <f t="shared" si="7"/>
        <v>0.83499999999999996</v>
      </c>
      <c r="F509" s="320" t="s">
        <v>5490</v>
      </c>
    </row>
    <row r="510" spans="1:6" ht="15.75" thickBot="1" x14ac:dyDescent="0.3">
      <c r="A510" s="79" t="s">
        <v>2236</v>
      </c>
      <c r="B510" s="79" t="s">
        <v>70</v>
      </c>
      <c r="C510" s="79" t="s">
        <v>5511</v>
      </c>
      <c r="D510" s="79">
        <v>28</v>
      </c>
      <c r="E510" s="321">
        <f t="shared" si="7"/>
        <v>0.83499999999999996</v>
      </c>
      <c r="F510" s="320" t="s">
        <v>5490</v>
      </c>
    </row>
    <row r="511" spans="1:6" ht="15.75" thickBot="1" x14ac:dyDescent="0.3">
      <c r="A511" s="79" t="s">
        <v>2194</v>
      </c>
      <c r="B511" s="79" t="s">
        <v>70</v>
      </c>
      <c r="C511" s="79" t="s">
        <v>453</v>
      </c>
      <c r="D511" s="79">
        <v>28</v>
      </c>
      <c r="E511" s="321">
        <f t="shared" si="7"/>
        <v>0.83499999999999996</v>
      </c>
      <c r="F511" s="320" t="s">
        <v>5490</v>
      </c>
    </row>
    <row r="512" spans="1:6" ht="15.75" thickBot="1" x14ac:dyDescent="0.3">
      <c r="A512" s="79" t="s">
        <v>5027</v>
      </c>
      <c r="B512" s="79" t="s">
        <v>5511</v>
      </c>
      <c r="C512" s="79" t="s">
        <v>5511</v>
      </c>
      <c r="D512" s="79">
        <v>28</v>
      </c>
      <c r="E512" s="321">
        <f t="shared" si="7"/>
        <v>0.83499999999999996</v>
      </c>
      <c r="F512" s="320" t="s">
        <v>5490</v>
      </c>
    </row>
    <row r="513" spans="1:6" ht="15.75" thickBot="1" x14ac:dyDescent="0.3">
      <c r="A513" s="79" t="s">
        <v>950</v>
      </c>
      <c r="B513" s="79" t="s">
        <v>513</v>
      </c>
      <c r="C513" s="79" t="s">
        <v>5511</v>
      </c>
      <c r="D513" s="79">
        <v>28</v>
      </c>
      <c r="E513" s="321">
        <f t="shared" si="7"/>
        <v>0.83499999999999996</v>
      </c>
      <c r="F513" s="320" t="s">
        <v>5490</v>
      </c>
    </row>
    <row r="514" spans="1:6" ht="15.75" thickBot="1" x14ac:dyDescent="0.3">
      <c r="A514" s="79" t="s">
        <v>5030</v>
      </c>
      <c r="B514" s="79" t="s">
        <v>5511</v>
      </c>
      <c r="C514" s="79" t="s">
        <v>5511</v>
      </c>
      <c r="D514" s="79">
        <v>28</v>
      </c>
      <c r="E514" s="321">
        <f t="shared" si="7"/>
        <v>0.83499999999999996</v>
      </c>
      <c r="F514" s="320" t="s">
        <v>5490</v>
      </c>
    </row>
    <row r="515" spans="1:6" ht="15.75" thickBot="1" x14ac:dyDescent="0.3">
      <c r="A515" s="79" t="s">
        <v>5032</v>
      </c>
      <c r="B515" s="79" t="s">
        <v>631</v>
      </c>
      <c r="C515" s="79" t="s">
        <v>5511</v>
      </c>
      <c r="D515" s="79">
        <v>28</v>
      </c>
      <c r="E515" s="321">
        <f t="shared" si="7"/>
        <v>0.83499999999999996</v>
      </c>
      <c r="F515" s="320" t="s">
        <v>5490</v>
      </c>
    </row>
    <row r="516" spans="1:6" ht="15.75" thickBot="1" x14ac:dyDescent="0.3">
      <c r="A516" s="79" t="s">
        <v>5028</v>
      </c>
      <c r="B516" s="79" t="s">
        <v>5511</v>
      </c>
      <c r="C516" s="79" t="s">
        <v>5511</v>
      </c>
      <c r="D516" s="79">
        <v>28</v>
      </c>
      <c r="E516" s="321">
        <f t="shared" si="7"/>
        <v>0.83499999999999996</v>
      </c>
      <c r="F516" s="320" t="s">
        <v>5490</v>
      </c>
    </row>
    <row r="517" spans="1:6" ht="15.75" thickBot="1" x14ac:dyDescent="0.3">
      <c r="A517" s="79" t="s">
        <v>4322</v>
      </c>
      <c r="B517" s="79" t="s">
        <v>549</v>
      </c>
      <c r="C517" s="79" t="s">
        <v>1629</v>
      </c>
      <c r="D517" s="79">
        <v>28</v>
      </c>
      <c r="E517" s="321">
        <f t="shared" si="7"/>
        <v>0.83499999999999996</v>
      </c>
      <c r="F517" s="320" t="s">
        <v>5490</v>
      </c>
    </row>
    <row r="518" spans="1:6" ht="15.75" thickBot="1" x14ac:dyDescent="0.3">
      <c r="A518" s="79" t="s">
        <v>88</v>
      </c>
      <c r="B518" s="79" t="s">
        <v>586</v>
      </c>
      <c r="C518" s="79" t="s">
        <v>5511</v>
      </c>
      <c r="D518" s="79">
        <v>28</v>
      </c>
      <c r="E518" s="321">
        <f t="shared" ref="E518:E581" si="8">_xlfn.PERCENTRANK.INC(D$5:D$3125,D518)</f>
        <v>0.83499999999999996</v>
      </c>
      <c r="F518" s="320" t="s">
        <v>5490</v>
      </c>
    </row>
    <row r="519" spans="1:6" ht="15.75" thickBot="1" x14ac:dyDescent="0.3">
      <c r="A519" s="79" t="s">
        <v>430</v>
      </c>
      <c r="B519" s="79" t="s">
        <v>566</v>
      </c>
      <c r="C519" s="79" t="s">
        <v>5511</v>
      </c>
      <c r="D519" s="79">
        <v>28</v>
      </c>
      <c r="E519" s="321">
        <f t="shared" si="8"/>
        <v>0.83499999999999996</v>
      </c>
      <c r="F519" s="320" t="s">
        <v>5490</v>
      </c>
    </row>
    <row r="520" spans="1:6" ht="15.75" thickBot="1" x14ac:dyDescent="0.3">
      <c r="A520" s="79" t="s">
        <v>5023</v>
      </c>
      <c r="B520" s="79" t="s">
        <v>5511</v>
      </c>
      <c r="C520" s="79" t="s">
        <v>5511</v>
      </c>
      <c r="D520" s="79">
        <v>28</v>
      </c>
      <c r="E520" s="321">
        <f t="shared" si="8"/>
        <v>0.83499999999999996</v>
      </c>
      <c r="F520" s="320" t="s">
        <v>5490</v>
      </c>
    </row>
    <row r="521" spans="1:6" ht="15.75" thickBot="1" x14ac:dyDescent="0.3">
      <c r="A521" s="79" t="s">
        <v>5024</v>
      </c>
      <c r="B521" s="79" t="s">
        <v>5511</v>
      </c>
      <c r="C521" s="79" t="s">
        <v>5511</v>
      </c>
      <c r="D521" s="79">
        <v>27</v>
      </c>
      <c r="E521" s="321">
        <f t="shared" si="8"/>
        <v>0.83</v>
      </c>
      <c r="F521" s="320" t="s">
        <v>5490</v>
      </c>
    </row>
    <row r="522" spans="1:6" ht="15.75" thickBot="1" x14ac:dyDescent="0.3">
      <c r="A522" s="79" t="s">
        <v>4874</v>
      </c>
      <c r="B522" s="79" t="s">
        <v>839</v>
      </c>
      <c r="C522" s="79" t="s">
        <v>5511</v>
      </c>
      <c r="D522" s="79">
        <v>27</v>
      </c>
      <c r="E522" s="321">
        <f t="shared" si="8"/>
        <v>0.83</v>
      </c>
      <c r="F522" s="320" t="s">
        <v>5490</v>
      </c>
    </row>
    <row r="523" spans="1:6" ht="15.75" thickBot="1" x14ac:dyDescent="0.3">
      <c r="A523" s="79" t="s">
        <v>5025</v>
      </c>
      <c r="B523" s="79" t="s">
        <v>839</v>
      </c>
      <c r="C523" s="79" t="s">
        <v>5511</v>
      </c>
      <c r="D523" s="79">
        <v>27</v>
      </c>
      <c r="E523" s="321">
        <f t="shared" si="8"/>
        <v>0.83</v>
      </c>
      <c r="F523" s="320" t="s">
        <v>5490</v>
      </c>
    </row>
    <row r="524" spans="1:6" ht="15.75" thickBot="1" x14ac:dyDescent="0.3">
      <c r="A524" s="79" t="s">
        <v>5026</v>
      </c>
      <c r="B524" s="79" t="s">
        <v>434</v>
      </c>
      <c r="C524" s="79" t="s">
        <v>5511</v>
      </c>
      <c r="D524" s="79">
        <v>27</v>
      </c>
      <c r="E524" s="321">
        <f t="shared" si="8"/>
        <v>0.83</v>
      </c>
      <c r="F524" s="320" t="s">
        <v>5490</v>
      </c>
    </row>
    <row r="525" spans="1:6" ht="15.75" thickBot="1" x14ac:dyDescent="0.3">
      <c r="A525" s="79" t="s">
        <v>3173</v>
      </c>
      <c r="B525" s="79" t="s">
        <v>431</v>
      </c>
      <c r="C525" s="79" t="s">
        <v>5511</v>
      </c>
      <c r="D525" s="79">
        <v>27</v>
      </c>
      <c r="E525" s="321">
        <f t="shared" si="8"/>
        <v>0.83</v>
      </c>
      <c r="F525" s="320" t="s">
        <v>5490</v>
      </c>
    </row>
    <row r="526" spans="1:6" ht="15.75" thickBot="1" x14ac:dyDescent="0.3">
      <c r="A526" s="79" t="s">
        <v>5022</v>
      </c>
      <c r="B526" s="79" t="s">
        <v>5511</v>
      </c>
      <c r="C526" s="79" t="s">
        <v>5511</v>
      </c>
      <c r="D526" s="79">
        <v>27</v>
      </c>
      <c r="E526" s="321">
        <f t="shared" si="8"/>
        <v>0.83</v>
      </c>
      <c r="F526" s="320" t="s">
        <v>5490</v>
      </c>
    </row>
    <row r="527" spans="1:6" ht="15.75" thickBot="1" x14ac:dyDescent="0.3">
      <c r="A527" s="79" t="s">
        <v>5020</v>
      </c>
      <c r="B527" s="79" t="s">
        <v>5511</v>
      </c>
      <c r="C527" s="79" t="s">
        <v>5511</v>
      </c>
      <c r="D527" s="79">
        <v>27</v>
      </c>
      <c r="E527" s="321">
        <f t="shared" si="8"/>
        <v>0.83</v>
      </c>
      <c r="F527" s="320" t="s">
        <v>5490</v>
      </c>
    </row>
    <row r="528" spans="1:6" ht="15.75" thickBot="1" x14ac:dyDescent="0.3">
      <c r="A528" s="79" t="s">
        <v>4068</v>
      </c>
      <c r="B528" s="79" t="s">
        <v>532</v>
      </c>
      <c r="C528" s="79" t="s">
        <v>5511</v>
      </c>
      <c r="D528" s="79">
        <v>27</v>
      </c>
      <c r="E528" s="321">
        <f t="shared" si="8"/>
        <v>0.83</v>
      </c>
      <c r="F528" s="320" t="s">
        <v>5490</v>
      </c>
    </row>
    <row r="529" spans="1:6" ht="15.75" thickBot="1" x14ac:dyDescent="0.3">
      <c r="A529" s="79" t="s">
        <v>5018</v>
      </c>
      <c r="B529" s="79" t="s">
        <v>5511</v>
      </c>
      <c r="C529" s="79" t="s">
        <v>5511</v>
      </c>
      <c r="D529" s="79">
        <v>27</v>
      </c>
      <c r="E529" s="321">
        <f t="shared" si="8"/>
        <v>0.83</v>
      </c>
      <c r="F529" s="320" t="s">
        <v>5490</v>
      </c>
    </row>
    <row r="530" spans="1:6" ht="15.75" thickBot="1" x14ac:dyDescent="0.3">
      <c r="A530" s="79" t="s">
        <v>4363</v>
      </c>
      <c r="B530" s="79" t="s">
        <v>631</v>
      </c>
      <c r="C530" s="79" t="s">
        <v>5511</v>
      </c>
      <c r="D530" s="79">
        <v>27</v>
      </c>
      <c r="E530" s="321">
        <f t="shared" si="8"/>
        <v>0.83</v>
      </c>
      <c r="F530" s="320" t="s">
        <v>5490</v>
      </c>
    </row>
    <row r="531" spans="1:6" ht="15.75" thickBot="1" x14ac:dyDescent="0.3">
      <c r="A531" s="79" t="s">
        <v>2074</v>
      </c>
      <c r="B531" s="79" t="s">
        <v>566</v>
      </c>
      <c r="C531" s="79" t="s">
        <v>5511</v>
      </c>
      <c r="D531" s="79">
        <v>27</v>
      </c>
      <c r="E531" s="321">
        <f t="shared" si="8"/>
        <v>0.83</v>
      </c>
      <c r="F531" s="320" t="s">
        <v>5490</v>
      </c>
    </row>
    <row r="532" spans="1:6" ht="15.75" thickBot="1" x14ac:dyDescent="0.3">
      <c r="A532" s="79" t="s">
        <v>302</v>
      </c>
      <c r="B532" s="79" t="s">
        <v>522</v>
      </c>
      <c r="C532" s="79" t="s">
        <v>5511</v>
      </c>
      <c r="D532" s="79">
        <v>27</v>
      </c>
      <c r="E532" s="321">
        <f t="shared" si="8"/>
        <v>0.83</v>
      </c>
      <c r="F532" s="320" t="s">
        <v>5490</v>
      </c>
    </row>
    <row r="533" spans="1:6" ht="15.75" thickBot="1" x14ac:dyDescent="0.3">
      <c r="A533" s="79" t="s">
        <v>5021</v>
      </c>
      <c r="B533" s="79" t="s">
        <v>5511</v>
      </c>
      <c r="C533" s="79" t="s">
        <v>5511</v>
      </c>
      <c r="D533" s="79">
        <v>27</v>
      </c>
      <c r="E533" s="321">
        <f t="shared" si="8"/>
        <v>0.83</v>
      </c>
      <c r="F533" s="320" t="s">
        <v>5490</v>
      </c>
    </row>
    <row r="534" spans="1:6" ht="15.75" thickBot="1" x14ac:dyDescent="0.3">
      <c r="A534" s="79" t="s">
        <v>5019</v>
      </c>
      <c r="B534" s="79" t="s">
        <v>530</v>
      </c>
      <c r="C534" s="79" t="s">
        <v>586</v>
      </c>
      <c r="D534" s="79">
        <v>27</v>
      </c>
      <c r="E534" s="321">
        <f t="shared" si="8"/>
        <v>0.83</v>
      </c>
      <c r="F534" s="320" t="s">
        <v>5490</v>
      </c>
    </row>
    <row r="535" spans="1:6" ht="15.75" thickBot="1" x14ac:dyDescent="0.3">
      <c r="A535" s="79" t="s">
        <v>5014</v>
      </c>
      <c r="B535" s="79" t="s">
        <v>5511</v>
      </c>
      <c r="C535" s="79" t="s">
        <v>5511</v>
      </c>
      <c r="D535" s="79">
        <v>26</v>
      </c>
      <c r="E535" s="321">
        <f t="shared" si="8"/>
        <v>0.82699999999999996</v>
      </c>
      <c r="F535" s="320" t="s">
        <v>5490</v>
      </c>
    </row>
    <row r="536" spans="1:6" ht="15.75" thickBot="1" x14ac:dyDescent="0.3">
      <c r="A536" s="79" t="s">
        <v>5013</v>
      </c>
      <c r="B536" s="79" t="s">
        <v>839</v>
      </c>
      <c r="C536" s="79" t="s">
        <v>5511</v>
      </c>
      <c r="D536" s="79">
        <v>26</v>
      </c>
      <c r="E536" s="321">
        <f t="shared" si="8"/>
        <v>0.82699999999999996</v>
      </c>
      <c r="F536" s="320" t="s">
        <v>5490</v>
      </c>
    </row>
    <row r="537" spans="1:6" ht="15.75" thickBot="1" x14ac:dyDescent="0.3">
      <c r="A537" s="79" t="s">
        <v>5017</v>
      </c>
      <c r="B537" s="79" t="s">
        <v>434</v>
      </c>
      <c r="C537" s="79" t="s">
        <v>5511</v>
      </c>
      <c r="D537" s="79">
        <v>26</v>
      </c>
      <c r="E537" s="321">
        <f t="shared" si="8"/>
        <v>0.82699999999999996</v>
      </c>
      <c r="F537" s="320" t="s">
        <v>5490</v>
      </c>
    </row>
    <row r="538" spans="1:6" ht="15.75" thickBot="1" x14ac:dyDescent="0.3">
      <c r="A538" s="79" t="s">
        <v>5012</v>
      </c>
      <c r="B538" s="79" t="s">
        <v>434</v>
      </c>
      <c r="C538" s="79" t="s">
        <v>5511</v>
      </c>
      <c r="D538" s="79">
        <v>26</v>
      </c>
      <c r="E538" s="321">
        <f t="shared" si="8"/>
        <v>0.82699999999999996</v>
      </c>
      <c r="F538" s="320" t="s">
        <v>5490</v>
      </c>
    </row>
    <row r="539" spans="1:6" ht="15.75" thickBot="1" x14ac:dyDescent="0.3">
      <c r="A539" s="79" t="s">
        <v>2863</v>
      </c>
      <c r="B539" s="79" t="s">
        <v>431</v>
      </c>
      <c r="C539" s="79" t="s">
        <v>5511</v>
      </c>
      <c r="D539" s="79">
        <v>26</v>
      </c>
      <c r="E539" s="321">
        <f t="shared" si="8"/>
        <v>0.82699999999999996</v>
      </c>
      <c r="F539" s="320" t="s">
        <v>5490</v>
      </c>
    </row>
    <row r="540" spans="1:6" ht="15.75" thickBot="1" x14ac:dyDescent="0.3">
      <c r="A540" s="79" t="s">
        <v>3359</v>
      </c>
      <c r="B540" s="79" t="s">
        <v>434</v>
      </c>
      <c r="C540" s="79" t="s">
        <v>5511</v>
      </c>
      <c r="D540" s="79">
        <v>26</v>
      </c>
      <c r="E540" s="321">
        <f t="shared" si="8"/>
        <v>0.82699999999999996</v>
      </c>
      <c r="F540" s="320" t="s">
        <v>5490</v>
      </c>
    </row>
    <row r="541" spans="1:6" ht="15.75" thickBot="1" x14ac:dyDescent="0.3">
      <c r="A541" s="79" t="s">
        <v>4322</v>
      </c>
      <c r="B541" s="79" t="s">
        <v>444</v>
      </c>
      <c r="C541" s="79" t="s">
        <v>5511</v>
      </c>
      <c r="D541" s="79">
        <v>26</v>
      </c>
      <c r="E541" s="321">
        <f t="shared" si="8"/>
        <v>0.82699999999999996</v>
      </c>
      <c r="F541" s="320" t="s">
        <v>5490</v>
      </c>
    </row>
    <row r="542" spans="1:6" ht="15.75" thickBot="1" x14ac:dyDescent="0.3">
      <c r="A542" s="79" t="s">
        <v>5011</v>
      </c>
      <c r="B542" s="79" t="s">
        <v>5511</v>
      </c>
      <c r="C542" s="79" t="s">
        <v>5511</v>
      </c>
      <c r="D542" s="79">
        <v>26</v>
      </c>
      <c r="E542" s="321">
        <f t="shared" si="8"/>
        <v>0.82699999999999996</v>
      </c>
      <c r="F542" s="320" t="s">
        <v>5490</v>
      </c>
    </row>
    <row r="543" spans="1:6" ht="15.75" thickBot="1" x14ac:dyDescent="0.3">
      <c r="A543" s="79" t="s">
        <v>5004</v>
      </c>
      <c r="B543" s="79" t="s">
        <v>672</v>
      </c>
      <c r="C543" s="79" t="s">
        <v>5511</v>
      </c>
      <c r="D543" s="79">
        <v>26</v>
      </c>
      <c r="E543" s="321">
        <f t="shared" si="8"/>
        <v>0.82699999999999996</v>
      </c>
      <c r="F543" s="320" t="s">
        <v>5490</v>
      </c>
    </row>
    <row r="544" spans="1:6" ht="15.75" thickBot="1" x14ac:dyDescent="0.3">
      <c r="A544" s="79" t="s">
        <v>5015</v>
      </c>
      <c r="B544" s="79" t="s">
        <v>5511</v>
      </c>
      <c r="C544" s="79" t="s">
        <v>5511</v>
      </c>
      <c r="D544" s="79">
        <v>26</v>
      </c>
      <c r="E544" s="321">
        <f t="shared" si="8"/>
        <v>0.82699999999999996</v>
      </c>
      <c r="F544" s="320" t="s">
        <v>5490</v>
      </c>
    </row>
    <row r="545" spans="1:6" ht="15.75" thickBot="1" x14ac:dyDescent="0.3">
      <c r="A545" s="79" t="s">
        <v>1281</v>
      </c>
      <c r="B545" s="79" t="s">
        <v>549</v>
      </c>
      <c r="C545" s="79" t="s">
        <v>5511</v>
      </c>
      <c r="D545" s="79">
        <v>26</v>
      </c>
      <c r="E545" s="321">
        <f t="shared" si="8"/>
        <v>0.82699999999999996</v>
      </c>
      <c r="F545" s="320" t="s">
        <v>5490</v>
      </c>
    </row>
    <row r="546" spans="1:6" ht="15.75" thickBot="1" x14ac:dyDescent="0.3">
      <c r="A546" s="79" t="s">
        <v>5003</v>
      </c>
      <c r="B546" s="79" t="s">
        <v>5511</v>
      </c>
      <c r="C546" s="79" t="s">
        <v>5511</v>
      </c>
      <c r="D546" s="79">
        <v>25</v>
      </c>
      <c r="E546" s="321">
        <f t="shared" si="8"/>
        <v>0.82199999999999995</v>
      </c>
      <c r="F546" s="320" t="s">
        <v>5490</v>
      </c>
    </row>
    <row r="547" spans="1:6" ht="15.75" thickBot="1" x14ac:dyDescent="0.3">
      <c r="A547" s="79" t="s">
        <v>2281</v>
      </c>
      <c r="B547" s="79" t="s">
        <v>434</v>
      </c>
      <c r="C547" s="79" t="s">
        <v>5511</v>
      </c>
      <c r="D547" s="79">
        <v>25</v>
      </c>
      <c r="E547" s="321">
        <f t="shared" si="8"/>
        <v>0.82199999999999995</v>
      </c>
      <c r="F547" s="320" t="s">
        <v>5490</v>
      </c>
    </row>
    <row r="548" spans="1:6" ht="15.75" thickBot="1" x14ac:dyDescent="0.3">
      <c r="A548" s="79" t="s">
        <v>922</v>
      </c>
      <c r="B548" s="79" t="s">
        <v>444</v>
      </c>
      <c r="C548" s="79" t="s">
        <v>5511</v>
      </c>
      <c r="D548" s="79">
        <v>25</v>
      </c>
      <c r="E548" s="321">
        <f t="shared" si="8"/>
        <v>0.82199999999999995</v>
      </c>
      <c r="F548" s="320" t="s">
        <v>5490</v>
      </c>
    </row>
    <row r="549" spans="1:6" ht="15.75" thickBot="1" x14ac:dyDescent="0.3">
      <c r="A549" s="79" t="s">
        <v>3256</v>
      </c>
      <c r="B549" s="79" t="s">
        <v>431</v>
      </c>
      <c r="C549" s="79" t="s">
        <v>5511</v>
      </c>
      <c r="D549" s="79">
        <v>25</v>
      </c>
      <c r="E549" s="321">
        <f t="shared" si="8"/>
        <v>0.82199999999999995</v>
      </c>
      <c r="F549" s="320" t="s">
        <v>5490</v>
      </c>
    </row>
    <row r="550" spans="1:6" ht="15.75" thickBot="1" x14ac:dyDescent="0.3">
      <c r="A550" s="79" t="s">
        <v>5007</v>
      </c>
      <c r="B550" s="79" t="s">
        <v>431</v>
      </c>
      <c r="C550" s="79" t="s">
        <v>5511</v>
      </c>
      <c r="D550" s="79">
        <v>25</v>
      </c>
      <c r="E550" s="321">
        <f t="shared" si="8"/>
        <v>0.82199999999999995</v>
      </c>
      <c r="F550" s="320" t="s">
        <v>5490</v>
      </c>
    </row>
    <row r="551" spans="1:6" ht="15.75" thickBot="1" x14ac:dyDescent="0.3">
      <c r="A551" s="79" t="s">
        <v>5005</v>
      </c>
      <c r="B551" s="79" t="s">
        <v>839</v>
      </c>
      <c r="C551" s="79" t="s">
        <v>5511</v>
      </c>
      <c r="D551" s="79">
        <v>25</v>
      </c>
      <c r="E551" s="321">
        <f t="shared" si="8"/>
        <v>0.82199999999999995</v>
      </c>
      <c r="F551" s="320" t="s">
        <v>5490</v>
      </c>
    </row>
    <row r="552" spans="1:6" ht="15.75" thickBot="1" x14ac:dyDescent="0.3">
      <c r="A552" s="79" t="s">
        <v>5002</v>
      </c>
      <c r="B552" s="79" t="s">
        <v>5511</v>
      </c>
      <c r="C552" s="79" t="s">
        <v>5511</v>
      </c>
      <c r="D552" s="79">
        <v>25</v>
      </c>
      <c r="E552" s="321">
        <f t="shared" si="8"/>
        <v>0.82199999999999995</v>
      </c>
      <c r="F552" s="320" t="s">
        <v>5490</v>
      </c>
    </row>
    <row r="553" spans="1:6" ht="15.75" thickBot="1" x14ac:dyDescent="0.3">
      <c r="A553" s="79" t="s">
        <v>5009</v>
      </c>
      <c r="B553" s="79" t="s">
        <v>5511</v>
      </c>
      <c r="C553" s="79" t="s">
        <v>5511</v>
      </c>
      <c r="D553" s="79">
        <v>25</v>
      </c>
      <c r="E553" s="321">
        <f t="shared" si="8"/>
        <v>0.82199999999999995</v>
      </c>
      <c r="F553" s="320" t="s">
        <v>5490</v>
      </c>
    </row>
    <row r="554" spans="1:6" ht="15.75" thickBot="1" x14ac:dyDescent="0.3">
      <c r="A554" s="79" t="s">
        <v>4989</v>
      </c>
      <c r="B554" s="79" t="s">
        <v>544</v>
      </c>
      <c r="C554" s="79" t="s">
        <v>448</v>
      </c>
      <c r="D554" s="79">
        <v>25</v>
      </c>
      <c r="E554" s="321">
        <f t="shared" si="8"/>
        <v>0.82199999999999995</v>
      </c>
      <c r="F554" s="320" t="s">
        <v>5490</v>
      </c>
    </row>
    <row r="555" spans="1:6" ht="15.75" thickBot="1" x14ac:dyDescent="0.3">
      <c r="A555" s="79" t="s">
        <v>1513</v>
      </c>
      <c r="B555" s="79" t="s">
        <v>544</v>
      </c>
      <c r="C555" s="79" t="s">
        <v>5511</v>
      </c>
      <c r="D555" s="79">
        <v>25</v>
      </c>
      <c r="E555" s="321">
        <f t="shared" si="8"/>
        <v>0.82199999999999995</v>
      </c>
      <c r="F555" s="320" t="s">
        <v>5490</v>
      </c>
    </row>
    <row r="556" spans="1:6" ht="15.75" thickBot="1" x14ac:dyDescent="0.3">
      <c r="A556" s="79" t="s">
        <v>4072</v>
      </c>
      <c r="B556" s="79" t="s">
        <v>3466</v>
      </c>
      <c r="C556" s="79" t="s">
        <v>5511</v>
      </c>
      <c r="D556" s="79">
        <v>25</v>
      </c>
      <c r="E556" s="321">
        <f t="shared" si="8"/>
        <v>0.82199999999999995</v>
      </c>
      <c r="F556" s="320" t="s">
        <v>5490</v>
      </c>
    </row>
    <row r="557" spans="1:6" ht="15.75" thickBot="1" x14ac:dyDescent="0.3">
      <c r="A557" s="79" t="s">
        <v>5008</v>
      </c>
      <c r="B557" s="79" t="s">
        <v>631</v>
      </c>
      <c r="C557" s="79" t="s">
        <v>5511</v>
      </c>
      <c r="D557" s="79">
        <v>25</v>
      </c>
      <c r="E557" s="321">
        <f t="shared" si="8"/>
        <v>0.82199999999999995</v>
      </c>
      <c r="F557" s="320" t="s">
        <v>5490</v>
      </c>
    </row>
    <row r="558" spans="1:6" ht="15.75" thickBot="1" x14ac:dyDescent="0.3">
      <c r="A558" s="79" t="s">
        <v>4999</v>
      </c>
      <c r="B558" s="79" t="s">
        <v>528</v>
      </c>
      <c r="C558" s="79" t="s">
        <v>466</v>
      </c>
      <c r="D558" s="79">
        <v>25</v>
      </c>
      <c r="E558" s="321">
        <f t="shared" si="8"/>
        <v>0.82199999999999995</v>
      </c>
      <c r="F558" s="320" t="s">
        <v>5490</v>
      </c>
    </row>
    <row r="559" spans="1:6" ht="15.75" thickBot="1" x14ac:dyDescent="0.3">
      <c r="A559" s="79" t="s">
        <v>5000</v>
      </c>
      <c r="B559" s="79" t="s">
        <v>183</v>
      </c>
      <c r="C559" s="79" t="s">
        <v>592</v>
      </c>
      <c r="D559" s="79">
        <v>25</v>
      </c>
      <c r="E559" s="321">
        <f t="shared" si="8"/>
        <v>0.82199999999999995</v>
      </c>
      <c r="F559" s="320" t="s">
        <v>5490</v>
      </c>
    </row>
    <row r="560" spans="1:6" ht="15.75" thickBot="1" x14ac:dyDescent="0.3">
      <c r="A560" s="79" t="s">
        <v>452</v>
      </c>
      <c r="B560" s="79" t="s">
        <v>522</v>
      </c>
      <c r="C560" s="79" t="s">
        <v>5511</v>
      </c>
      <c r="D560" s="79">
        <v>25</v>
      </c>
      <c r="E560" s="321">
        <f t="shared" si="8"/>
        <v>0.82199999999999995</v>
      </c>
      <c r="F560" s="320" t="s">
        <v>5490</v>
      </c>
    </row>
    <row r="561" spans="1:6" ht="15.75" thickBot="1" x14ac:dyDescent="0.3">
      <c r="A561" s="79" t="s">
        <v>5001</v>
      </c>
      <c r="B561" s="79" t="s">
        <v>5511</v>
      </c>
      <c r="C561" s="79" t="s">
        <v>5511</v>
      </c>
      <c r="D561" s="79">
        <v>25</v>
      </c>
      <c r="E561" s="321">
        <f t="shared" si="8"/>
        <v>0.82199999999999995</v>
      </c>
      <c r="F561" s="320" t="s">
        <v>5490</v>
      </c>
    </row>
    <row r="562" spans="1:6" ht="15.75" thickBot="1" x14ac:dyDescent="0.3">
      <c r="A562" s="79" t="s">
        <v>4848</v>
      </c>
      <c r="B562" s="79" t="s">
        <v>5511</v>
      </c>
      <c r="C562" s="79" t="s">
        <v>5511</v>
      </c>
      <c r="D562" s="79">
        <v>24</v>
      </c>
      <c r="E562" s="321">
        <f t="shared" si="8"/>
        <v>0.81399999999999995</v>
      </c>
      <c r="F562" s="320" t="s">
        <v>5490</v>
      </c>
    </row>
    <row r="563" spans="1:6" ht="15.75" thickBot="1" x14ac:dyDescent="0.3">
      <c r="A563" s="79" t="s">
        <v>645</v>
      </c>
      <c r="B563" s="79" t="s">
        <v>616</v>
      </c>
      <c r="C563" s="79" t="s">
        <v>5511</v>
      </c>
      <c r="D563" s="79">
        <v>24</v>
      </c>
      <c r="E563" s="321">
        <f t="shared" si="8"/>
        <v>0.81399999999999995</v>
      </c>
      <c r="F563" s="320" t="s">
        <v>5490</v>
      </c>
    </row>
    <row r="564" spans="1:6" ht="15.75" thickBot="1" x14ac:dyDescent="0.3">
      <c r="A564" s="79" t="s">
        <v>2744</v>
      </c>
      <c r="B564" s="79" t="s">
        <v>434</v>
      </c>
      <c r="C564" s="79" t="s">
        <v>5511</v>
      </c>
      <c r="D564" s="79">
        <v>24</v>
      </c>
      <c r="E564" s="321">
        <f t="shared" si="8"/>
        <v>0.81399999999999995</v>
      </c>
      <c r="F564" s="320" t="s">
        <v>5490</v>
      </c>
    </row>
    <row r="565" spans="1:6" ht="15.75" thickBot="1" x14ac:dyDescent="0.3">
      <c r="A565" s="79" t="s">
        <v>4995</v>
      </c>
      <c r="B565" s="79" t="s">
        <v>434</v>
      </c>
      <c r="C565" s="79" t="s">
        <v>5511</v>
      </c>
      <c r="D565" s="79">
        <v>24</v>
      </c>
      <c r="E565" s="321">
        <f t="shared" si="8"/>
        <v>0.81399999999999995</v>
      </c>
      <c r="F565" s="320" t="s">
        <v>5490</v>
      </c>
    </row>
    <row r="566" spans="1:6" ht="15.75" thickBot="1" x14ac:dyDescent="0.3">
      <c r="A566" s="79" t="s">
        <v>4964</v>
      </c>
      <c r="B566" s="79" t="s">
        <v>5511</v>
      </c>
      <c r="C566" s="79" t="s">
        <v>5511</v>
      </c>
      <c r="D566" s="79">
        <v>24</v>
      </c>
      <c r="E566" s="321">
        <f t="shared" si="8"/>
        <v>0.81399999999999995</v>
      </c>
      <c r="F566" s="320" t="s">
        <v>5490</v>
      </c>
    </row>
    <row r="567" spans="1:6" ht="15.75" thickBot="1" x14ac:dyDescent="0.3">
      <c r="A567" s="79" t="s">
        <v>2231</v>
      </c>
      <c r="B567" s="79" t="s">
        <v>431</v>
      </c>
      <c r="C567" s="79" t="s">
        <v>5511</v>
      </c>
      <c r="D567" s="79">
        <v>24</v>
      </c>
      <c r="E567" s="321">
        <f t="shared" si="8"/>
        <v>0.81399999999999995</v>
      </c>
      <c r="F567" s="320" t="s">
        <v>5490</v>
      </c>
    </row>
    <row r="568" spans="1:6" ht="15.75" thickBot="1" x14ac:dyDescent="0.3">
      <c r="A568" s="79" t="s">
        <v>4986</v>
      </c>
      <c r="B568" s="79" t="s">
        <v>431</v>
      </c>
      <c r="C568" s="79" t="s">
        <v>5511</v>
      </c>
      <c r="D568" s="79">
        <v>24</v>
      </c>
      <c r="E568" s="321">
        <f t="shared" si="8"/>
        <v>0.81399999999999995</v>
      </c>
      <c r="F568" s="320" t="s">
        <v>5490</v>
      </c>
    </row>
    <row r="569" spans="1:6" ht="15.75" thickBot="1" x14ac:dyDescent="0.3">
      <c r="A569" s="79" t="s">
        <v>4992</v>
      </c>
      <c r="B569" s="79" t="s">
        <v>5511</v>
      </c>
      <c r="C569" s="79" t="s">
        <v>5511</v>
      </c>
      <c r="D569" s="79">
        <v>24</v>
      </c>
      <c r="E569" s="321">
        <f t="shared" si="8"/>
        <v>0.81399999999999995</v>
      </c>
      <c r="F569" s="320" t="s">
        <v>5490</v>
      </c>
    </row>
    <row r="570" spans="1:6" ht="15.75" thickBot="1" x14ac:dyDescent="0.3">
      <c r="A570" s="79" t="s">
        <v>4994</v>
      </c>
      <c r="B570" s="79" t="s">
        <v>5511</v>
      </c>
      <c r="C570" s="79" t="s">
        <v>5511</v>
      </c>
      <c r="D570" s="79">
        <v>24</v>
      </c>
      <c r="E570" s="321">
        <f t="shared" si="8"/>
        <v>0.81399999999999995</v>
      </c>
      <c r="F570" s="320" t="s">
        <v>5490</v>
      </c>
    </row>
    <row r="571" spans="1:6" ht="15.75" thickBot="1" x14ac:dyDescent="0.3">
      <c r="A571" s="79" t="s">
        <v>4993</v>
      </c>
      <c r="B571" s="79" t="s">
        <v>431</v>
      </c>
      <c r="C571" s="79" t="s">
        <v>5511</v>
      </c>
      <c r="D571" s="79">
        <v>24</v>
      </c>
      <c r="E571" s="321">
        <f t="shared" si="8"/>
        <v>0.81399999999999995</v>
      </c>
      <c r="F571" s="320" t="s">
        <v>5490</v>
      </c>
    </row>
    <row r="572" spans="1:6" ht="15.75" thickBot="1" x14ac:dyDescent="0.3">
      <c r="A572" s="79" t="s">
        <v>4664</v>
      </c>
      <c r="B572" s="79" t="s">
        <v>434</v>
      </c>
      <c r="C572" s="79" t="s">
        <v>5511</v>
      </c>
      <c r="D572" s="79">
        <v>24</v>
      </c>
      <c r="E572" s="321">
        <f t="shared" si="8"/>
        <v>0.81399999999999995</v>
      </c>
      <c r="F572" s="320" t="s">
        <v>5490</v>
      </c>
    </row>
    <row r="573" spans="1:6" ht="15.75" thickBot="1" x14ac:dyDescent="0.3">
      <c r="A573" s="79" t="s">
        <v>3931</v>
      </c>
      <c r="B573" s="79" t="s">
        <v>472</v>
      </c>
      <c r="C573" s="79" t="s">
        <v>5511</v>
      </c>
      <c r="D573" s="79">
        <v>24</v>
      </c>
      <c r="E573" s="321">
        <f t="shared" si="8"/>
        <v>0.81399999999999995</v>
      </c>
      <c r="F573" s="320" t="s">
        <v>5490</v>
      </c>
    </row>
    <row r="574" spans="1:6" ht="15.75" thickBot="1" x14ac:dyDescent="0.3">
      <c r="A574" s="79" t="s">
        <v>4996</v>
      </c>
      <c r="B574" s="79" t="s">
        <v>5511</v>
      </c>
      <c r="C574" s="79" t="s">
        <v>5511</v>
      </c>
      <c r="D574" s="79">
        <v>24</v>
      </c>
      <c r="E574" s="321">
        <f t="shared" si="8"/>
        <v>0.81399999999999995</v>
      </c>
      <c r="F574" s="320" t="s">
        <v>5490</v>
      </c>
    </row>
    <row r="575" spans="1:6" ht="15.75" thickBot="1" x14ac:dyDescent="0.3">
      <c r="A575" s="79" t="s">
        <v>1829</v>
      </c>
      <c r="B575" s="79" t="s">
        <v>448</v>
      </c>
      <c r="C575" s="79" t="s">
        <v>5511</v>
      </c>
      <c r="D575" s="79">
        <v>24</v>
      </c>
      <c r="E575" s="321">
        <f t="shared" si="8"/>
        <v>0.81399999999999995</v>
      </c>
      <c r="F575" s="320" t="s">
        <v>5490</v>
      </c>
    </row>
    <row r="576" spans="1:6" ht="15.75" thickBot="1" x14ac:dyDescent="0.3">
      <c r="A576" s="79" t="s">
        <v>4984</v>
      </c>
      <c r="B576" s="79" t="s">
        <v>5511</v>
      </c>
      <c r="C576" s="79" t="s">
        <v>5511</v>
      </c>
      <c r="D576" s="79">
        <v>24</v>
      </c>
      <c r="E576" s="321">
        <f t="shared" si="8"/>
        <v>0.81399999999999995</v>
      </c>
      <c r="F576" s="320" t="s">
        <v>5490</v>
      </c>
    </row>
    <row r="577" spans="1:6" ht="15.75" thickBot="1" x14ac:dyDescent="0.3">
      <c r="A577" s="79" t="s">
        <v>4985</v>
      </c>
      <c r="B577" s="79" t="s">
        <v>183</v>
      </c>
      <c r="C577" s="79" t="s">
        <v>5511</v>
      </c>
      <c r="D577" s="79">
        <v>24</v>
      </c>
      <c r="E577" s="321">
        <f t="shared" si="8"/>
        <v>0.81399999999999995</v>
      </c>
      <c r="F577" s="320" t="s">
        <v>5490</v>
      </c>
    </row>
    <row r="578" spans="1:6" ht="15.75" thickBot="1" x14ac:dyDescent="0.3">
      <c r="A578" s="79" t="s">
        <v>4990</v>
      </c>
      <c r="B578" s="79" t="s">
        <v>672</v>
      </c>
      <c r="C578" s="79" t="s">
        <v>5511</v>
      </c>
      <c r="D578" s="79">
        <v>24</v>
      </c>
      <c r="E578" s="321">
        <f t="shared" si="8"/>
        <v>0.81399999999999995</v>
      </c>
      <c r="F578" s="320" t="s">
        <v>5490</v>
      </c>
    </row>
    <row r="579" spans="1:6" ht="15.75" thickBot="1" x14ac:dyDescent="0.3">
      <c r="A579" s="79" t="s">
        <v>4998</v>
      </c>
      <c r="B579" s="79" t="s">
        <v>5511</v>
      </c>
      <c r="C579" s="79" t="s">
        <v>5511</v>
      </c>
      <c r="D579" s="79">
        <v>24</v>
      </c>
      <c r="E579" s="321">
        <f t="shared" si="8"/>
        <v>0.81399999999999995</v>
      </c>
      <c r="F579" s="320" t="s">
        <v>5490</v>
      </c>
    </row>
    <row r="580" spans="1:6" ht="15.75" thickBot="1" x14ac:dyDescent="0.3">
      <c r="A580" s="79" t="s">
        <v>4991</v>
      </c>
      <c r="B580" s="79" t="s">
        <v>5511</v>
      </c>
      <c r="C580" s="79" t="s">
        <v>5511</v>
      </c>
      <c r="D580" s="79">
        <v>24</v>
      </c>
      <c r="E580" s="321">
        <f t="shared" si="8"/>
        <v>0.81399999999999995</v>
      </c>
      <c r="F580" s="320" t="s">
        <v>5490</v>
      </c>
    </row>
    <row r="581" spans="1:6" ht="15.75" thickBot="1" x14ac:dyDescent="0.3">
      <c r="A581" s="79" t="s">
        <v>2178</v>
      </c>
      <c r="B581" s="79" t="s">
        <v>566</v>
      </c>
      <c r="C581" s="79" t="s">
        <v>5511</v>
      </c>
      <c r="D581" s="79">
        <v>24</v>
      </c>
      <c r="E581" s="321">
        <f t="shared" si="8"/>
        <v>0.81399999999999995</v>
      </c>
      <c r="F581" s="320" t="s">
        <v>5490</v>
      </c>
    </row>
    <row r="582" spans="1:6" ht="15.75" thickBot="1" x14ac:dyDescent="0.3">
      <c r="A582" s="79" t="s">
        <v>4997</v>
      </c>
      <c r="B582" s="79" t="s">
        <v>5511</v>
      </c>
      <c r="C582" s="79" t="s">
        <v>5511</v>
      </c>
      <c r="D582" s="79">
        <v>24</v>
      </c>
      <c r="E582" s="321">
        <f t="shared" ref="E582:E645" si="9">_xlfn.PERCENTRANK.INC(D$5:D$3125,D582)</f>
        <v>0.81399999999999995</v>
      </c>
      <c r="F582" s="320" t="s">
        <v>5490</v>
      </c>
    </row>
    <row r="583" spans="1:6" ht="15.75" thickBot="1" x14ac:dyDescent="0.3">
      <c r="A583" s="79" t="s">
        <v>4987</v>
      </c>
      <c r="B583" s="79" t="s">
        <v>620</v>
      </c>
      <c r="C583" s="79" t="s">
        <v>5511</v>
      </c>
      <c r="D583" s="79">
        <v>24</v>
      </c>
      <c r="E583" s="321">
        <f t="shared" si="9"/>
        <v>0.81399999999999995</v>
      </c>
      <c r="F583" s="320" t="s">
        <v>5490</v>
      </c>
    </row>
    <row r="584" spans="1:6" ht="15.75" thickBot="1" x14ac:dyDescent="0.3">
      <c r="A584" s="79" t="s">
        <v>4983</v>
      </c>
      <c r="B584" s="79" t="s">
        <v>5511</v>
      </c>
      <c r="C584" s="79" t="s">
        <v>5511</v>
      </c>
      <c r="D584" s="79">
        <v>24</v>
      </c>
      <c r="E584" s="321">
        <f t="shared" si="9"/>
        <v>0.81399999999999995</v>
      </c>
      <c r="F584" s="320" t="s">
        <v>5490</v>
      </c>
    </row>
    <row r="585" spans="1:6" ht="15.75" thickBot="1" x14ac:dyDescent="0.3">
      <c r="A585" s="79" t="s">
        <v>4843</v>
      </c>
      <c r="B585" s="79" t="s">
        <v>5511</v>
      </c>
      <c r="C585" s="79" t="s">
        <v>5511</v>
      </c>
      <c r="D585" s="79">
        <v>23</v>
      </c>
      <c r="E585" s="321">
        <f t="shared" si="9"/>
        <v>0.80700000000000005</v>
      </c>
      <c r="F585" s="320" t="s">
        <v>5490</v>
      </c>
    </row>
    <row r="586" spans="1:6" ht="15.75" thickBot="1" x14ac:dyDescent="0.3">
      <c r="A586" s="79" t="s">
        <v>3531</v>
      </c>
      <c r="B586" s="79" t="s">
        <v>519</v>
      </c>
      <c r="C586" s="79" t="s">
        <v>5511</v>
      </c>
      <c r="D586" s="79">
        <v>23</v>
      </c>
      <c r="E586" s="321">
        <f t="shared" si="9"/>
        <v>0.80700000000000005</v>
      </c>
      <c r="F586" s="320" t="s">
        <v>5490</v>
      </c>
    </row>
    <row r="587" spans="1:6" ht="15.75" thickBot="1" x14ac:dyDescent="0.3">
      <c r="A587" s="79" t="s">
        <v>3965</v>
      </c>
      <c r="B587" s="79" t="s">
        <v>577</v>
      </c>
      <c r="C587" s="79" t="s">
        <v>616</v>
      </c>
      <c r="D587" s="79">
        <v>23</v>
      </c>
      <c r="E587" s="321">
        <f t="shared" si="9"/>
        <v>0.80700000000000005</v>
      </c>
      <c r="F587" s="320" t="s">
        <v>5490</v>
      </c>
    </row>
    <row r="588" spans="1:6" ht="15.75" thickBot="1" x14ac:dyDescent="0.3">
      <c r="A588" s="79" t="s">
        <v>4980</v>
      </c>
      <c r="B588" s="79" t="s">
        <v>616</v>
      </c>
      <c r="C588" s="79" t="s">
        <v>5511</v>
      </c>
      <c r="D588" s="79">
        <v>23</v>
      </c>
      <c r="E588" s="321">
        <f t="shared" si="9"/>
        <v>0.80700000000000005</v>
      </c>
      <c r="F588" s="320" t="s">
        <v>5490</v>
      </c>
    </row>
    <row r="589" spans="1:6" ht="15.75" thickBot="1" x14ac:dyDescent="0.3">
      <c r="A589" s="79" t="s">
        <v>4979</v>
      </c>
      <c r="B589" s="79" t="s">
        <v>436</v>
      </c>
      <c r="C589" s="79" t="s">
        <v>5511</v>
      </c>
      <c r="D589" s="79">
        <v>23</v>
      </c>
      <c r="E589" s="321">
        <f t="shared" si="9"/>
        <v>0.80700000000000005</v>
      </c>
      <c r="F589" s="320" t="s">
        <v>5490</v>
      </c>
    </row>
    <row r="590" spans="1:6" ht="15.75" thickBot="1" x14ac:dyDescent="0.3">
      <c r="A590" s="79" t="s">
        <v>4978</v>
      </c>
      <c r="B590" s="79" t="s">
        <v>5511</v>
      </c>
      <c r="C590" s="79" t="s">
        <v>5511</v>
      </c>
      <c r="D590" s="79">
        <v>23</v>
      </c>
      <c r="E590" s="321">
        <f t="shared" si="9"/>
        <v>0.80700000000000005</v>
      </c>
      <c r="F590" s="320" t="s">
        <v>5490</v>
      </c>
    </row>
    <row r="591" spans="1:6" ht="15.75" thickBot="1" x14ac:dyDescent="0.3">
      <c r="A591" s="79" t="s">
        <v>4959</v>
      </c>
      <c r="B591" s="79" t="s">
        <v>5511</v>
      </c>
      <c r="C591" s="79" t="s">
        <v>5511</v>
      </c>
      <c r="D591" s="79">
        <v>23</v>
      </c>
      <c r="E591" s="321">
        <f t="shared" si="9"/>
        <v>0.80700000000000005</v>
      </c>
      <c r="F591" s="320" t="s">
        <v>5490</v>
      </c>
    </row>
    <row r="592" spans="1:6" ht="15.75" thickBot="1" x14ac:dyDescent="0.3">
      <c r="A592" s="79" t="s">
        <v>2973</v>
      </c>
      <c r="B592" s="79" t="s">
        <v>344</v>
      </c>
      <c r="C592" s="79" t="s">
        <v>5511</v>
      </c>
      <c r="D592" s="79">
        <v>23</v>
      </c>
      <c r="E592" s="321">
        <f t="shared" si="9"/>
        <v>0.80700000000000005</v>
      </c>
      <c r="F592" s="320" t="s">
        <v>5490</v>
      </c>
    </row>
    <row r="593" spans="1:6" ht="15.75" thickBot="1" x14ac:dyDescent="0.3">
      <c r="A593" s="79" t="s">
        <v>4931</v>
      </c>
      <c r="B593" s="79" t="s">
        <v>839</v>
      </c>
      <c r="C593" s="79" t="s">
        <v>5511</v>
      </c>
      <c r="D593" s="79">
        <v>23</v>
      </c>
      <c r="E593" s="321">
        <f t="shared" si="9"/>
        <v>0.80700000000000005</v>
      </c>
      <c r="F593" s="320" t="s">
        <v>5490</v>
      </c>
    </row>
    <row r="594" spans="1:6" ht="15.75" thickBot="1" x14ac:dyDescent="0.3">
      <c r="A594" s="79" t="s">
        <v>2074</v>
      </c>
      <c r="B594" s="79" t="s">
        <v>434</v>
      </c>
      <c r="C594" s="79" t="s">
        <v>5511</v>
      </c>
      <c r="D594" s="79">
        <v>23</v>
      </c>
      <c r="E594" s="321">
        <f t="shared" si="9"/>
        <v>0.80700000000000005</v>
      </c>
      <c r="F594" s="320" t="s">
        <v>5490</v>
      </c>
    </row>
    <row r="595" spans="1:6" ht="15.75" thickBot="1" x14ac:dyDescent="0.3">
      <c r="A595" s="79" t="s">
        <v>4971</v>
      </c>
      <c r="B595" s="79" t="s">
        <v>434</v>
      </c>
      <c r="C595" s="79" t="s">
        <v>5511</v>
      </c>
      <c r="D595" s="79">
        <v>23</v>
      </c>
      <c r="E595" s="321">
        <f t="shared" si="9"/>
        <v>0.80700000000000005</v>
      </c>
      <c r="F595" s="320" t="s">
        <v>5490</v>
      </c>
    </row>
    <row r="596" spans="1:6" ht="15.75" thickBot="1" x14ac:dyDescent="0.3">
      <c r="A596" s="79" t="s">
        <v>4981</v>
      </c>
      <c r="B596" s="79" t="s">
        <v>434</v>
      </c>
      <c r="C596" s="79" t="s">
        <v>5511</v>
      </c>
      <c r="D596" s="79">
        <v>23</v>
      </c>
      <c r="E596" s="321">
        <f t="shared" si="9"/>
        <v>0.80700000000000005</v>
      </c>
      <c r="F596" s="320" t="s">
        <v>5490</v>
      </c>
    </row>
    <row r="597" spans="1:6" ht="15.75" thickBot="1" x14ac:dyDescent="0.3">
      <c r="A597" s="79" t="s">
        <v>4976</v>
      </c>
      <c r="B597" s="79" t="s">
        <v>434</v>
      </c>
      <c r="C597" s="79" t="s">
        <v>5511</v>
      </c>
      <c r="D597" s="79">
        <v>23</v>
      </c>
      <c r="E597" s="321">
        <f t="shared" si="9"/>
        <v>0.80700000000000005</v>
      </c>
      <c r="F597" s="320" t="s">
        <v>5490</v>
      </c>
    </row>
    <row r="598" spans="1:6" ht="15.75" thickBot="1" x14ac:dyDescent="0.3">
      <c r="A598" s="79" t="s">
        <v>4977</v>
      </c>
      <c r="B598" s="79" t="s">
        <v>431</v>
      </c>
      <c r="C598" s="79" t="s">
        <v>5511</v>
      </c>
      <c r="D598" s="79">
        <v>23</v>
      </c>
      <c r="E598" s="321">
        <f t="shared" si="9"/>
        <v>0.80700000000000005</v>
      </c>
      <c r="F598" s="320" t="s">
        <v>5490</v>
      </c>
    </row>
    <row r="599" spans="1:6" ht="15.75" thickBot="1" x14ac:dyDescent="0.3">
      <c r="A599" s="79" t="s">
        <v>3866</v>
      </c>
      <c r="B599" s="79" t="s">
        <v>453</v>
      </c>
      <c r="C599" s="79" t="s">
        <v>5511</v>
      </c>
      <c r="D599" s="79">
        <v>23</v>
      </c>
      <c r="E599" s="321">
        <f t="shared" si="9"/>
        <v>0.80700000000000005</v>
      </c>
      <c r="F599" s="320" t="s">
        <v>5490</v>
      </c>
    </row>
    <row r="600" spans="1:6" ht="15.75" thickBot="1" x14ac:dyDescent="0.3">
      <c r="A600" s="79" t="s">
        <v>1848</v>
      </c>
      <c r="B600" s="79" t="s">
        <v>535</v>
      </c>
      <c r="C600" s="79" t="s">
        <v>584</v>
      </c>
      <c r="D600" s="79">
        <v>23</v>
      </c>
      <c r="E600" s="321">
        <f t="shared" si="9"/>
        <v>0.80700000000000005</v>
      </c>
      <c r="F600" s="320" t="s">
        <v>5490</v>
      </c>
    </row>
    <row r="601" spans="1:6" ht="15.75" thickBot="1" x14ac:dyDescent="0.3">
      <c r="A601" s="79" t="s">
        <v>4962</v>
      </c>
      <c r="B601" s="79" t="s">
        <v>183</v>
      </c>
      <c r="C601" s="79" t="s">
        <v>5511</v>
      </c>
      <c r="D601" s="79">
        <v>23</v>
      </c>
      <c r="E601" s="321">
        <f t="shared" si="9"/>
        <v>0.80700000000000005</v>
      </c>
      <c r="F601" s="320" t="s">
        <v>5490</v>
      </c>
    </row>
    <row r="602" spans="1:6" ht="15.75" thickBot="1" x14ac:dyDescent="0.3">
      <c r="A602" s="79" t="s">
        <v>2738</v>
      </c>
      <c r="B602" s="79" t="s">
        <v>631</v>
      </c>
      <c r="C602" s="79" t="s">
        <v>5511</v>
      </c>
      <c r="D602" s="79">
        <v>23</v>
      </c>
      <c r="E602" s="321">
        <f t="shared" si="9"/>
        <v>0.80700000000000005</v>
      </c>
      <c r="F602" s="320" t="s">
        <v>5490</v>
      </c>
    </row>
    <row r="603" spans="1:6" ht="15.75" thickBot="1" x14ac:dyDescent="0.3">
      <c r="A603" s="79" t="s">
        <v>302</v>
      </c>
      <c r="B603" s="79" t="s">
        <v>631</v>
      </c>
      <c r="C603" s="79" t="s">
        <v>5511</v>
      </c>
      <c r="D603" s="79">
        <v>23</v>
      </c>
      <c r="E603" s="321">
        <f t="shared" si="9"/>
        <v>0.80700000000000005</v>
      </c>
      <c r="F603" s="320" t="s">
        <v>5490</v>
      </c>
    </row>
    <row r="604" spans="1:6" ht="15.75" thickBot="1" x14ac:dyDescent="0.3">
      <c r="A604" s="79" t="s">
        <v>2484</v>
      </c>
      <c r="B604" s="79" t="s">
        <v>566</v>
      </c>
      <c r="C604" s="79" t="s">
        <v>5511</v>
      </c>
      <c r="D604" s="79">
        <v>23</v>
      </c>
      <c r="E604" s="321">
        <f t="shared" si="9"/>
        <v>0.80700000000000005</v>
      </c>
      <c r="F604" s="320" t="s">
        <v>5490</v>
      </c>
    </row>
    <row r="605" spans="1:6" ht="15.75" thickBot="1" x14ac:dyDescent="0.3">
      <c r="A605" s="79" t="s">
        <v>1608</v>
      </c>
      <c r="B605" s="79" t="s">
        <v>566</v>
      </c>
      <c r="C605" s="79" t="s">
        <v>5511</v>
      </c>
      <c r="D605" s="79">
        <v>23</v>
      </c>
      <c r="E605" s="321">
        <f t="shared" si="9"/>
        <v>0.80700000000000005</v>
      </c>
      <c r="F605" s="320" t="s">
        <v>5490</v>
      </c>
    </row>
    <row r="606" spans="1:6" ht="15.75" thickBot="1" x14ac:dyDescent="0.3">
      <c r="A606" s="79" t="s">
        <v>4982</v>
      </c>
      <c r="B606" s="79" t="s">
        <v>620</v>
      </c>
      <c r="C606" s="79" t="s">
        <v>5511</v>
      </c>
      <c r="D606" s="79">
        <v>23</v>
      </c>
      <c r="E606" s="321">
        <f t="shared" si="9"/>
        <v>0.80700000000000005</v>
      </c>
      <c r="F606" s="320" t="s">
        <v>5490</v>
      </c>
    </row>
    <row r="607" spans="1:6" ht="15.75" thickBot="1" x14ac:dyDescent="0.3">
      <c r="A607" s="79" t="s">
        <v>4941</v>
      </c>
      <c r="B607" s="79" t="s">
        <v>448</v>
      </c>
      <c r="C607" s="79" t="s">
        <v>5511</v>
      </c>
      <c r="D607" s="79">
        <v>23</v>
      </c>
      <c r="E607" s="321">
        <f t="shared" si="9"/>
        <v>0.80700000000000005</v>
      </c>
      <c r="F607" s="320" t="s">
        <v>5490</v>
      </c>
    </row>
    <row r="608" spans="1:6" ht="15.75" thickBot="1" x14ac:dyDescent="0.3">
      <c r="A608" s="79" t="s">
        <v>4970</v>
      </c>
      <c r="B608" s="79" t="s">
        <v>5511</v>
      </c>
      <c r="C608" s="79" t="s">
        <v>5511</v>
      </c>
      <c r="D608" s="79">
        <v>22</v>
      </c>
      <c r="E608" s="321">
        <f t="shared" si="9"/>
        <v>0.80200000000000005</v>
      </c>
      <c r="F608" s="320" t="s">
        <v>5490</v>
      </c>
    </row>
    <row r="609" spans="1:6" ht="15.75" thickBot="1" x14ac:dyDescent="0.3">
      <c r="A609" s="79" t="s">
        <v>4974</v>
      </c>
      <c r="B609" s="79" t="s">
        <v>434</v>
      </c>
      <c r="C609" s="79" t="s">
        <v>5511</v>
      </c>
      <c r="D609" s="79">
        <v>22</v>
      </c>
      <c r="E609" s="321">
        <f t="shared" si="9"/>
        <v>0.80200000000000005</v>
      </c>
      <c r="F609" s="320" t="s">
        <v>5490</v>
      </c>
    </row>
    <row r="610" spans="1:6" ht="15.75" thickBot="1" x14ac:dyDescent="0.3">
      <c r="A610" s="79" t="s">
        <v>4972</v>
      </c>
      <c r="B610" s="79" t="s">
        <v>434</v>
      </c>
      <c r="C610" s="79" t="s">
        <v>5511</v>
      </c>
      <c r="D610" s="79">
        <v>22</v>
      </c>
      <c r="E610" s="321">
        <f t="shared" si="9"/>
        <v>0.80200000000000005</v>
      </c>
      <c r="F610" s="320" t="s">
        <v>5490</v>
      </c>
    </row>
    <row r="611" spans="1:6" ht="15.75" thickBot="1" x14ac:dyDescent="0.3">
      <c r="A611" s="79" t="s">
        <v>4013</v>
      </c>
      <c r="B611" s="79" t="s">
        <v>434</v>
      </c>
      <c r="C611" s="79" t="s">
        <v>5511</v>
      </c>
      <c r="D611" s="79">
        <v>22</v>
      </c>
      <c r="E611" s="321">
        <f t="shared" si="9"/>
        <v>0.80200000000000005</v>
      </c>
      <c r="F611" s="320" t="s">
        <v>5490</v>
      </c>
    </row>
    <row r="612" spans="1:6" ht="15.75" thickBot="1" x14ac:dyDescent="0.3">
      <c r="A612" s="79" t="s">
        <v>4973</v>
      </c>
      <c r="B612" s="79" t="s">
        <v>434</v>
      </c>
      <c r="C612" s="79" t="s">
        <v>5511</v>
      </c>
      <c r="D612" s="79">
        <v>22</v>
      </c>
      <c r="E612" s="321">
        <f t="shared" si="9"/>
        <v>0.80200000000000005</v>
      </c>
      <c r="F612" s="320" t="s">
        <v>5490</v>
      </c>
    </row>
    <row r="613" spans="1:6" ht="15.75" thickBot="1" x14ac:dyDescent="0.3">
      <c r="A613" s="79" t="s">
        <v>1343</v>
      </c>
      <c r="B613" s="79" t="s">
        <v>636</v>
      </c>
      <c r="C613" s="79" t="s">
        <v>5511</v>
      </c>
      <c r="D613" s="79">
        <v>22</v>
      </c>
      <c r="E613" s="321">
        <f t="shared" si="9"/>
        <v>0.80200000000000005</v>
      </c>
      <c r="F613" s="320" t="s">
        <v>5490</v>
      </c>
    </row>
    <row r="614" spans="1:6" ht="15.75" thickBot="1" x14ac:dyDescent="0.3">
      <c r="A614" s="79" t="s">
        <v>4961</v>
      </c>
      <c r="B614" s="79" t="s">
        <v>444</v>
      </c>
      <c r="C614" s="79" t="s">
        <v>5511</v>
      </c>
      <c r="D614" s="79">
        <v>22</v>
      </c>
      <c r="E614" s="321">
        <f t="shared" si="9"/>
        <v>0.80200000000000005</v>
      </c>
      <c r="F614" s="320" t="s">
        <v>5490</v>
      </c>
    </row>
    <row r="615" spans="1:6" ht="15.75" thickBot="1" x14ac:dyDescent="0.3">
      <c r="A615" s="79" t="s">
        <v>4963</v>
      </c>
      <c r="B615" s="79" t="s">
        <v>344</v>
      </c>
      <c r="C615" s="79" t="s">
        <v>5511</v>
      </c>
      <c r="D615" s="79">
        <v>22</v>
      </c>
      <c r="E615" s="321">
        <f t="shared" si="9"/>
        <v>0.80200000000000005</v>
      </c>
      <c r="F615" s="320" t="s">
        <v>5490</v>
      </c>
    </row>
    <row r="616" spans="1:6" ht="15.75" thickBot="1" x14ac:dyDescent="0.3">
      <c r="A616" s="79" t="s">
        <v>4965</v>
      </c>
      <c r="B616" s="79" t="s">
        <v>5511</v>
      </c>
      <c r="C616" s="79" t="s">
        <v>5511</v>
      </c>
      <c r="D616" s="79">
        <v>22</v>
      </c>
      <c r="E616" s="321">
        <f t="shared" si="9"/>
        <v>0.80200000000000005</v>
      </c>
      <c r="F616" s="320" t="s">
        <v>5490</v>
      </c>
    </row>
    <row r="617" spans="1:6" ht="15.75" thickBot="1" x14ac:dyDescent="0.3">
      <c r="A617" s="79" t="s">
        <v>4969</v>
      </c>
      <c r="B617" s="79" t="s">
        <v>692</v>
      </c>
      <c r="C617" s="79" t="s">
        <v>5511</v>
      </c>
      <c r="D617" s="79">
        <v>22</v>
      </c>
      <c r="E617" s="321">
        <f t="shared" si="9"/>
        <v>0.80200000000000005</v>
      </c>
      <c r="F617" s="320" t="s">
        <v>5490</v>
      </c>
    </row>
    <row r="618" spans="1:6" ht="15.75" thickBot="1" x14ac:dyDescent="0.3">
      <c r="A618" s="79" t="s">
        <v>4317</v>
      </c>
      <c r="B618" s="79" t="s">
        <v>669</v>
      </c>
      <c r="C618" s="79" t="s">
        <v>5511</v>
      </c>
      <c r="D618" s="79">
        <v>22</v>
      </c>
      <c r="E618" s="321">
        <f t="shared" si="9"/>
        <v>0.80200000000000005</v>
      </c>
      <c r="F618" s="320" t="s">
        <v>5490</v>
      </c>
    </row>
    <row r="619" spans="1:6" ht="15.75" thickBot="1" x14ac:dyDescent="0.3">
      <c r="A619" s="79" t="s">
        <v>4967</v>
      </c>
      <c r="B619" s="79" t="s">
        <v>5511</v>
      </c>
      <c r="C619" s="79" t="s">
        <v>5511</v>
      </c>
      <c r="D619" s="79">
        <v>22</v>
      </c>
      <c r="E619" s="321">
        <f t="shared" si="9"/>
        <v>0.80200000000000005</v>
      </c>
      <c r="F619" s="320" t="s">
        <v>5490</v>
      </c>
    </row>
    <row r="620" spans="1:6" ht="15.75" thickBot="1" x14ac:dyDescent="0.3">
      <c r="A620" s="79" t="s">
        <v>2531</v>
      </c>
      <c r="B620" s="79" t="s">
        <v>544</v>
      </c>
      <c r="C620" s="79" t="s">
        <v>5511</v>
      </c>
      <c r="D620" s="79">
        <v>22</v>
      </c>
      <c r="E620" s="321">
        <f t="shared" si="9"/>
        <v>0.80200000000000005</v>
      </c>
      <c r="F620" s="320" t="s">
        <v>5490</v>
      </c>
    </row>
    <row r="621" spans="1:6" ht="15.75" thickBot="1" x14ac:dyDescent="0.3">
      <c r="A621" s="79" t="s">
        <v>4665</v>
      </c>
      <c r="B621" s="79" t="s">
        <v>444</v>
      </c>
      <c r="C621" s="79" t="s">
        <v>5511</v>
      </c>
      <c r="D621" s="79">
        <v>22</v>
      </c>
      <c r="E621" s="321">
        <f t="shared" si="9"/>
        <v>0.80200000000000005</v>
      </c>
      <c r="F621" s="320" t="s">
        <v>5490</v>
      </c>
    </row>
    <row r="622" spans="1:6" ht="15.75" thickBot="1" x14ac:dyDescent="0.3">
      <c r="A622" s="79" t="s">
        <v>2410</v>
      </c>
      <c r="B622" s="79" t="s">
        <v>461</v>
      </c>
      <c r="C622" s="79" t="s">
        <v>5511</v>
      </c>
      <c r="D622" s="79">
        <v>22</v>
      </c>
      <c r="E622" s="321">
        <f t="shared" si="9"/>
        <v>0.80200000000000005</v>
      </c>
      <c r="F622" s="320" t="s">
        <v>5490</v>
      </c>
    </row>
    <row r="623" spans="1:6" ht="15.75" thickBot="1" x14ac:dyDescent="0.3">
      <c r="A623" s="79" t="s">
        <v>4968</v>
      </c>
      <c r="B623" s="79" t="s">
        <v>5511</v>
      </c>
      <c r="C623" s="79" t="s">
        <v>5511</v>
      </c>
      <c r="D623" s="79">
        <v>22</v>
      </c>
      <c r="E623" s="321">
        <f t="shared" si="9"/>
        <v>0.80200000000000005</v>
      </c>
      <c r="F623" s="320" t="s">
        <v>5490</v>
      </c>
    </row>
    <row r="624" spans="1:6" ht="15.75" thickBot="1" x14ac:dyDescent="0.3">
      <c r="A624" s="79" t="s">
        <v>1792</v>
      </c>
      <c r="B624" s="79" t="s">
        <v>432</v>
      </c>
      <c r="C624" s="79" t="s">
        <v>5511</v>
      </c>
      <c r="D624" s="79">
        <v>21</v>
      </c>
      <c r="E624" s="321">
        <f t="shared" si="9"/>
        <v>0.79600000000000004</v>
      </c>
      <c r="F624" s="320" t="s">
        <v>5490</v>
      </c>
    </row>
    <row r="625" spans="1:6" ht="15.75" thickBot="1" x14ac:dyDescent="0.3">
      <c r="A625" s="79" t="s">
        <v>4705</v>
      </c>
      <c r="B625" s="79" t="s">
        <v>616</v>
      </c>
      <c r="C625" s="79" t="s">
        <v>5511</v>
      </c>
      <c r="D625" s="79">
        <v>21</v>
      </c>
      <c r="E625" s="321">
        <f t="shared" si="9"/>
        <v>0.79600000000000004</v>
      </c>
      <c r="F625" s="320" t="s">
        <v>5490</v>
      </c>
    </row>
    <row r="626" spans="1:6" ht="15.75" thickBot="1" x14ac:dyDescent="0.3">
      <c r="A626" s="79" t="s">
        <v>4367</v>
      </c>
      <c r="B626" s="79" t="s">
        <v>434</v>
      </c>
      <c r="C626" s="79" t="s">
        <v>5511</v>
      </c>
      <c r="D626" s="79">
        <v>21</v>
      </c>
      <c r="E626" s="321">
        <f t="shared" si="9"/>
        <v>0.79600000000000004</v>
      </c>
      <c r="F626" s="320" t="s">
        <v>5490</v>
      </c>
    </row>
    <row r="627" spans="1:6" ht="15.75" thickBot="1" x14ac:dyDescent="0.3">
      <c r="A627" s="79" t="s">
        <v>2539</v>
      </c>
      <c r="B627" s="79" t="s">
        <v>434</v>
      </c>
      <c r="C627" s="79" t="s">
        <v>5511</v>
      </c>
      <c r="D627" s="79">
        <v>21</v>
      </c>
      <c r="E627" s="321">
        <f t="shared" si="9"/>
        <v>0.79600000000000004</v>
      </c>
      <c r="F627" s="320" t="s">
        <v>5490</v>
      </c>
    </row>
    <row r="628" spans="1:6" ht="15.75" thickBot="1" x14ac:dyDescent="0.3">
      <c r="A628" s="79" t="s">
        <v>4958</v>
      </c>
      <c r="B628" s="79" t="s">
        <v>436</v>
      </c>
      <c r="C628" s="79" t="s">
        <v>5511</v>
      </c>
      <c r="D628" s="79">
        <v>21</v>
      </c>
      <c r="E628" s="321">
        <f t="shared" si="9"/>
        <v>0.79600000000000004</v>
      </c>
      <c r="F628" s="320" t="s">
        <v>5490</v>
      </c>
    </row>
    <row r="629" spans="1:6" ht="15.75" thickBot="1" x14ac:dyDescent="0.3">
      <c r="A629" s="79" t="s">
        <v>4957</v>
      </c>
      <c r="B629" s="79" t="s">
        <v>5511</v>
      </c>
      <c r="C629" s="79" t="s">
        <v>5511</v>
      </c>
      <c r="D629" s="79">
        <v>21</v>
      </c>
      <c r="E629" s="321">
        <f t="shared" si="9"/>
        <v>0.79600000000000004</v>
      </c>
      <c r="F629" s="320" t="s">
        <v>5490</v>
      </c>
    </row>
    <row r="630" spans="1:6" ht="15.75" thickBot="1" x14ac:dyDescent="0.3">
      <c r="A630" s="79" t="s">
        <v>886</v>
      </c>
      <c r="B630" s="79" t="s">
        <v>434</v>
      </c>
      <c r="C630" s="79" t="s">
        <v>5511</v>
      </c>
      <c r="D630" s="79">
        <v>21</v>
      </c>
      <c r="E630" s="321">
        <f t="shared" si="9"/>
        <v>0.79600000000000004</v>
      </c>
      <c r="F630" s="320" t="s">
        <v>5490</v>
      </c>
    </row>
    <row r="631" spans="1:6" ht="15.75" thickBot="1" x14ac:dyDescent="0.3">
      <c r="A631" s="79" t="s">
        <v>302</v>
      </c>
      <c r="B631" s="79" t="s">
        <v>461</v>
      </c>
      <c r="C631" s="79" t="s">
        <v>5511</v>
      </c>
      <c r="D631" s="79">
        <v>21</v>
      </c>
      <c r="E631" s="321">
        <f t="shared" si="9"/>
        <v>0.79600000000000004</v>
      </c>
      <c r="F631" s="320" t="s">
        <v>5490</v>
      </c>
    </row>
    <row r="632" spans="1:6" ht="15.75" thickBot="1" x14ac:dyDescent="0.3">
      <c r="A632" s="79" t="s">
        <v>4752</v>
      </c>
      <c r="B632" s="79" t="s">
        <v>461</v>
      </c>
      <c r="C632" s="79" t="s">
        <v>5511</v>
      </c>
      <c r="D632" s="79">
        <v>21</v>
      </c>
      <c r="E632" s="321">
        <f t="shared" si="9"/>
        <v>0.79600000000000004</v>
      </c>
      <c r="F632" s="320" t="s">
        <v>5490</v>
      </c>
    </row>
    <row r="633" spans="1:6" ht="15.75" thickBot="1" x14ac:dyDescent="0.3">
      <c r="A633" s="79" t="s">
        <v>4954</v>
      </c>
      <c r="B633" s="79" t="s">
        <v>557</v>
      </c>
      <c r="C633" s="79" t="s">
        <v>5511</v>
      </c>
      <c r="D633" s="79">
        <v>21</v>
      </c>
      <c r="E633" s="321">
        <f t="shared" si="9"/>
        <v>0.79600000000000004</v>
      </c>
      <c r="F633" s="320" t="s">
        <v>5490</v>
      </c>
    </row>
    <row r="634" spans="1:6" ht="15.75" thickBot="1" x14ac:dyDescent="0.3">
      <c r="A634" s="79" t="s">
        <v>2850</v>
      </c>
      <c r="B634" s="79" t="s">
        <v>591</v>
      </c>
      <c r="C634" s="79" t="s">
        <v>5511</v>
      </c>
      <c r="D634" s="79">
        <v>21</v>
      </c>
      <c r="E634" s="321">
        <f t="shared" si="9"/>
        <v>0.79600000000000004</v>
      </c>
      <c r="F634" s="320" t="s">
        <v>5490</v>
      </c>
    </row>
    <row r="635" spans="1:6" ht="15.75" thickBot="1" x14ac:dyDescent="0.3">
      <c r="A635" s="79" t="s">
        <v>4956</v>
      </c>
      <c r="B635" s="79" t="s">
        <v>793</v>
      </c>
      <c r="C635" s="79" t="s">
        <v>631</v>
      </c>
      <c r="D635" s="79">
        <v>21</v>
      </c>
      <c r="E635" s="321">
        <f t="shared" si="9"/>
        <v>0.79600000000000004</v>
      </c>
      <c r="F635" s="320" t="s">
        <v>5490</v>
      </c>
    </row>
    <row r="636" spans="1:6" ht="15.75" thickBot="1" x14ac:dyDescent="0.3">
      <c r="A636" s="79" t="s">
        <v>4946</v>
      </c>
      <c r="B636" s="79" t="s">
        <v>544</v>
      </c>
      <c r="C636" s="79" t="s">
        <v>5511</v>
      </c>
      <c r="D636" s="79">
        <v>21</v>
      </c>
      <c r="E636" s="321">
        <f t="shared" si="9"/>
        <v>0.79600000000000004</v>
      </c>
      <c r="F636" s="320" t="s">
        <v>5490</v>
      </c>
    </row>
    <row r="637" spans="1:6" ht="15.75" thickBot="1" x14ac:dyDescent="0.3">
      <c r="A637" s="79" t="s">
        <v>4960</v>
      </c>
      <c r="B637" s="79" t="s">
        <v>5511</v>
      </c>
      <c r="C637" s="79" t="s">
        <v>5511</v>
      </c>
      <c r="D637" s="79">
        <v>21</v>
      </c>
      <c r="E637" s="321">
        <f t="shared" si="9"/>
        <v>0.79600000000000004</v>
      </c>
      <c r="F637" s="320" t="s">
        <v>5490</v>
      </c>
    </row>
    <row r="638" spans="1:6" ht="15.75" thickBot="1" x14ac:dyDescent="0.3">
      <c r="A638" s="79" t="s">
        <v>4955</v>
      </c>
      <c r="B638" s="79" t="s">
        <v>620</v>
      </c>
      <c r="C638" s="79" t="s">
        <v>5511</v>
      </c>
      <c r="D638" s="79">
        <v>21</v>
      </c>
      <c r="E638" s="321">
        <f t="shared" si="9"/>
        <v>0.79600000000000004</v>
      </c>
      <c r="F638" s="320" t="s">
        <v>5490</v>
      </c>
    </row>
    <row r="639" spans="1:6" ht="15.75" thickBot="1" x14ac:dyDescent="0.3">
      <c r="A639" s="79" t="s">
        <v>4524</v>
      </c>
      <c r="B639" s="79" t="s">
        <v>577</v>
      </c>
      <c r="C639" s="79" t="s">
        <v>5511</v>
      </c>
      <c r="D639" s="79">
        <v>21</v>
      </c>
      <c r="E639" s="321">
        <f t="shared" si="9"/>
        <v>0.79600000000000004</v>
      </c>
      <c r="F639" s="320" t="s">
        <v>5490</v>
      </c>
    </row>
    <row r="640" spans="1:6" x14ac:dyDescent="0.25">
      <c r="A640" s="79" t="s">
        <v>2118</v>
      </c>
      <c r="B640" s="79" t="s">
        <v>444</v>
      </c>
      <c r="C640" s="79" t="s">
        <v>5511</v>
      </c>
      <c r="D640" s="79">
        <v>21</v>
      </c>
      <c r="E640" s="321">
        <f t="shared" si="9"/>
        <v>0.79600000000000004</v>
      </c>
      <c r="F640" s="320" t="s">
        <v>5490</v>
      </c>
    </row>
    <row r="641" spans="1:5" ht="15.75" thickBot="1" x14ac:dyDescent="0.3">
      <c r="A641" s="79" t="s">
        <v>4943</v>
      </c>
      <c r="B641" s="79" t="s">
        <v>5511</v>
      </c>
      <c r="C641" s="79" t="s">
        <v>5511</v>
      </c>
      <c r="D641" s="79">
        <v>20</v>
      </c>
      <c r="E641" s="319">
        <f t="shared" si="9"/>
        <v>0.78600000000000003</v>
      </c>
    </row>
    <row r="642" spans="1:5" ht="15.75" thickBot="1" x14ac:dyDescent="0.3">
      <c r="A642" s="79" t="s">
        <v>1989</v>
      </c>
      <c r="B642" s="79" t="s">
        <v>839</v>
      </c>
      <c r="C642" s="79" t="s">
        <v>5511</v>
      </c>
      <c r="D642" s="79">
        <v>20</v>
      </c>
      <c r="E642" s="318">
        <f t="shared" si="9"/>
        <v>0.78600000000000003</v>
      </c>
    </row>
    <row r="643" spans="1:5" ht="15.75" thickBot="1" x14ac:dyDescent="0.3">
      <c r="A643" s="79" t="s">
        <v>4949</v>
      </c>
      <c r="B643" s="79" t="s">
        <v>839</v>
      </c>
      <c r="C643" s="79" t="s">
        <v>5511</v>
      </c>
      <c r="D643" s="79">
        <v>20</v>
      </c>
      <c r="E643" s="318">
        <f t="shared" si="9"/>
        <v>0.78600000000000003</v>
      </c>
    </row>
    <row r="644" spans="1:5" ht="15.75" thickBot="1" x14ac:dyDescent="0.3">
      <c r="A644" s="79" t="s">
        <v>4948</v>
      </c>
      <c r="B644" s="79" t="s">
        <v>434</v>
      </c>
      <c r="C644" s="79" t="s">
        <v>5511</v>
      </c>
      <c r="D644" s="79">
        <v>20</v>
      </c>
      <c r="E644" s="318">
        <f t="shared" si="9"/>
        <v>0.78600000000000003</v>
      </c>
    </row>
    <row r="645" spans="1:5" ht="15.75" thickBot="1" x14ac:dyDescent="0.3">
      <c r="A645" s="79" t="s">
        <v>2370</v>
      </c>
      <c r="B645" s="79" t="s">
        <v>434</v>
      </c>
      <c r="C645" s="79" t="s">
        <v>5511</v>
      </c>
      <c r="D645" s="79">
        <v>20</v>
      </c>
      <c r="E645" s="318">
        <f t="shared" si="9"/>
        <v>0.78600000000000003</v>
      </c>
    </row>
    <row r="646" spans="1:5" ht="15.75" thickBot="1" x14ac:dyDescent="0.3">
      <c r="A646" s="79" t="s">
        <v>4945</v>
      </c>
      <c r="B646" s="79" t="s">
        <v>434</v>
      </c>
      <c r="C646" s="79" t="s">
        <v>5511</v>
      </c>
      <c r="D646" s="79">
        <v>20</v>
      </c>
      <c r="E646" s="318">
        <f t="shared" ref="E646:E709" si="10">_xlfn.PERCENTRANK.INC(D$5:D$3125,D646)</f>
        <v>0.78600000000000003</v>
      </c>
    </row>
    <row r="647" spans="1:5" ht="15.75" thickBot="1" x14ac:dyDescent="0.3">
      <c r="A647" s="79" t="s">
        <v>1848</v>
      </c>
      <c r="B647" s="79" t="s">
        <v>444</v>
      </c>
      <c r="C647" s="79" t="s">
        <v>434</v>
      </c>
      <c r="D647" s="79">
        <v>20</v>
      </c>
      <c r="E647" s="318">
        <f t="shared" si="10"/>
        <v>0.78600000000000003</v>
      </c>
    </row>
    <row r="648" spans="1:5" ht="15.75" thickBot="1" x14ac:dyDescent="0.3">
      <c r="A648" s="79" t="s">
        <v>799</v>
      </c>
      <c r="B648" s="79" t="s">
        <v>636</v>
      </c>
      <c r="C648" s="79" t="s">
        <v>5511</v>
      </c>
      <c r="D648" s="79">
        <v>20</v>
      </c>
      <c r="E648" s="318">
        <f t="shared" si="10"/>
        <v>0.78600000000000003</v>
      </c>
    </row>
    <row r="649" spans="1:5" ht="15.75" thickBot="1" x14ac:dyDescent="0.3">
      <c r="A649" s="79" t="s">
        <v>4940</v>
      </c>
      <c r="B649" s="79" t="s">
        <v>444</v>
      </c>
      <c r="C649" s="79" t="s">
        <v>5511</v>
      </c>
      <c r="D649" s="79">
        <v>20</v>
      </c>
      <c r="E649" s="318">
        <f t="shared" si="10"/>
        <v>0.78600000000000003</v>
      </c>
    </row>
    <row r="650" spans="1:5" ht="15.75" thickBot="1" x14ac:dyDescent="0.3">
      <c r="A650" s="79" t="s">
        <v>2037</v>
      </c>
      <c r="B650" s="79" t="s">
        <v>431</v>
      </c>
      <c r="C650" s="79" t="s">
        <v>5511</v>
      </c>
      <c r="D650" s="79">
        <v>20</v>
      </c>
      <c r="E650" s="318">
        <f t="shared" si="10"/>
        <v>0.78600000000000003</v>
      </c>
    </row>
    <row r="651" spans="1:5" ht="15.75" thickBot="1" x14ac:dyDescent="0.3">
      <c r="A651" s="79" t="s">
        <v>2662</v>
      </c>
      <c r="B651" s="79" t="s">
        <v>530</v>
      </c>
      <c r="C651" s="79" t="s">
        <v>5511</v>
      </c>
      <c r="D651" s="79">
        <v>20</v>
      </c>
      <c r="E651" s="318">
        <f t="shared" si="10"/>
        <v>0.78600000000000003</v>
      </c>
    </row>
    <row r="652" spans="1:5" ht="15.75" thickBot="1" x14ac:dyDescent="0.3">
      <c r="A652" s="79" t="s">
        <v>3068</v>
      </c>
      <c r="B652" s="79" t="s">
        <v>453</v>
      </c>
      <c r="C652" s="79" t="s">
        <v>5511</v>
      </c>
      <c r="D652" s="79">
        <v>20</v>
      </c>
      <c r="E652" s="318">
        <f t="shared" si="10"/>
        <v>0.78600000000000003</v>
      </c>
    </row>
    <row r="653" spans="1:5" ht="15.75" thickBot="1" x14ac:dyDescent="0.3">
      <c r="A653" s="79" t="s">
        <v>4947</v>
      </c>
      <c r="B653" s="79" t="s">
        <v>5511</v>
      </c>
      <c r="C653" s="79" t="s">
        <v>5511</v>
      </c>
      <c r="D653" s="79">
        <v>20</v>
      </c>
      <c r="E653" s="318">
        <f t="shared" si="10"/>
        <v>0.78600000000000003</v>
      </c>
    </row>
    <row r="654" spans="1:5" ht="15.75" thickBot="1" x14ac:dyDescent="0.3">
      <c r="A654" s="79" t="s">
        <v>4944</v>
      </c>
      <c r="B654" s="79" t="s">
        <v>5511</v>
      </c>
      <c r="C654" s="79" t="s">
        <v>5511</v>
      </c>
      <c r="D654" s="79">
        <v>20</v>
      </c>
      <c r="E654" s="318">
        <f t="shared" si="10"/>
        <v>0.78600000000000003</v>
      </c>
    </row>
    <row r="655" spans="1:5" ht="15.75" thickBot="1" x14ac:dyDescent="0.3">
      <c r="A655" s="79" t="s">
        <v>121</v>
      </c>
      <c r="B655" s="79" t="s">
        <v>5511</v>
      </c>
      <c r="C655" s="79" t="s">
        <v>5511</v>
      </c>
      <c r="D655" s="79">
        <v>20</v>
      </c>
      <c r="E655" s="318">
        <f t="shared" si="10"/>
        <v>0.78600000000000003</v>
      </c>
    </row>
    <row r="656" spans="1:5" ht="15.75" thickBot="1" x14ac:dyDescent="0.3">
      <c r="A656" s="79" t="s">
        <v>302</v>
      </c>
      <c r="B656" s="79" t="s">
        <v>434</v>
      </c>
      <c r="C656" s="79" t="s">
        <v>5511</v>
      </c>
      <c r="D656" s="79">
        <v>20</v>
      </c>
      <c r="E656" s="318">
        <f t="shared" si="10"/>
        <v>0.78600000000000003</v>
      </c>
    </row>
    <row r="657" spans="1:5" ht="15.75" thickBot="1" x14ac:dyDescent="0.3">
      <c r="A657" s="79" t="s">
        <v>4941</v>
      </c>
      <c r="B657" s="79" t="s">
        <v>434</v>
      </c>
      <c r="C657" s="79" t="s">
        <v>5511</v>
      </c>
      <c r="D657" s="79">
        <v>20</v>
      </c>
      <c r="E657" s="318">
        <f t="shared" si="10"/>
        <v>0.78600000000000003</v>
      </c>
    </row>
    <row r="658" spans="1:5" ht="15.75" thickBot="1" x14ac:dyDescent="0.3">
      <c r="A658" s="79" t="s">
        <v>3160</v>
      </c>
      <c r="B658" s="79" t="s">
        <v>592</v>
      </c>
      <c r="C658" s="79" t="s">
        <v>5511</v>
      </c>
      <c r="D658" s="79">
        <v>20</v>
      </c>
      <c r="E658" s="318">
        <f t="shared" si="10"/>
        <v>0.78600000000000003</v>
      </c>
    </row>
    <row r="659" spans="1:5" ht="15.75" thickBot="1" x14ac:dyDescent="0.3">
      <c r="A659" s="79" t="s">
        <v>4867</v>
      </c>
      <c r="B659" s="79" t="s">
        <v>669</v>
      </c>
      <c r="C659" s="79" t="s">
        <v>5511</v>
      </c>
      <c r="D659" s="79">
        <v>20</v>
      </c>
      <c r="E659" s="318">
        <f t="shared" si="10"/>
        <v>0.78600000000000003</v>
      </c>
    </row>
    <row r="660" spans="1:5" ht="15.75" thickBot="1" x14ac:dyDescent="0.3">
      <c r="A660" s="79" t="s">
        <v>3085</v>
      </c>
      <c r="B660" s="79" t="s">
        <v>198</v>
      </c>
      <c r="C660" s="79" t="s">
        <v>5511</v>
      </c>
      <c r="D660" s="79">
        <v>20</v>
      </c>
      <c r="E660" s="318">
        <f t="shared" si="10"/>
        <v>0.78600000000000003</v>
      </c>
    </row>
    <row r="661" spans="1:5" ht="15.75" thickBot="1" x14ac:dyDescent="0.3">
      <c r="A661" s="79" t="s">
        <v>3467</v>
      </c>
      <c r="B661" s="79" t="s">
        <v>557</v>
      </c>
      <c r="C661" s="79" t="s">
        <v>5511</v>
      </c>
      <c r="D661" s="79">
        <v>20</v>
      </c>
      <c r="E661" s="318">
        <f t="shared" si="10"/>
        <v>0.78600000000000003</v>
      </c>
    </row>
    <row r="662" spans="1:5" ht="15.75" thickBot="1" x14ac:dyDescent="0.3">
      <c r="A662" s="79" t="s">
        <v>4952</v>
      </c>
      <c r="B662" s="79" t="s">
        <v>535</v>
      </c>
      <c r="C662" s="79" t="s">
        <v>5511</v>
      </c>
      <c r="D662" s="79">
        <v>20</v>
      </c>
      <c r="E662" s="318">
        <f t="shared" si="10"/>
        <v>0.78600000000000003</v>
      </c>
    </row>
    <row r="663" spans="1:5" ht="15.75" thickBot="1" x14ac:dyDescent="0.3">
      <c r="A663" s="79" t="s">
        <v>4914</v>
      </c>
      <c r="B663" s="79" t="s">
        <v>591</v>
      </c>
      <c r="C663" s="79" t="s">
        <v>5511</v>
      </c>
      <c r="D663" s="79">
        <v>20</v>
      </c>
      <c r="E663" s="318">
        <f t="shared" si="10"/>
        <v>0.78600000000000003</v>
      </c>
    </row>
    <row r="664" spans="1:5" ht="15.75" thickBot="1" x14ac:dyDescent="0.3">
      <c r="A664" s="79" t="s">
        <v>2370</v>
      </c>
      <c r="B664" s="79" t="s">
        <v>584</v>
      </c>
      <c r="C664" s="79" t="s">
        <v>5511</v>
      </c>
      <c r="D664" s="79">
        <v>20</v>
      </c>
      <c r="E664" s="318">
        <f t="shared" si="10"/>
        <v>0.78600000000000003</v>
      </c>
    </row>
    <row r="665" spans="1:5" ht="15.75" thickBot="1" x14ac:dyDescent="0.3">
      <c r="A665" s="79" t="s">
        <v>4939</v>
      </c>
      <c r="B665" s="79" t="s">
        <v>1466</v>
      </c>
      <c r="C665" s="79" t="s">
        <v>4938</v>
      </c>
      <c r="D665" s="79">
        <v>20</v>
      </c>
      <c r="E665" s="318">
        <f t="shared" si="10"/>
        <v>0.78600000000000003</v>
      </c>
    </row>
    <row r="666" spans="1:5" ht="15.75" thickBot="1" x14ac:dyDescent="0.3">
      <c r="A666" s="79" t="s">
        <v>3654</v>
      </c>
      <c r="B666" s="79" t="s">
        <v>549</v>
      </c>
      <c r="C666" s="79" t="s">
        <v>5511</v>
      </c>
      <c r="D666" s="79">
        <v>20</v>
      </c>
      <c r="E666" s="318">
        <f t="shared" si="10"/>
        <v>0.78600000000000003</v>
      </c>
    </row>
    <row r="667" spans="1:5" ht="15.75" thickBot="1" x14ac:dyDescent="0.3">
      <c r="A667" s="79" t="s">
        <v>4936</v>
      </c>
      <c r="B667" s="79" t="s">
        <v>5511</v>
      </c>
      <c r="C667" s="79" t="s">
        <v>5511</v>
      </c>
      <c r="D667" s="79">
        <v>20</v>
      </c>
      <c r="E667" s="318">
        <f t="shared" si="10"/>
        <v>0.78600000000000003</v>
      </c>
    </row>
    <row r="668" spans="1:5" ht="15.75" thickBot="1" x14ac:dyDescent="0.3">
      <c r="A668" s="79" t="s">
        <v>4942</v>
      </c>
      <c r="B668" s="79" t="s">
        <v>5511</v>
      </c>
      <c r="C668" s="79" t="s">
        <v>5511</v>
      </c>
      <c r="D668" s="79">
        <v>20</v>
      </c>
      <c r="E668" s="318">
        <f t="shared" si="10"/>
        <v>0.78600000000000003</v>
      </c>
    </row>
    <row r="669" spans="1:5" ht="15.75" thickBot="1" x14ac:dyDescent="0.3">
      <c r="A669" s="79" t="s">
        <v>4950</v>
      </c>
      <c r="B669" s="79" t="s">
        <v>620</v>
      </c>
      <c r="C669" s="79" t="s">
        <v>5511</v>
      </c>
      <c r="D669" s="79">
        <v>20</v>
      </c>
      <c r="E669" s="318">
        <f t="shared" si="10"/>
        <v>0.78600000000000003</v>
      </c>
    </row>
    <row r="670" spans="1:5" ht="15.75" thickBot="1" x14ac:dyDescent="0.3">
      <c r="A670" s="79" t="s">
        <v>4951</v>
      </c>
      <c r="B670" s="79" t="s">
        <v>620</v>
      </c>
      <c r="C670" s="79" t="s">
        <v>5511</v>
      </c>
      <c r="D670" s="79">
        <v>20</v>
      </c>
      <c r="E670" s="318">
        <f t="shared" si="10"/>
        <v>0.78600000000000003</v>
      </c>
    </row>
    <row r="671" spans="1:5" ht="15.75" thickBot="1" x14ac:dyDescent="0.3">
      <c r="A671" s="79" t="s">
        <v>4930</v>
      </c>
      <c r="B671" s="79" t="s">
        <v>493</v>
      </c>
      <c r="C671" s="79" t="s">
        <v>5511</v>
      </c>
      <c r="D671" s="79">
        <v>20</v>
      </c>
      <c r="E671" s="318">
        <f t="shared" si="10"/>
        <v>0.78600000000000003</v>
      </c>
    </row>
    <row r="672" spans="1:5" ht="15.75" thickBot="1" x14ac:dyDescent="0.3">
      <c r="A672" s="79" t="s">
        <v>981</v>
      </c>
      <c r="B672" s="79" t="s">
        <v>616</v>
      </c>
      <c r="C672" s="79" t="s">
        <v>5511</v>
      </c>
      <c r="D672" s="79">
        <v>20</v>
      </c>
      <c r="E672" s="318">
        <f t="shared" si="10"/>
        <v>0.78600000000000003</v>
      </c>
    </row>
    <row r="673" spans="1:5" ht="15.75" thickBot="1" x14ac:dyDescent="0.3">
      <c r="A673" s="79" t="s">
        <v>4953</v>
      </c>
      <c r="B673" s="79" t="s">
        <v>448</v>
      </c>
      <c r="C673" s="79" t="s">
        <v>5511</v>
      </c>
      <c r="D673" s="79">
        <v>20</v>
      </c>
      <c r="E673" s="318">
        <f t="shared" si="10"/>
        <v>0.78600000000000003</v>
      </c>
    </row>
    <row r="674" spans="1:5" ht="15.75" thickBot="1" x14ac:dyDescent="0.3">
      <c r="A674" s="79" t="s">
        <v>3021</v>
      </c>
      <c r="B674" s="79" t="s">
        <v>344</v>
      </c>
      <c r="C674" s="79" t="s">
        <v>5511</v>
      </c>
      <c r="D674" s="79">
        <v>19</v>
      </c>
      <c r="E674" s="318">
        <f t="shared" si="10"/>
        <v>0.77700000000000002</v>
      </c>
    </row>
    <row r="675" spans="1:5" ht="15.75" thickBot="1" x14ac:dyDescent="0.3">
      <c r="A675" s="79" t="s">
        <v>2632</v>
      </c>
      <c r="B675" s="79" t="s">
        <v>519</v>
      </c>
      <c r="C675" s="79" t="s">
        <v>5511</v>
      </c>
      <c r="D675" s="79">
        <v>19</v>
      </c>
      <c r="E675" s="318">
        <f t="shared" si="10"/>
        <v>0.77700000000000002</v>
      </c>
    </row>
    <row r="676" spans="1:5" ht="15.75" thickBot="1" x14ac:dyDescent="0.3">
      <c r="A676" s="79" t="s">
        <v>3681</v>
      </c>
      <c r="B676" s="79" t="s">
        <v>616</v>
      </c>
      <c r="C676" s="79" t="s">
        <v>5511</v>
      </c>
      <c r="D676" s="79">
        <v>19</v>
      </c>
      <c r="E676" s="318">
        <f t="shared" si="10"/>
        <v>0.77700000000000002</v>
      </c>
    </row>
    <row r="677" spans="1:5" ht="15.75" thickBot="1" x14ac:dyDescent="0.3">
      <c r="A677" s="79" t="s">
        <v>2743</v>
      </c>
      <c r="B677" s="79" t="s">
        <v>616</v>
      </c>
      <c r="C677" s="79" t="s">
        <v>5511</v>
      </c>
      <c r="D677" s="79">
        <v>19</v>
      </c>
      <c r="E677" s="318">
        <f t="shared" si="10"/>
        <v>0.77700000000000002</v>
      </c>
    </row>
    <row r="678" spans="1:5" ht="15.75" thickBot="1" x14ac:dyDescent="0.3">
      <c r="A678" s="79" t="s">
        <v>1915</v>
      </c>
      <c r="B678" s="79" t="s">
        <v>616</v>
      </c>
      <c r="C678" s="79" t="s">
        <v>5511</v>
      </c>
      <c r="D678" s="79">
        <v>19</v>
      </c>
      <c r="E678" s="318">
        <f t="shared" si="10"/>
        <v>0.77700000000000002</v>
      </c>
    </row>
    <row r="679" spans="1:5" ht="15.75" thickBot="1" x14ac:dyDescent="0.3">
      <c r="A679" s="79" t="s">
        <v>4188</v>
      </c>
      <c r="B679" s="79" t="s">
        <v>839</v>
      </c>
      <c r="C679" s="79" t="s">
        <v>5511</v>
      </c>
      <c r="D679" s="79">
        <v>19</v>
      </c>
      <c r="E679" s="318">
        <f t="shared" si="10"/>
        <v>0.77700000000000002</v>
      </c>
    </row>
    <row r="680" spans="1:5" ht="15.75" thickBot="1" x14ac:dyDescent="0.3">
      <c r="A680" s="79" t="s">
        <v>3568</v>
      </c>
      <c r="B680" s="79" t="s">
        <v>839</v>
      </c>
      <c r="C680" s="79" t="s">
        <v>5511</v>
      </c>
      <c r="D680" s="79">
        <v>19</v>
      </c>
      <c r="E680" s="318">
        <f t="shared" si="10"/>
        <v>0.77700000000000002</v>
      </c>
    </row>
    <row r="681" spans="1:5" ht="15.75" thickBot="1" x14ac:dyDescent="0.3">
      <c r="A681" s="79" t="s">
        <v>2085</v>
      </c>
      <c r="B681" s="79" t="s">
        <v>636</v>
      </c>
      <c r="C681" s="79" t="s">
        <v>5511</v>
      </c>
      <c r="D681" s="79">
        <v>19</v>
      </c>
      <c r="E681" s="318">
        <f t="shared" si="10"/>
        <v>0.77700000000000002</v>
      </c>
    </row>
    <row r="682" spans="1:5" ht="15.75" thickBot="1" x14ac:dyDescent="0.3">
      <c r="A682" s="79" t="s">
        <v>3300</v>
      </c>
      <c r="B682" s="79" t="s">
        <v>198</v>
      </c>
      <c r="C682" s="79" t="s">
        <v>5511</v>
      </c>
      <c r="D682" s="79">
        <v>19</v>
      </c>
      <c r="E682" s="318">
        <f t="shared" si="10"/>
        <v>0.77700000000000002</v>
      </c>
    </row>
    <row r="683" spans="1:5" ht="15.75" thickBot="1" x14ac:dyDescent="0.3">
      <c r="A683" s="79" t="s">
        <v>4933</v>
      </c>
      <c r="B683" s="79" t="s">
        <v>434</v>
      </c>
      <c r="C683" s="79" t="s">
        <v>5511</v>
      </c>
      <c r="D683" s="79">
        <v>19</v>
      </c>
      <c r="E683" s="318">
        <f t="shared" si="10"/>
        <v>0.77700000000000002</v>
      </c>
    </row>
    <row r="684" spans="1:5" ht="15.75" thickBot="1" x14ac:dyDescent="0.3">
      <c r="A684" s="79" t="s">
        <v>4934</v>
      </c>
      <c r="B684" s="79" t="s">
        <v>434</v>
      </c>
      <c r="C684" s="79" t="s">
        <v>5511</v>
      </c>
      <c r="D684" s="79">
        <v>19</v>
      </c>
      <c r="E684" s="318">
        <f t="shared" si="10"/>
        <v>0.77700000000000002</v>
      </c>
    </row>
    <row r="685" spans="1:5" ht="15.75" thickBot="1" x14ac:dyDescent="0.3">
      <c r="A685" s="79" t="s">
        <v>4932</v>
      </c>
      <c r="B685" s="79" t="s">
        <v>434</v>
      </c>
      <c r="C685" s="79" t="s">
        <v>5511</v>
      </c>
      <c r="D685" s="79">
        <v>19</v>
      </c>
      <c r="E685" s="318">
        <f t="shared" si="10"/>
        <v>0.77700000000000002</v>
      </c>
    </row>
    <row r="686" spans="1:5" ht="15.75" thickBot="1" x14ac:dyDescent="0.3">
      <c r="A686" s="79" t="s">
        <v>2970</v>
      </c>
      <c r="B686" s="79" t="s">
        <v>70</v>
      </c>
      <c r="C686" s="79" t="s">
        <v>5511</v>
      </c>
      <c r="D686" s="79">
        <v>19</v>
      </c>
      <c r="E686" s="318">
        <f t="shared" si="10"/>
        <v>0.77700000000000002</v>
      </c>
    </row>
    <row r="687" spans="1:5" ht="15.75" thickBot="1" x14ac:dyDescent="0.3">
      <c r="A687" s="79" t="s">
        <v>2413</v>
      </c>
      <c r="B687" s="79" t="s">
        <v>616</v>
      </c>
      <c r="C687" s="79" t="s">
        <v>5511</v>
      </c>
      <c r="D687" s="79">
        <v>19</v>
      </c>
      <c r="E687" s="318">
        <f t="shared" si="10"/>
        <v>0.77700000000000002</v>
      </c>
    </row>
    <row r="688" spans="1:5" ht="15.75" thickBot="1" x14ac:dyDescent="0.3">
      <c r="A688" s="79" t="s">
        <v>4928</v>
      </c>
      <c r="B688" s="79" t="s">
        <v>434</v>
      </c>
      <c r="C688" s="79" t="s">
        <v>5511</v>
      </c>
      <c r="D688" s="79">
        <v>19</v>
      </c>
      <c r="E688" s="318">
        <f t="shared" si="10"/>
        <v>0.77700000000000002</v>
      </c>
    </row>
    <row r="689" spans="1:5" ht="15.75" thickBot="1" x14ac:dyDescent="0.3">
      <c r="A689" s="79" t="s">
        <v>2627</v>
      </c>
      <c r="B689" s="79" t="s">
        <v>466</v>
      </c>
      <c r="C689" s="79" t="s">
        <v>5511</v>
      </c>
      <c r="D689" s="79">
        <v>19</v>
      </c>
      <c r="E689" s="318">
        <f t="shared" si="10"/>
        <v>0.77700000000000002</v>
      </c>
    </row>
    <row r="690" spans="1:5" ht="15.75" thickBot="1" x14ac:dyDescent="0.3">
      <c r="A690" s="79" t="s">
        <v>4927</v>
      </c>
      <c r="B690" s="79" t="s">
        <v>592</v>
      </c>
      <c r="C690" s="79" t="s">
        <v>5511</v>
      </c>
      <c r="D690" s="79">
        <v>19</v>
      </c>
      <c r="E690" s="318">
        <f t="shared" si="10"/>
        <v>0.77700000000000002</v>
      </c>
    </row>
    <row r="691" spans="1:5" ht="15.75" thickBot="1" x14ac:dyDescent="0.3">
      <c r="A691" s="79" t="s">
        <v>4923</v>
      </c>
      <c r="B691" s="79" t="s">
        <v>5511</v>
      </c>
      <c r="C691" s="79" t="s">
        <v>5511</v>
      </c>
      <c r="D691" s="79">
        <v>19</v>
      </c>
      <c r="E691" s="318">
        <f t="shared" si="10"/>
        <v>0.77700000000000002</v>
      </c>
    </row>
    <row r="692" spans="1:5" ht="15.75" thickBot="1" x14ac:dyDescent="0.3">
      <c r="A692" s="79" t="s">
        <v>4921</v>
      </c>
      <c r="B692" s="79" t="s">
        <v>557</v>
      </c>
      <c r="C692" s="79" t="s">
        <v>5511</v>
      </c>
      <c r="D692" s="79">
        <v>19</v>
      </c>
      <c r="E692" s="318">
        <f t="shared" si="10"/>
        <v>0.77700000000000002</v>
      </c>
    </row>
    <row r="693" spans="1:5" ht="15.75" thickBot="1" x14ac:dyDescent="0.3">
      <c r="A693" s="79" t="s">
        <v>4772</v>
      </c>
      <c r="B693" s="79" t="s">
        <v>448</v>
      </c>
      <c r="C693" s="79" t="s">
        <v>1629</v>
      </c>
      <c r="D693" s="79">
        <v>19</v>
      </c>
      <c r="E693" s="318">
        <f t="shared" si="10"/>
        <v>0.77700000000000002</v>
      </c>
    </row>
    <row r="694" spans="1:5" ht="15.75" thickBot="1" x14ac:dyDescent="0.3">
      <c r="A694" s="79" t="s">
        <v>4937</v>
      </c>
      <c r="B694" s="79" t="s">
        <v>448</v>
      </c>
      <c r="C694" s="79" t="s">
        <v>5511</v>
      </c>
      <c r="D694" s="79">
        <v>19</v>
      </c>
      <c r="E694" s="318">
        <f t="shared" si="10"/>
        <v>0.77700000000000002</v>
      </c>
    </row>
    <row r="695" spans="1:5" ht="15.75" thickBot="1" x14ac:dyDescent="0.3">
      <c r="A695" s="79" t="s">
        <v>4922</v>
      </c>
      <c r="B695" s="79" t="s">
        <v>591</v>
      </c>
      <c r="C695" s="79" t="s">
        <v>1194</v>
      </c>
      <c r="D695" s="79">
        <v>19</v>
      </c>
      <c r="E695" s="318">
        <f t="shared" si="10"/>
        <v>0.77700000000000002</v>
      </c>
    </row>
    <row r="696" spans="1:5" ht="15.75" thickBot="1" x14ac:dyDescent="0.3">
      <c r="A696" s="79" t="s">
        <v>4924</v>
      </c>
      <c r="B696" s="79" t="s">
        <v>5511</v>
      </c>
      <c r="C696" s="79" t="s">
        <v>5511</v>
      </c>
      <c r="D696" s="79">
        <v>19</v>
      </c>
      <c r="E696" s="318">
        <f t="shared" si="10"/>
        <v>0.77700000000000002</v>
      </c>
    </row>
    <row r="697" spans="1:5" ht="15.75" thickBot="1" x14ac:dyDescent="0.3">
      <c r="A697" s="79" t="s">
        <v>2074</v>
      </c>
      <c r="B697" s="79" t="s">
        <v>544</v>
      </c>
      <c r="C697" s="79" t="s">
        <v>5511</v>
      </c>
      <c r="D697" s="79">
        <v>19</v>
      </c>
      <c r="E697" s="318">
        <f t="shared" si="10"/>
        <v>0.77700000000000002</v>
      </c>
    </row>
    <row r="698" spans="1:5" ht="15.75" thickBot="1" x14ac:dyDescent="0.3">
      <c r="A698" s="79" t="s">
        <v>4935</v>
      </c>
      <c r="B698" s="79" t="s">
        <v>5511</v>
      </c>
      <c r="C698" s="79" t="s">
        <v>5511</v>
      </c>
      <c r="D698" s="79">
        <v>19</v>
      </c>
      <c r="E698" s="318">
        <f t="shared" si="10"/>
        <v>0.77700000000000002</v>
      </c>
    </row>
    <row r="699" spans="1:5" ht="15.75" thickBot="1" x14ac:dyDescent="0.3">
      <c r="A699" s="79" t="s">
        <v>2236</v>
      </c>
      <c r="B699" s="79" t="s">
        <v>597</v>
      </c>
      <c r="C699" s="79" t="s">
        <v>5511</v>
      </c>
      <c r="D699" s="79">
        <v>19</v>
      </c>
      <c r="E699" s="318">
        <f t="shared" si="10"/>
        <v>0.77700000000000002</v>
      </c>
    </row>
    <row r="700" spans="1:5" ht="15.75" thickBot="1" x14ac:dyDescent="0.3">
      <c r="A700" s="79" t="s">
        <v>4926</v>
      </c>
      <c r="B700" s="79" t="s">
        <v>493</v>
      </c>
      <c r="C700" s="79" t="s">
        <v>4925</v>
      </c>
      <c r="D700" s="79">
        <v>19</v>
      </c>
      <c r="E700" s="318">
        <f t="shared" si="10"/>
        <v>0.77700000000000002</v>
      </c>
    </row>
    <row r="701" spans="1:5" ht="15.75" thickBot="1" x14ac:dyDescent="0.3">
      <c r="A701" s="79" t="s">
        <v>4916</v>
      </c>
      <c r="B701" s="79" t="s">
        <v>5511</v>
      </c>
      <c r="C701" s="79" t="s">
        <v>5511</v>
      </c>
      <c r="D701" s="79">
        <v>18</v>
      </c>
      <c r="E701" s="318">
        <f t="shared" si="10"/>
        <v>0.77100000000000002</v>
      </c>
    </row>
    <row r="702" spans="1:5" ht="15.75" thickBot="1" x14ac:dyDescent="0.3">
      <c r="A702" s="79" t="s">
        <v>4881</v>
      </c>
      <c r="B702" s="79" t="s">
        <v>5511</v>
      </c>
      <c r="C702" s="79" t="s">
        <v>5511</v>
      </c>
      <c r="D702" s="79">
        <v>18</v>
      </c>
      <c r="E702" s="318">
        <f t="shared" si="10"/>
        <v>0.77100000000000002</v>
      </c>
    </row>
    <row r="703" spans="1:5" ht="15.75" thickBot="1" x14ac:dyDescent="0.3">
      <c r="A703" s="79" t="s">
        <v>4889</v>
      </c>
      <c r="B703" s="79" t="s">
        <v>5511</v>
      </c>
      <c r="C703" s="79" t="s">
        <v>5511</v>
      </c>
      <c r="D703" s="79">
        <v>18</v>
      </c>
      <c r="E703" s="318">
        <f t="shared" si="10"/>
        <v>0.77100000000000002</v>
      </c>
    </row>
    <row r="704" spans="1:5" ht="15.75" thickBot="1" x14ac:dyDescent="0.3">
      <c r="A704" s="79" t="s">
        <v>1989</v>
      </c>
      <c r="B704" s="79" t="s">
        <v>431</v>
      </c>
      <c r="C704" s="79" t="s">
        <v>5511</v>
      </c>
      <c r="D704" s="79">
        <v>18</v>
      </c>
      <c r="E704" s="318">
        <f t="shared" si="10"/>
        <v>0.77100000000000002</v>
      </c>
    </row>
    <row r="705" spans="1:5" ht="15.75" thickBot="1" x14ac:dyDescent="0.3">
      <c r="A705" s="79" t="s">
        <v>3019</v>
      </c>
      <c r="B705" s="79" t="s">
        <v>457</v>
      </c>
      <c r="C705" s="79" t="s">
        <v>5511</v>
      </c>
      <c r="D705" s="79">
        <v>18</v>
      </c>
      <c r="E705" s="318">
        <f t="shared" si="10"/>
        <v>0.77100000000000002</v>
      </c>
    </row>
    <row r="706" spans="1:5" ht="15.75" thickBot="1" x14ac:dyDescent="0.3">
      <c r="A706" s="79" t="s">
        <v>4966</v>
      </c>
      <c r="B706" s="79" t="s">
        <v>5511</v>
      </c>
      <c r="C706" s="79" t="s">
        <v>5511</v>
      </c>
      <c r="D706" s="79">
        <v>18</v>
      </c>
      <c r="E706" s="318">
        <f t="shared" si="10"/>
        <v>0.77100000000000002</v>
      </c>
    </row>
    <row r="707" spans="1:5" ht="15.75" thickBot="1" x14ac:dyDescent="0.3">
      <c r="A707" s="79" t="s">
        <v>4918</v>
      </c>
      <c r="B707" s="79" t="s">
        <v>5511</v>
      </c>
      <c r="C707" s="79" t="s">
        <v>5511</v>
      </c>
      <c r="D707" s="79">
        <v>18</v>
      </c>
      <c r="E707" s="318">
        <f t="shared" si="10"/>
        <v>0.77100000000000002</v>
      </c>
    </row>
    <row r="708" spans="1:5" ht="15.75" thickBot="1" x14ac:dyDescent="0.3">
      <c r="A708" s="79" t="s">
        <v>4913</v>
      </c>
      <c r="B708" s="79" t="s">
        <v>5511</v>
      </c>
      <c r="C708" s="79" t="s">
        <v>5511</v>
      </c>
      <c r="D708" s="79">
        <v>18</v>
      </c>
      <c r="E708" s="318">
        <f t="shared" si="10"/>
        <v>0.77100000000000002</v>
      </c>
    </row>
    <row r="709" spans="1:5" ht="15.75" thickBot="1" x14ac:dyDescent="0.3">
      <c r="A709" s="79" t="s">
        <v>2991</v>
      </c>
      <c r="B709" s="79" t="s">
        <v>584</v>
      </c>
      <c r="C709" s="79" t="s">
        <v>535</v>
      </c>
      <c r="D709" s="79">
        <v>18</v>
      </c>
      <c r="E709" s="318">
        <f t="shared" si="10"/>
        <v>0.77100000000000002</v>
      </c>
    </row>
    <row r="710" spans="1:5" ht="15.75" thickBot="1" x14ac:dyDescent="0.3">
      <c r="A710" s="79" t="s">
        <v>630</v>
      </c>
      <c r="B710" s="79" t="s">
        <v>1466</v>
      </c>
      <c r="C710" s="79" t="s">
        <v>5511</v>
      </c>
      <c r="D710" s="79">
        <v>18</v>
      </c>
      <c r="E710" s="318">
        <f t="shared" ref="E710:E773" si="11">_xlfn.PERCENTRANK.INC(D$5:D$3125,D710)</f>
        <v>0.77100000000000002</v>
      </c>
    </row>
    <row r="711" spans="1:5" ht="15.75" thickBot="1" x14ac:dyDescent="0.3">
      <c r="A711" s="79" t="s">
        <v>4915</v>
      </c>
      <c r="B711" s="79" t="s">
        <v>5511</v>
      </c>
      <c r="C711" s="79" t="s">
        <v>5511</v>
      </c>
      <c r="D711" s="79">
        <v>18</v>
      </c>
      <c r="E711" s="318">
        <f t="shared" si="11"/>
        <v>0.77100000000000002</v>
      </c>
    </row>
    <row r="712" spans="1:5" ht="15.75" thickBot="1" x14ac:dyDescent="0.3">
      <c r="A712" s="79" t="s">
        <v>2559</v>
      </c>
      <c r="B712" s="79" t="s">
        <v>461</v>
      </c>
      <c r="C712" s="79" t="s">
        <v>572</v>
      </c>
      <c r="D712" s="79">
        <v>18</v>
      </c>
      <c r="E712" s="318">
        <f t="shared" si="11"/>
        <v>0.77100000000000002</v>
      </c>
    </row>
    <row r="713" spans="1:5" ht="15.75" thickBot="1" x14ac:dyDescent="0.3">
      <c r="A713" s="79" t="s">
        <v>4919</v>
      </c>
      <c r="B713" s="79" t="s">
        <v>5511</v>
      </c>
      <c r="C713" s="79" t="s">
        <v>5511</v>
      </c>
      <c r="D713" s="79">
        <v>18</v>
      </c>
      <c r="E713" s="318">
        <f t="shared" si="11"/>
        <v>0.77100000000000002</v>
      </c>
    </row>
    <row r="714" spans="1:5" ht="15.75" thickBot="1" x14ac:dyDescent="0.3">
      <c r="A714" s="79" t="s">
        <v>4920</v>
      </c>
      <c r="B714" s="79" t="s">
        <v>5511</v>
      </c>
      <c r="C714" s="79" t="s">
        <v>5511</v>
      </c>
      <c r="D714" s="79">
        <v>18</v>
      </c>
      <c r="E714" s="318">
        <f t="shared" si="11"/>
        <v>0.77100000000000002</v>
      </c>
    </row>
    <row r="715" spans="1:5" ht="15.75" thickBot="1" x14ac:dyDescent="0.3">
      <c r="A715" s="79" t="s">
        <v>1140</v>
      </c>
      <c r="B715" s="79" t="s">
        <v>577</v>
      </c>
      <c r="C715" s="79" t="s">
        <v>5511</v>
      </c>
      <c r="D715" s="79">
        <v>18</v>
      </c>
      <c r="E715" s="318">
        <f t="shared" si="11"/>
        <v>0.77100000000000002</v>
      </c>
    </row>
    <row r="716" spans="1:5" ht="15.75" thickBot="1" x14ac:dyDescent="0.3">
      <c r="A716" s="79" t="s">
        <v>4917</v>
      </c>
      <c r="B716" s="79" t="s">
        <v>839</v>
      </c>
      <c r="C716" s="79" t="s">
        <v>5511</v>
      </c>
      <c r="D716" s="79">
        <v>18</v>
      </c>
      <c r="E716" s="318">
        <f t="shared" si="11"/>
        <v>0.77100000000000002</v>
      </c>
    </row>
    <row r="717" spans="1:5" ht="15.75" thickBot="1" x14ac:dyDescent="0.3">
      <c r="A717" s="79" t="s">
        <v>3271</v>
      </c>
      <c r="B717" s="79" t="s">
        <v>448</v>
      </c>
      <c r="C717" s="79" t="s">
        <v>5511</v>
      </c>
      <c r="D717" s="79">
        <v>18</v>
      </c>
      <c r="E717" s="318">
        <f t="shared" si="11"/>
        <v>0.77100000000000002</v>
      </c>
    </row>
    <row r="718" spans="1:5" ht="15.75" thickBot="1" x14ac:dyDescent="0.3">
      <c r="A718" s="79" t="s">
        <v>2743</v>
      </c>
      <c r="B718" s="79" t="s">
        <v>595</v>
      </c>
      <c r="C718" s="79" t="s">
        <v>5511</v>
      </c>
      <c r="D718" s="79">
        <v>18</v>
      </c>
      <c r="E718" s="318">
        <f t="shared" si="11"/>
        <v>0.77100000000000002</v>
      </c>
    </row>
    <row r="719" spans="1:5" ht="15.75" thickBot="1" x14ac:dyDescent="0.3">
      <c r="A719" s="79" t="s">
        <v>1740</v>
      </c>
      <c r="B719" s="79" t="s">
        <v>448</v>
      </c>
      <c r="C719" s="79" t="s">
        <v>5511</v>
      </c>
      <c r="D719" s="79">
        <v>18</v>
      </c>
      <c r="E719" s="318">
        <f t="shared" si="11"/>
        <v>0.77100000000000002</v>
      </c>
    </row>
    <row r="720" spans="1:5" ht="15.75" thickBot="1" x14ac:dyDescent="0.3">
      <c r="A720" s="79" t="s">
        <v>4907</v>
      </c>
      <c r="B720" s="79" t="s">
        <v>432</v>
      </c>
      <c r="C720" s="79" t="s">
        <v>5511</v>
      </c>
      <c r="D720" s="79">
        <v>17</v>
      </c>
      <c r="E720" s="318">
        <f t="shared" si="11"/>
        <v>0.76300000000000001</v>
      </c>
    </row>
    <row r="721" spans="1:5" ht="15.75" thickBot="1" x14ac:dyDescent="0.3">
      <c r="A721" s="79" t="s">
        <v>4404</v>
      </c>
      <c r="B721" s="79" t="s">
        <v>168</v>
      </c>
      <c r="C721" s="79" t="s">
        <v>5511</v>
      </c>
      <c r="D721" s="79">
        <v>17</v>
      </c>
      <c r="E721" s="318">
        <f t="shared" si="11"/>
        <v>0.76300000000000001</v>
      </c>
    </row>
    <row r="722" spans="1:5" ht="15.75" thickBot="1" x14ac:dyDescent="0.3">
      <c r="A722" s="79" t="s">
        <v>2236</v>
      </c>
      <c r="B722" s="79" t="s">
        <v>616</v>
      </c>
      <c r="C722" s="79" t="s">
        <v>5511</v>
      </c>
      <c r="D722" s="79">
        <v>17</v>
      </c>
      <c r="E722" s="318">
        <f t="shared" si="11"/>
        <v>0.76300000000000001</v>
      </c>
    </row>
    <row r="723" spans="1:5" ht="15.75" thickBot="1" x14ac:dyDescent="0.3">
      <c r="A723" s="79" t="s">
        <v>4903</v>
      </c>
      <c r="B723" s="79" t="s">
        <v>839</v>
      </c>
      <c r="C723" s="79" t="s">
        <v>5511</v>
      </c>
      <c r="D723" s="79">
        <v>17</v>
      </c>
      <c r="E723" s="318">
        <f t="shared" si="11"/>
        <v>0.76300000000000001</v>
      </c>
    </row>
    <row r="724" spans="1:5" ht="15.75" thickBot="1" x14ac:dyDescent="0.3">
      <c r="A724" s="79" t="s">
        <v>4899</v>
      </c>
      <c r="B724" s="79" t="s">
        <v>434</v>
      </c>
      <c r="C724" s="79" t="s">
        <v>5511</v>
      </c>
      <c r="D724" s="79">
        <v>17</v>
      </c>
      <c r="E724" s="318">
        <f t="shared" si="11"/>
        <v>0.76300000000000001</v>
      </c>
    </row>
    <row r="725" spans="1:5" ht="15.75" thickBot="1" x14ac:dyDescent="0.3">
      <c r="A725" s="79" t="s">
        <v>4909</v>
      </c>
      <c r="B725" s="79" t="s">
        <v>434</v>
      </c>
      <c r="C725" s="79" t="s">
        <v>5511</v>
      </c>
      <c r="D725" s="79">
        <v>17</v>
      </c>
      <c r="E725" s="318">
        <f t="shared" si="11"/>
        <v>0.76300000000000001</v>
      </c>
    </row>
    <row r="726" spans="1:5" ht="15.75" thickBot="1" x14ac:dyDescent="0.3">
      <c r="A726" s="79" t="s">
        <v>4911</v>
      </c>
      <c r="B726" s="79" t="s">
        <v>434</v>
      </c>
      <c r="C726" s="79" t="s">
        <v>5511</v>
      </c>
      <c r="D726" s="79">
        <v>17</v>
      </c>
      <c r="E726" s="318">
        <f t="shared" si="11"/>
        <v>0.76300000000000001</v>
      </c>
    </row>
    <row r="727" spans="1:5" ht="15.75" thickBot="1" x14ac:dyDescent="0.3">
      <c r="A727" s="79" t="s">
        <v>4904</v>
      </c>
      <c r="B727" s="79" t="s">
        <v>434</v>
      </c>
      <c r="C727" s="79" t="s">
        <v>5511</v>
      </c>
      <c r="D727" s="79">
        <v>17</v>
      </c>
      <c r="E727" s="318">
        <f t="shared" si="11"/>
        <v>0.76300000000000001</v>
      </c>
    </row>
    <row r="728" spans="1:5" ht="15.75" thickBot="1" x14ac:dyDescent="0.3">
      <c r="A728" s="79" t="s">
        <v>4821</v>
      </c>
      <c r="B728" s="79" t="s">
        <v>5511</v>
      </c>
      <c r="C728" s="79" t="s">
        <v>5511</v>
      </c>
      <c r="D728" s="79">
        <v>17</v>
      </c>
      <c r="E728" s="318">
        <f t="shared" si="11"/>
        <v>0.76300000000000001</v>
      </c>
    </row>
    <row r="729" spans="1:5" ht="15.75" thickBot="1" x14ac:dyDescent="0.3">
      <c r="A729" s="79" t="s">
        <v>4905</v>
      </c>
      <c r="B729" s="79" t="s">
        <v>431</v>
      </c>
      <c r="C729" s="79" t="s">
        <v>5511</v>
      </c>
      <c r="D729" s="79">
        <v>17</v>
      </c>
      <c r="E729" s="318">
        <f t="shared" si="11"/>
        <v>0.76300000000000001</v>
      </c>
    </row>
    <row r="730" spans="1:5" ht="15.75" thickBot="1" x14ac:dyDescent="0.3">
      <c r="A730" s="79" t="s">
        <v>302</v>
      </c>
      <c r="B730" s="79" t="s">
        <v>453</v>
      </c>
      <c r="C730" s="79" t="s">
        <v>5511</v>
      </c>
      <c r="D730" s="79">
        <v>17</v>
      </c>
      <c r="E730" s="318">
        <f t="shared" si="11"/>
        <v>0.76300000000000001</v>
      </c>
    </row>
    <row r="731" spans="1:5" ht="15.75" thickBot="1" x14ac:dyDescent="0.3">
      <c r="A731" s="79" t="s">
        <v>4896</v>
      </c>
      <c r="B731" s="79" t="s">
        <v>5511</v>
      </c>
      <c r="C731" s="79" t="s">
        <v>5511</v>
      </c>
      <c r="D731" s="79">
        <v>17</v>
      </c>
      <c r="E731" s="318">
        <f t="shared" si="11"/>
        <v>0.76300000000000001</v>
      </c>
    </row>
    <row r="732" spans="1:5" ht="15.75" thickBot="1" x14ac:dyDescent="0.3">
      <c r="A732" s="79" t="s">
        <v>4897</v>
      </c>
      <c r="B732" s="79" t="s">
        <v>5511</v>
      </c>
      <c r="C732" s="79" t="s">
        <v>5511</v>
      </c>
      <c r="D732" s="79">
        <v>17</v>
      </c>
      <c r="E732" s="318">
        <f t="shared" si="11"/>
        <v>0.76300000000000001</v>
      </c>
    </row>
    <row r="733" spans="1:5" ht="15.75" thickBot="1" x14ac:dyDescent="0.3">
      <c r="A733" s="79" t="s">
        <v>4877</v>
      </c>
      <c r="B733" s="79" t="s">
        <v>557</v>
      </c>
      <c r="C733" s="79" t="s">
        <v>444</v>
      </c>
      <c r="D733" s="79">
        <v>17</v>
      </c>
      <c r="E733" s="318">
        <f t="shared" si="11"/>
        <v>0.76300000000000001</v>
      </c>
    </row>
    <row r="734" spans="1:5" ht="15.75" thickBot="1" x14ac:dyDescent="0.3">
      <c r="A734" s="79" t="s">
        <v>4902</v>
      </c>
      <c r="B734" s="79" t="s">
        <v>513</v>
      </c>
      <c r="C734" s="79" t="s">
        <v>5511</v>
      </c>
      <c r="D734" s="79">
        <v>17</v>
      </c>
      <c r="E734" s="318">
        <f t="shared" si="11"/>
        <v>0.76300000000000001</v>
      </c>
    </row>
    <row r="735" spans="1:5" ht="15.75" thickBot="1" x14ac:dyDescent="0.3">
      <c r="A735" s="79" t="s">
        <v>4910</v>
      </c>
      <c r="B735" s="79" t="s">
        <v>557</v>
      </c>
      <c r="C735" s="79" t="s">
        <v>5511</v>
      </c>
      <c r="D735" s="79">
        <v>17</v>
      </c>
      <c r="E735" s="318">
        <f t="shared" si="11"/>
        <v>0.76300000000000001</v>
      </c>
    </row>
    <row r="736" spans="1:5" ht="15.75" thickBot="1" x14ac:dyDescent="0.3">
      <c r="A736" s="79" t="s">
        <v>4912</v>
      </c>
      <c r="B736" s="79" t="s">
        <v>631</v>
      </c>
      <c r="C736" s="79" t="s">
        <v>5511</v>
      </c>
      <c r="D736" s="79">
        <v>17</v>
      </c>
      <c r="E736" s="318">
        <f t="shared" si="11"/>
        <v>0.76300000000000001</v>
      </c>
    </row>
    <row r="737" spans="1:5" ht="15.75" thickBot="1" x14ac:dyDescent="0.3">
      <c r="A737" s="79" t="s">
        <v>2676</v>
      </c>
      <c r="B737" s="79" t="s">
        <v>631</v>
      </c>
      <c r="C737" s="79" t="s">
        <v>5511</v>
      </c>
      <c r="D737" s="79">
        <v>17</v>
      </c>
      <c r="E737" s="318">
        <f t="shared" si="11"/>
        <v>0.76300000000000001</v>
      </c>
    </row>
    <row r="738" spans="1:5" ht="15.75" thickBot="1" x14ac:dyDescent="0.3">
      <c r="A738" s="79" t="s">
        <v>4898</v>
      </c>
      <c r="B738" s="79" t="s">
        <v>631</v>
      </c>
      <c r="C738" s="79" t="s">
        <v>5511</v>
      </c>
      <c r="D738" s="79">
        <v>17</v>
      </c>
      <c r="E738" s="318">
        <f t="shared" si="11"/>
        <v>0.76300000000000001</v>
      </c>
    </row>
    <row r="739" spans="1:5" ht="15.75" thickBot="1" x14ac:dyDescent="0.3">
      <c r="A739" s="79" t="s">
        <v>5062</v>
      </c>
      <c r="B739" s="79" t="s">
        <v>5511</v>
      </c>
      <c r="C739" s="79" t="s">
        <v>5511</v>
      </c>
      <c r="D739" s="79">
        <v>17</v>
      </c>
      <c r="E739" s="318">
        <f t="shared" si="11"/>
        <v>0.76300000000000001</v>
      </c>
    </row>
    <row r="740" spans="1:5" ht="15.75" thickBot="1" x14ac:dyDescent="0.3">
      <c r="A740" s="79" t="s">
        <v>4908</v>
      </c>
      <c r="B740" s="79" t="s">
        <v>5511</v>
      </c>
      <c r="C740" s="79" t="s">
        <v>5511</v>
      </c>
      <c r="D740" s="79">
        <v>17</v>
      </c>
      <c r="E740" s="318">
        <f t="shared" si="11"/>
        <v>0.76300000000000001</v>
      </c>
    </row>
    <row r="741" spans="1:5" ht="15.75" thickBot="1" x14ac:dyDescent="0.3">
      <c r="A741" s="79" t="s">
        <v>4901</v>
      </c>
      <c r="B741" s="79" t="s">
        <v>5511</v>
      </c>
      <c r="C741" s="79" t="s">
        <v>5511</v>
      </c>
      <c r="D741" s="79">
        <v>17</v>
      </c>
      <c r="E741" s="318">
        <f t="shared" si="11"/>
        <v>0.76300000000000001</v>
      </c>
    </row>
    <row r="742" spans="1:5" ht="15.75" thickBot="1" x14ac:dyDescent="0.3">
      <c r="A742" s="79" t="s">
        <v>4900</v>
      </c>
      <c r="B742" s="79" t="s">
        <v>483</v>
      </c>
      <c r="C742" s="79" t="s">
        <v>5511</v>
      </c>
      <c r="D742" s="79">
        <v>17</v>
      </c>
      <c r="E742" s="318">
        <f t="shared" si="11"/>
        <v>0.76300000000000001</v>
      </c>
    </row>
    <row r="743" spans="1:5" ht="15.75" thickBot="1" x14ac:dyDescent="0.3">
      <c r="A743" s="79" t="s">
        <v>4906</v>
      </c>
      <c r="B743" s="79" t="s">
        <v>5511</v>
      </c>
      <c r="C743" s="79" t="s">
        <v>5511</v>
      </c>
      <c r="D743" s="79">
        <v>17</v>
      </c>
      <c r="E743" s="318">
        <f t="shared" si="11"/>
        <v>0.76300000000000001</v>
      </c>
    </row>
    <row r="744" spans="1:5" ht="15.75" thickBot="1" x14ac:dyDescent="0.3">
      <c r="A744" s="79" t="s">
        <v>4883</v>
      </c>
      <c r="B744" s="79" t="s">
        <v>448</v>
      </c>
      <c r="C744" s="79" t="s">
        <v>586</v>
      </c>
      <c r="D744" s="79">
        <v>17</v>
      </c>
      <c r="E744" s="318">
        <f t="shared" si="11"/>
        <v>0.76300000000000001</v>
      </c>
    </row>
    <row r="745" spans="1:5" ht="15.75" thickBot="1" x14ac:dyDescent="0.3">
      <c r="A745" s="79" t="s">
        <v>4895</v>
      </c>
      <c r="B745" s="79" t="s">
        <v>5511</v>
      </c>
      <c r="C745" s="79" t="s">
        <v>5511</v>
      </c>
      <c r="D745" s="79">
        <v>16</v>
      </c>
      <c r="E745" s="318">
        <f t="shared" si="11"/>
        <v>0.755</v>
      </c>
    </row>
    <row r="746" spans="1:5" ht="15.75" thickBot="1" x14ac:dyDescent="0.3">
      <c r="A746" s="79" t="s">
        <v>4894</v>
      </c>
      <c r="B746" s="79" t="s">
        <v>839</v>
      </c>
      <c r="C746" s="79" t="s">
        <v>5511</v>
      </c>
      <c r="D746" s="79">
        <v>16</v>
      </c>
      <c r="E746" s="318">
        <f t="shared" si="11"/>
        <v>0.755</v>
      </c>
    </row>
    <row r="747" spans="1:5" ht="15.75" thickBot="1" x14ac:dyDescent="0.3">
      <c r="A747" s="79" t="s">
        <v>2122</v>
      </c>
      <c r="B747" s="79" t="s">
        <v>344</v>
      </c>
      <c r="C747" s="79" t="s">
        <v>5511</v>
      </c>
      <c r="D747" s="79">
        <v>16</v>
      </c>
      <c r="E747" s="318">
        <f t="shared" si="11"/>
        <v>0.755</v>
      </c>
    </row>
    <row r="748" spans="1:5" ht="15.75" thickBot="1" x14ac:dyDescent="0.3">
      <c r="A748" s="79" t="s">
        <v>302</v>
      </c>
      <c r="B748" s="79" t="s">
        <v>839</v>
      </c>
      <c r="C748" s="79" t="s">
        <v>5511</v>
      </c>
      <c r="D748" s="79">
        <v>16</v>
      </c>
      <c r="E748" s="318">
        <f t="shared" si="11"/>
        <v>0.755</v>
      </c>
    </row>
    <row r="749" spans="1:5" ht="15.75" thickBot="1" x14ac:dyDescent="0.3">
      <c r="A749" s="79" t="s">
        <v>4890</v>
      </c>
      <c r="B749" s="79" t="s">
        <v>434</v>
      </c>
      <c r="C749" s="79" t="s">
        <v>5511</v>
      </c>
      <c r="D749" s="79">
        <v>16</v>
      </c>
      <c r="E749" s="318">
        <f t="shared" si="11"/>
        <v>0.755</v>
      </c>
    </row>
    <row r="750" spans="1:5" ht="15.75" thickBot="1" x14ac:dyDescent="0.3">
      <c r="A750" s="79" t="s">
        <v>4886</v>
      </c>
      <c r="B750" s="79" t="s">
        <v>434</v>
      </c>
      <c r="C750" s="79" t="s">
        <v>5511</v>
      </c>
      <c r="D750" s="79">
        <v>16</v>
      </c>
      <c r="E750" s="318">
        <f t="shared" si="11"/>
        <v>0.755</v>
      </c>
    </row>
    <row r="751" spans="1:5" ht="15.75" thickBot="1" x14ac:dyDescent="0.3">
      <c r="A751" s="79" t="s">
        <v>4867</v>
      </c>
      <c r="B751" s="79" t="s">
        <v>434</v>
      </c>
      <c r="C751" s="79" t="s">
        <v>5511</v>
      </c>
      <c r="D751" s="79">
        <v>16</v>
      </c>
      <c r="E751" s="318">
        <f t="shared" si="11"/>
        <v>0.755</v>
      </c>
    </row>
    <row r="752" spans="1:5" ht="15.75" thickBot="1" x14ac:dyDescent="0.3">
      <c r="A752" s="79" t="s">
        <v>4893</v>
      </c>
      <c r="B752" s="79" t="s">
        <v>5511</v>
      </c>
      <c r="C752" s="79" t="s">
        <v>5511</v>
      </c>
      <c r="D752" s="79">
        <v>16</v>
      </c>
      <c r="E752" s="318">
        <f t="shared" si="11"/>
        <v>0.755</v>
      </c>
    </row>
    <row r="753" spans="1:5" ht="15.75" thickBot="1" x14ac:dyDescent="0.3">
      <c r="A753" s="79" t="s">
        <v>4892</v>
      </c>
      <c r="B753" s="79" t="s">
        <v>431</v>
      </c>
      <c r="C753" s="79" t="s">
        <v>5511</v>
      </c>
      <c r="D753" s="79">
        <v>16</v>
      </c>
      <c r="E753" s="318">
        <f t="shared" si="11"/>
        <v>0.755</v>
      </c>
    </row>
    <row r="754" spans="1:5" ht="15.75" thickBot="1" x14ac:dyDescent="0.3">
      <c r="A754" s="79" t="s">
        <v>4859</v>
      </c>
      <c r="B754" s="79" t="s">
        <v>839</v>
      </c>
      <c r="C754" s="79" t="s">
        <v>5511</v>
      </c>
      <c r="D754" s="79">
        <v>16</v>
      </c>
      <c r="E754" s="318">
        <f t="shared" si="11"/>
        <v>0.755</v>
      </c>
    </row>
    <row r="755" spans="1:5" ht="15.75" thickBot="1" x14ac:dyDescent="0.3">
      <c r="A755" s="79" t="s">
        <v>4888</v>
      </c>
      <c r="B755" s="79" t="s">
        <v>434</v>
      </c>
      <c r="C755" s="79" t="s">
        <v>466</v>
      </c>
      <c r="D755" s="79">
        <v>16</v>
      </c>
      <c r="E755" s="318">
        <f t="shared" si="11"/>
        <v>0.755</v>
      </c>
    </row>
    <row r="756" spans="1:5" ht="15.75" thickBot="1" x14ac:dyDescent="0.3">
      <c r="A756" s="79" t="s">
        <v>4884</v>
      </c>
      <c r="B756" s="79" t="s">
        <v>466</v>
      </c>
      <c r="C756" s="79" t="s">
        <v>70</v>
      </c>
      <c r="D756" s="79">
        <v>16</v>
      </c>
      <c r="E756" s="318">
        <f t="shared" si="11"/>
        <v>0.755</v>
      </c>
    </row>
    <row r="757" spans="1:5" ht="15.75" thickBot="1" x14ac:dyDescent="0.3">
      <c r="A757" s="79" t="s">
        <v>4882</v>
      </c>
      <c r="B757" s="79" t="s">
        <v>5511</v>
      </c>
      <c r="C757" s="79" t="s">
        <v>5511</v>
      </c>
      <c r="D757" s="79">
        <v>16</v>
      </c>
      <c r="E757" s="318">
        <f t="shared" si="11"/>
        <v>0.755</v>
      </c>
    </row>
    <row r="758" spans="1:5" ht="15.75" thickBot="1" x14ac:dyDescent="0.3">
      <c r="A758" s="79" t="s">
        <v>4879</v>
      </c>
      <c r="B758" s="79" t="s">
        <v>5511</v>
      </c>
      <c r="C758" s="79" t="s">
        <v>5511</v>
      </c>
      <c r="D758" s="79">
        <v>16</v>
      </c>
      <c r="E758" s="318">
        <f t="shared" si="11"/>
        <v>0.755</v>
      </c>
    </row>
    <row r="759" spans="1:5" ht="15.75" thickBot="1" x14ac:dyDescent="0.3">
      <c r="A759" s="79" t="s">
        <v>4878</v>
      </c>
      <c r="B759" s="79" t="s">
        <v>5511</v>
      </c>
      <c r="C759" s="79" t="s">
        <v>5511</v>
      </c>
      <c r="D759" s="79">
        <v>16</v>
      </c>
      <c r="E759" s="318">
        <f t="shared" si="11"/>
        <v>0.755</v>
      </c>
    </row>
    <row r="760" spans="1:5" ht="15.75" thickBot="1" x14ac:dyDescent="0.3">
      <c r="A760" s="79" t="s">
        <v>4866</v>
      </c>
      <c r="B760" s="79" t="s">
        <v>544</v>
      </c>
      <c r="C760" s="79" t="s">
        <v>5511</v>
      </c>
      <c r="D760" s="79">
        <v>16</v>
      </c>
      <c r="E760" s="318">
        <f t="shared" si="11"/>
        <v>0.755</v>
      </c>
    </row>
    <row r="761" spans="1:5" ht="15.75" thickBot="1" x14ac:dyDescent="0.3">
      <c r="A761" s="79" t="s">
        <v>4885</v>
      </c>
      <c r="B761" s="79" t="s">
        <v>793</v>
      </c>
      <c r="C761" s="79" t="s">
        <v>5511</v>
      </c>
      <c r="D761" s="79">
        <v>16</v>
      </c>
      <c r="E761" s="318">
        <f t="shared" si="11"/>
        <v>0.755</v>
      </c>
    </row>
    <row r="762" spans="1:5" ht="15.75" thickBot="1" x14ac:dyDescent="0.3">
      <c r="A762" s="79" t="s">
        <v>4891</v>
      </c>
      <c r="B762" s="79" t="s">
        <v>566</v>
      </c>
      <c r="C762" s="79" t="s">
        <v>5511</v>
      </c>
      <c r="D762" s="79">
        <v>16</v>
      </c>
      <c r="E762" s="318">
        <f t="shared" si="11"/>
        <v>0.755</v>
      </c>
    </row>
    <row r="763" spans="1:5" ht="15.75" thickBot="1" x14ac:dyDescent="0.3">
      <c r="A763" s="79" t="s">
        <v>4880</v>
      </c>
      <c r="B763" s="79" t="s">
        <v>5511</v>
      </c>
      <c r="C763" s="79" t="s">
        <v>5511</v>
      </c>
      <c r="D763" s="79">
        <v>16</v>
      </c>
      <c r="E763" s="318">
        <f t="shared" si="11"/>
        <v>0.755</v>
      </c>
    </row>
    <row r="764" spans="1:5" ht="15.75" thickBot="1" x14ac:dyDescent="0.3">
      <c r="A764" s="79" t="s">
        <v>1848</v>
      </c>
      <c r="B764" s="79" t="s">
        <v>519</v>
      </c>
      <c r="C764" s="79" t="s">
        <v>5511</v>
      </c>
      <c r="D764" s="79">
        <v>16</v>
      </c>
      <c r="E764" s="318">
        <f t="shared" si="11"/>
        <v>0.755</v>
      </c>
    </row>
    <row r="765" spans="1:5" ht="15.75" thickBot="1" x14ac:dyDescent="0.3">
      <c r="A765" s="79" t="s">
        <v>4887</v>
      </c>
      <c r="B765" s="79" t="s">
        <v>5511</v>
      </c>
      <c r="C765" s="79" t="s">
        <v>5511</v>
      </c>
      <c r="D765" s="79">
        <v>16</v>
      </c>
      <c r="E765" s="318">
        <f t="shared" si="11"/>
        <v>0.755</v>
      </c>
    </row>
    <row r="766" spans="1:5" ht="15.75" thickBot="1" x14ac:dyDescent="0.3">
      <c r="A766" s="79" t="s">
        <v>1428</v>
      </c>
      <c r="B766" s="79" t="s">
        <v>519</v>
      </c>
      <c r="C766" s="79" t="s">
        <v>5511</v>
      </c>
      <c r="D766" s="79">
        <v>16</v>
      </c>
      <c r="E766" s="318">
        <f t="shared" si="11"/>
        <v>0.755</v>
      </c>
    </row>
    <row r="767" spans="1:5" ht="15.75" thickBot="1" x14ac:dyDescent="0.3">
      <c r="A767" s="79" t="s">
        <v>302</v>
      </c>
      <c r="B767" s="79" t="s">
        <v>636</v>
      </c>
      <c r="C767" s="79" t="s">
        <v>5511</v>
      </c>
      <c r="D767" s="79">
        <v>16</v>
      </c>
      <c r="E767" s="318">
        <f t="shared" si="11"/>
        <v>0.755</v>
      </c>
    </row>
    <row r="768" spans="1:5" ht="15.75" thickBot="1" x14ac:dyDescent="0.3">
      <c r="A768" s="79" t="s">
        <v>3194</v>
      </c>
      <c r="B768" s="79" t="s">
        <v>620</v>
      </c>
      <c r="C768" s="79" t="s">
        <v>5511</v>
      </c>
      <c r="D768" s="79">
        <v>16</v>
      </c>
      <c r="E768" s="318">
        <f t="shared" si="11"/>
        <v>0.755</v>
      </c>
    </row>
    <row r="769" spans="1:5" ht="15.75" thickBot="1" x14ac:dyDescent="0.3">
      <c r="A769" s="79" t="s">
        <v>4841</v>
      </c>
      <c r="B769" s="79" t="s">
        <v>448</v>
      </c>
      <c r="C769" s="79" t="s">
        <v>5511</v>
      </c>
      <c r="D769" s="79">
        <v>16</v>
      </c>
      <c r="E769" s="318">
        <f t="shared" si="11"/>
        <v>0.755</v>
      </c>
    </row>
    <row r="770" spans="1:5" ht="15.75" thickBot="1" x14ac:dyDescent="0.3">
      <c r="A770" s="79" t="s">
        <v>4759</v>
      </c>
      <c r="B770" s="79" t="s">
        <v>5511</v>
      </c>
      <c r="C770" s="79" t="s">
        <v>5511</v>
      </c>
      <c r="D770" s="79">
        <v>15</v>
      </c>
      <c r="E770" s="318">
        <f t="shared" si="11"/>
        <v>0.74399999999999999</v>
      </c>
    </row>
    <row r="771" spans="1:5" ht="15.75" thickBot="1" x14ac:dyDescent="0.3">
      <c r="A771" s="79" t="s">
        <v>4864</v>
      </c>
      <c r="B771" s="79" t="s">
        <v>474</v>
      </c>
      <c r="C771" s="79" t="s">
        <v>5511</v>
      </c>
      <c r="D771" s="79">
        <v>15</v>
      </c>
      <c r="E771" s="318">
        <f t="shared" si="11"/>
        <v>0.74399999999999999</v>
      </c>
    </row>
    <row r="772" spans="1:5" ht="15.75" thickBot="1" x14ac:dyDescent="0.3">
      <c r="A772" s="79" t="s">
        <v>3946</v>
      </c>
      <c r="B772" s="79" t="s">
        <v>616</v>
      </c>
      <c r="C772" s="79" t="s">
        <v>5511</v>
      </c>
      <c r="D772" s="79">
        <v>15</v>
      </c>
      <c r="E772" s="318">
        <f t="shared" si="11"/>
        <v>0.74399999999999999</v>
      </c>
    </row>
    <row r="773" spans="1:5" ht="15.75" thickBot="1" x14ac:dyDescent="0.3">
      <c r="A773" s="79" t="s">
        <v>4793</v>
      </c>
      <c r="B773" s="79" t="s">
        <v>5511</v>
      </c>
      <c r="C773" s="79" t="s">
        <v>5511</v>
      </c>
      <c r="D773" s="79">
        <v>15</v>
      </c>
      <c r="E773" s="318">
        <f t="shared" si="11"/>
        <v>0.74399999999999999</v>
      </c>
    </row>
    <row r="774" spans="1:5" ht="15.75" thickBot="1" x14ac:dyDescent="0.3">
      <c r="A774" s="79" t="s">
        <v>4875</v>
      </c>
      <c r="B774" s="79" t="s">
        <v>839</v>
      </c>
      <c r="C774" s="79" t="s">
        <v>5511</v>
      </c>
      <c r="D774" s="79">
        <v>15</v>
      </c>
      <c r="E774" s="318">
        <f t="shared" ref="E774:E837" si="12">_xlfn.PERCENTRANK.INC(D$5:D$3125,D774)</f>
        <v>0.74399999999999999</v>
      </c>
    </row>
    <row r="775" spans="1:5" ht="15.75" thickBot="1" x14ac:dyDescent="0.3">
      <c r="A775" s="79" t="s">
        <v>4857</v>
      </c>
      <c r="B775" s="79" t="s">
        <v>839</v>
      </c>
      <c r="C775" s="79" t="s">
        <v>5511</v>
      </c>
      <c r="D775" s="79">
        <v>15</v>
      </c>
      <c r="E775" s="318">
        <f t="shared" si="12"/>
        <v>0.74399999999999999</v>
      </c>
    </row>
    <row r="776" spans="1:5" ht="15.75" thickBot="1" x14ac:dyDescent="0.3">
      <c r="A776" s="79" t="s">
        <v>4872</v>
      </c>
      <c r="B776" s="79" t="s">
        <v>434</v>
      </c>
      <c r="C776" s="79" t="s">
        <v>5511</v>
      </c>
      <c r="D776" s="79">
        <v>15</v>
      </c>
      <c r="E776" s="318">
        <f t="shared" si="12"/>
        <v>0.74399999999999999</v>
      </c>
    </row>
    <row r="777" spans="1:5" ht="15.75" thickBot="1" x14ac:dyDescent="0.3">
      <c r="A777" s="79" t="s">
        <v>4861</v>
      </c>
      <c r="B777" s="79" t="s">
        <v>839</v>
      </c>
      <c r="C777" s="79" t="s">
        <v>5511</v>
      </c>
      <c r="D777" s="79">
        <v>15</v>
      </c>
      <c r="E777" s="318">
        <f t="shared" si="12"/>
        <v>0.74399999999999999</v>
      </c>
    </row>
    <row r="778" spans="1:5" ht="15.75" thickBot="1" x14ac:dyDescent="0.3">
      <c r="A778" s="79" t="s">
        <v>4851</v>
      </c>
      <c r="B778" s="79" t="s">
        <v>839</v>
      </c>
      <c r="C778" s="79" t="s">
        <v>198</v>
      </c>
      <c r="D778" s="79">
        <v>15</v>
      </c>
      <c r="E778" s="318">
        <f t="shared" si="12"/>
        <v>0.74399999999999999</v>
      </c>
    </row>
    <row r="779" spans="1:5" ht="15.75" thickBot="1" x14ac:dyDescent="0.3">
      <c r="A779" s="79" t="s">
        <v>4871</v>
      </c>
      <c r="B779" s="79" t="s">
        <v>431</v>
      </c>
      <c r="C779" s="79" t="s">
        <v>5511</v>
      </c>
      <c r="D779" s="79">
        <v>15</v>
      </c>
      <c r="E779" s="318">
        <f t="shared" si="12"/>
        <v>0.74399999999999999</v>
      </c>
    </row>
    <row r="780" spans="1:5" ht="15.75" thickBot="1" x14ac:dyDescent="0.3">
      <c r="A780" s="79" t="s">
        <v>3442</v>
      </c>
      <c r="B780" s="79" t="s">
        <v>431</v>
      </c>
      <c r="C780" s="79" t="s">
        <v>5511</v>
      </c>
      <c r="D780" s="79">
        <v>15</v>
      </c>
      <c r="E780" s="318">
        <f t="shared" si="12"/>
        <v>0.74399999999999999</v>
      </c>
    </row>
    <row r="781" spans="1:5" ht="15.75" thickBot="1" x14ac:dyDescent="0.3">
      <c r="A781" s="79" t="s">
        <v>4874</v>
      </c>
      <c r="B781" s="79" t="s">
        <v>431</v>
      </c>
      <c r="C781" s="79" t="s">
        <v>5511</v>
      </c>
      <c r="D781" s="79">
        <v>15</v>
      </c>
      <c r="E781" s="318">
        <f t="shared" si="12"/>
        <v>0.74399999999999999</v>
      </c>
    </row>
    <row r="782" spans="1:5" ht="15.75" thickBot="1" x14ac:dyDescent="0.3">
      <c r="A782" s="79" t="s">
        <v>4819</v>
      </c>
      <c r="B782" s="79" t="s">
        <v>5511</v>
      </c>
      <c r="C782" s="79" t="s">
        <v>5511</v>
      </c>
      <c r="D782" s="79">
        <v>15</v>
      </c>
      <c r="E782" s="318">
        <f t="shared" si="12"/>
        <v>0.74399999999999999</v>
      </c>
    </row>
    <row r="783" spans="1:5" ht="15.75" thickBot="1" x14ac:dyDescent="0.3">
      <c r="A783" s="79" t="s">
        <v>4860</v>
      </c>
      <c r="B783" s="79" t="s">
        <v>530</v>
      </c>
      <c r="C783" s="79" t="s">
        <v>5511</v>
      </c>
      <c r="D783" s="79">
        <v>15</v>
      </c>
      <c r="E783" s="318">
        <f t="shared" si="12"/>
        <v>0.74399999999999999</v>
      </c>
    </row>
    <row r="784" spans="1:5" ht="15.75" thickBot="1" x14ac:dyDescent="0.3">
      <c r="A784" s="79" t="s">
        <v>4869</v>
      </c>
      <c r="B784" s="79" t="s">
        <v>5511</v>
      </c>
      <c r="C784" s="79" t="s">
        <v>5511</v>
      </c>
      <c r="D784" s="79">
        <v>15</v>
      </c>
      <c r="E784" s="318">
        <f t="shared" si="12"/>
        <v>0.74399999999999999</v>
      </c>
    </row>
    <row r="785" spans="1:5" ht="15.75" thickBot="1" x14ac:dyDescent="0.3">
      <c r="A785" s="79" t="s">
        <v>4849</v>
      </c>
      <c r="B785" s="79" t="s">
        <v>5511</v>
      </c>
      <c r="C785" s="79" t="s">
        <v>5511</v>
      </c>
      <c r="D785" s="79">
        <v>15</v>
      </c>
      <c r="E785" s="318">
        <f t="shared" si="12"/>
        <v>0.74399999999999999</v>
      </c>
    </row>
    <row r="786" spans="1:5" ht="15.75" thickBot="1" x14ac:dyDescent="0.3">
      <c r="A786" s="79" t="s">
        <v>4870</v>
      </c>
      <c r="B786" s="79" t="s">
        <v>5511</v>
      </c>
      <c r="C786" s="79" t="s">
        <v>5511</v>
      </c>
      <c r="D786" s="79">
        <v>15</v>
      </c>
      <c r="E786" s="318">
        <f t="shared" si="12"/>
        <v>0.74399999999999999</v>
      </c>
    </row>
    <row r="787" spans="1:5" ht="15.75" thickBot="1" x14ac:dyDescent="0.3">
      <c r="A787" s="79" t="s">
        <v>2138</v>
      </c>
      <c r="B787" s="79" t="s">
        <v>466</v>
      </c>
      <c r="C787" s="79" t="s">
        <v>5511</v>
      </c>
      <c r="D787" s="79">
        <v>15</v>
      </c>
      <c r="E787" s="318">
        <f t="shared" si="12"/>
        <v>0.74399999999999999</v>
      </c>
    </row>
    <row r="788" spans="1:5" ht="15.75" thickBot="1" x14ac:dyDescent="0.3">
      <c r="A788" s="79" t="s">
        <v>2236</v>
      </c>
      <c r="B788" s="79" t="s">
        <v>436</v>
      </c>
      <c r="C788" s="79" t="s">
        <v>5511</v>
      </c>
      <c r="D788" s="79">
        <v>15</v>
      </c>
      <c r="E788" s="318">
        <f t="shared" si="12"/>
        <v>0.74399999999999999</v>
      </c>
    </row>
    <row r="789" spans="1:5" ht="15.75" thickBot="1" x14ac:dyDescent="0.3">
      <c r="A789" s="79" t="s">
        <v>4855</v>
      </c>
      <c r="B789" s="79" t="s">
        <v>444</v>
      </c>
      <c r="C789" s="79" t="s">
        <v>5511</v>
      </c>
      <c r="D789" s="79">
        <v>15</v>
      </c>
      <c r="E789" s="318">
        <f t="shared" si="12"/>
        <v>0.74399999999999999</v>
      </c>
    </row>
    <row r="790" spans="1:5" ht="15.75" thickBot="1" x14ac:dyDescent="0.3">
      <c r="A790" s="79" t="s">
        <v>4854</v>
      </c>
      <c r="B790" s="79" t="s">
        <v>198</v>
      </c>
      <c r="C790" s="79" t="s">
        <v>5511</v>
      </c>
      <c r="D790" s="79">
        <v>15</v>
      </c>
      <c r="E790" s="318">
        <f t="shared" si="12"/>
        <v>0.74399999999999999</v>
      </c>
    </row>
    <row r="791" spans="1:5" ht="15.75" thickBot="1" x14ac:dyDescent="0.3">
      <c r="A791" s="79" t="s">
        <v>4863</v>
      </c>
      <c r="B791" s="79" t="s">
        <v>5511</v>
      </c>
      <c r="C791" s="79" t="s">
        <v>5511</v>
      </c>
      <c r="D791" s="79">
        <v>15</v>
      </c>
      <c r="E791" s="318">
        <f t="shared" si="12"/>
        <v>0.74399999999999999</v>
      </c>
    </row>
    <row r="792" spans="1:5" ht="15.75" thickBot="1" x14ac:dyDescent="0.3">
      <c r="A792" s="79" t="s">
        <v>4873</v>
      </c>
      <c r="B792" s="79" t="s">
        <v>5511</v>
      </c>
      <c r="C792" s="79" t="s">
        <v>5511</v>
      </c>
      <c r="D792" s="79">
        <v>15</v>
      </c>
      <c r="E792" s="318">
        <f t="shared" si="12"/>
        <v>0.74399999999999999</v>
      </c>
    </row>
    <row r="793" spans="1:5" ht="15.75" thickBot="1" x14ac:dyDescent="0.3">
      <c r="A793" s="79" t="s">
        <v>4853</v>
      </c>
      <c r="B793" s="79" t="s">
        <v>5511</v>
      </c>
      <c r="C793" s="79" t="s">
        <v>5511</v>
      </c>
      <c r="D793" s="79">
        <v>15</v>
      </c>
      <c r="E793" s="318">
        <f t="shared" si="12"/>
        <v>0.74399999999999999</v>
      </c>
    </row>
    <row r="794" spans="1:5" ht="15.75" thickBot="1" x14ac:dyDescent="0.3">
      <c r="A794" s="79" t="s">
        <v>1133</v>
      </c>
      <c r="B794" s="79" t="s">
        <v>584</v>
      </c>
      <c r="C794" s="79" t="s">
        <v>5511</v>
      </c>
      <c r="D794" s="79">
        <v>15</v>
      </c>
      <c r="E794" s="318">
        <f t="shared" si="12"/>
        <v>0.74399999999999999</v>
      </c>
    </row>
    <row r="795" spans="1:5" ht="15.75" thickBot="1" x14ac:dyDescent="0.3">
      <c r="A795" s="79" t="s">
        <v>4850</v>
      </c>
      <c r="B795" s="79" t="s">
        <v>631</v>
      </c>
      <c r="C795" s="79" t="s">
        <v>2985</v>
      </c>
      <c r="D795" s="79">
        <v>15</v>
      </c>
      <c r="E795" s="318">
        <f t="shared" si="12"/>
        <v>0.74399999999999999</v>
      </c>
    </row>
    <row r="796" spans="1:5" ht="15.75" thickBot="1" x14ac:dyDescent="0.3">
      <c r="A796" s="79" t="s">
        <v>1536</v>
      </c>
      <c r="B796" s="79" t="s">
        <v>544</v>
      </c>
      <c r="C796" s="79" t="s">
        <v>5511</v>
      </c>
      <c r="D796" s="79">
        <v>15</v>
      </c>
      <c r="E796" s="318">
        <f t="shared" si="12"/>
        <v>0.74399999999999999</v>
      </c>
    </row>
    <row r="797" spans="1:5" ht="15.75" thickBot="1" x14ac:dyDescent="0.3">
      <c r="A797" s="79" t="s">
        <v>4757</v>
      </c>
      <c r="B797" s="79" t="s">
        <v>1466</v>
      </c>
      <c r="C797" s="79" t="s">
        <v>5511</v>
      </c>
      <c r="D797" s="79">
        <v>15</v>
      </c>
      <c r="E797" s="318">
        <f t="shared" si="12"/>
        <v>0.74399999999999999</v>
      </c>
    </row>
    <row r="798" spans="1:5" ht="15.75" thickBot="1" x14ac:dyDescent="0.3">
      <c r="A798" s="79" t="s">
        <v>4856</v>
      </c>
      <c r="B798" s="79" t="s">
        <v>5511</v>
      </c>
      <c r="C798" s="79" t="s">
        <v>5511</v>
      </c>
      <c r="D798" s="79">
        <v>15</v>
      </c>
      <c r="E798" s="318">
        <f t="shared" si="12"/>
        <v>0.74399999999999999</v>
      </c>
    </row>
    <row r="799" spans="1:5" ht="15.75" thickBot="1" x14ac:dyDescent="0.3">
      <c r="A799" s="79" t="s">
        <v>4858</v>
      </c>
      <c r="B799" s="79" t="s">
        <v>5511</v>
      </c>
      <c r="C799" s="79" t="s">
        <v>5511</v>
      </c>
      <c r="D799" s="79">
        <v>15</v>
      </c>
      <c r="E799" s="318">
        <f t="shared" si="12"/>
        <v>0.74399999999999999</v>
      </c>
    </row>
    <row r="800" spans="1:5" ht="15.75" thickBot="1" x14ac:dyDescent="0.3">
      <c r="A800" s="79" t="s">
        <v>4876</v>
      </c>
      <c r="B800" s="79" t="s">
        <v>5511</v>
      </c>
      <c r="C800" s="79" t="s">
        <v>5511</v>
      </c>
      <c r="D800" s="79">
        <v>15</v>
      </c>
      <c r="E800" s="318">
        <f t="shared" si="12"/>
        <v>0.74399999999999999</v>
      </c>
    </row>
    <row r="801" spans="1:5" ht="15.75" thickBot="1" x14ac:dyDescent="0.3">
      <c r="A801" s="79" t="s">
        <v>4862</v>
      </c>
      <c r="B801" s="79" t="s">
        <v>5511</v>
      </c>
      <c r="C801" s="79" t="s">
        <v>5511</v>
      </c>
      <c r="D801" s="79">
        <v>15</v>
      </c>
      <c r="E801" s="318">
        <f t="shared" si="12"/>
        <v>0.74399999999999999</v>
      </c>
    </row>
    <row r="802" spans="1:5" ht="15.75" thickBot="1" x14ac:dyDescent="0.3">
      <c r="A802" s="79" t="s">
        <v>4828</v>
      </c>
      <c r="B802" s="79" t="s">
        <v>5511</v>
      </c>
      <c r="C802" s="79" t="s">
        <v>5511</v>
      </c>
      <c r="D802" s="79">
        <v>15</v>
      </c>
      <c r="E802" s="318">
        <f t="shared" si="12"/>
        <v>0.74399999999999999</v>
      </c>
    </row>
    <row r="803" spans="1:5" ht="15.75" thickBot="1" x14ac:dyDescent="0.3">
      <c r="A803" s="79" t="s">
        <v>1544</v>
      </c>
      <c r="B803" s="79" t="s">
        <v>432</v>
      </c>
      <c r="C803" s="79" t="s">
        <v>5511</v>
      </c>
      <c r="D803" s="79">
        <v>14</v>
      </c>
      <c r="E803" s="318">
        <f t="shared" si="12"/>
        <v>0.72899999999999998</v>
      </c>
    </row>
    <row r="804" spans="1:5" ht="15.75" thickBot="1" x14ac:dyDescent="0.3">
      <c r="A804" s="79" t="s">
        <v>4414</v>
      </c>
      <c r="B804" s="79" t="s">
        <v>5511</v>
      </c>
      <c r="C804" s="79" t="s">
        <v>5511</v>
      </c>
      <c r="D804" s="79">
        <v>14</v>
      </c>
      <c r="E804" s="318">
        <f t="shared" si="12"/>
        <v>0.72899999999999998</v>
      </c>
    </row>
    <row r="805" spans="1:5" ht="15.75" thickBot="1" x14ac:dyDescent="0.3">
      <c r="A805" s="79" t="s">
        <v>4846</v>
      </c>
      <c r="B805" s="79" t="s">
        <v>168</v>
      </c>
      <c r="C805" s="79" t="s">
        <v>5511</v>
      </c>
      <c r="D805" s="79">
        <v>14</v>
      </c>
      <c r="E805" s="318">
        <f t="shared" si="12"/>
        <v>0.72899999999999998</v>
      </c>
    </row>
    <row r="806" spans="1:5" ht="15.75" thickBot="1" x14ac:dyDescent="0.3">
      <c r="A806" s="79" t="s">
        <v>2231</v>
      </c>
      <c r="B806" s="79" t="s">
        <v>519</v>
      </c>
      <c r="C806" s="79" t="s">
        <v>5511</v>
      </c>
      <c r="D806" s="79">
        <v>14</v>
      </c>
      <c r="E806" s="318">
        <f t="shared" si="12"/>
        <v>0.72899999999999998</v>
      </c>
    </row>
    <row r="807" spans="1:5" ht="15.75" thickBot="1" x14ac:dyDescent="0.3">
      <c r="A807" s="79" t="s">
        <v>1548</v>
      </c>
      <c r="B807" s="79" t="s">
        <v>519</v>
      </c>
      <c r="C807" s="79" t="s">
        <v>5511</v>
      </c>
      <c r="D807" s="79">
        <v>14</v>
      </c>
      <c r="E807" s="318">
        <f t="shared" si="12"/>
        <v>0.72899999999999998</v>
      </c>
    </row>
    <row r="808" spans="1:5" ht="15.75" thickBot="1" x14ac:dyDescent="0.3">
      <c r="A808" s="79" t="s">
        <v>4831</v>
      </c>
      <c r="B808" s="79" t="s">
        <v>5511</v>
      </c>
      <c r="C808" s="79" t="s">
        <v>5511</v>
      </c>
      <c r="D808" s="79">
        <v>14</v>
      </c>
      <c r="E808" s="318">
        <f t="shared" si="12"/>
        <v>0.72899999999999998</v>
      </c>
    </row>
    <row r="809" spans="1:5" ht="15.75" thickBot="1" x14ac:dyDescent="0.3">
      <c r="A809" s="79" t="s">
        <v>4832</v>
      </c>
      <c r="B809" s="79" t="s">
        <v>5511</v>
      </c>
      <c r="C809" s="79" t="s">
        <v>5511</v>
      </c>
      <c r="D809" s="79">
        <v>14</v>
      </c>
      <c r="E809" s="318">
        <f t="shared" si="12"/>
        <v>0.72899999999999998</v>
      </c>
    </row>
    <row r="810" spans="1:5" ht="15.75" thickBot="1" x14ac:dyDescent="0.3">
      <c r="A810" s="79" t="s">
        <v>4847</v>
      </c>
      <c r="B810" s="79" t="s">
        <v>436</v>
      </c>
      <c r="C810" s="79" t="s">
        <v>5511</v>
      </c>
      <c r="D810" s="79">
        <v>14</v>
      </c>
      <c r="E810" s="318">
        <f t="shared" si="12"/>
        <v>0.72899999999999998</v>
      </c>
    </row>
    <row r="811" spans="1:5" ht="15.75" thickBot="1" x14ac:dyDescent="0.3">
      <c r="A811" s="79" t="s">
        <v>3199</v>
      </c>
      <c r="B811" s="79" t="s">
        <v>616</v>
      </c>
      <c r="C811" s="79" t="s">
        <v>5511</v>
      </c>
      <c r="D811" s="79">
        <v>14</v>
      </c>
      <c r="E811" s="318">
        <f t="shared" si="12"/>
        <v>0.72899999999999998</v>
      </c>
    </row>
    <row r="812" spans="1:5" ht="15.75" thickBot="1" x14ac:dyDescent="0.3">
      <c r="A812" s="79" t="s">
        <v>3442</v>
      </c>
      <c r="B812" s="79" t="s">
        <v>344</v>
      </c>
      <c r="C812" s="79" t="s">
        <v>5511</v>
      </c>
      <c r="D812" s="79">
        <v>14</v>
      </c>
      <c r="E812" s="318">
        <f t="shared" si="12"/>
        <v>0.72899999999999998</v>
      </c>
    </row>
    <row r="813" spans="1:5" ht="15.75" thickBot="1" x14ac:dyDescent="0.3">
      <c r="A813" s="79" t="s">
        <v>3151</v>
      </c>
      <c r="B813" s="79" t="s">
        <v>344</v>
      </c>
      <c r="C813" s="79" t="s">
        <v>5511</v>
      </c>
      <c r="D813" s="79">
        <v>14</v>
      </c>
      <c r="E813" s="318">
        <f t="shared" si="12"/>
        <v>0.72899999999999998</v>
      </c>
    </row>
    <row r="814" spans="1:5" ht="15.75" thickBot="1" x14ac:dyDescent="0.3">
      <c r="A814" s="79" t="s">
        <v>4650</v>
      </c>
      <c r="B814" s="79" t="s">
        <v>839</v>
      </c>
      <c r="C814" s="79" t="s">
        <v>5511</v>
      </c>
      <c r="D814" s="79">
        <v>14</v>
      </c>
      <c r="E814" s="318">
        <f t="shared" si="12"/>
        <v>0.72899999999999998</v>
      </c>
    </row>
    <row r="815" spans="1:5" ht="15.75" thickBot="1" x14ac:dyDescent="0.3">
      <c r="A815" s="79" t="s">
        <v>841</v>
      </c>
      <c r="B815" s="79" t="s">
        <v>344</v>
      </c>
      <c r="C815" s="79" t="s">
        <v>5511</v>
      </c>
      <c r="D815" s="79">
        <v>14</v>
      </c>
      <c r="E815" s="318">
        <f t="shared" si="12"/>
        <v>0.72899999999999998</v>
      </c>
    </row>
    <row r="816" spans="1:5" ht="15.75" thickBot="1" x14ac:dyDescent="0.3">
      <c r="A816" s="79" t="s">
        <v>4827</v>
      </c>
      <c r="B816" s="79" t="s">
        <v>434</v>
      </c>
      <c r="C816" s="79" t="s">
        <v>5511</v>
      </c>
      <c r="D816" s="79">
        <v>14</v>
      </c>
      <c r="E816" s="318">
        <f t="shared" si="12"/>
        <v>0.72899999999999998</v>
      </c>
    </row>
    <row r="817" spans="1:5" ht="15.75" thickBot="1" x14ac:dyDescent="0.3">
      <c r="A817" s="79" t="s">
        <v>4829</v>
      </c>
      <c r="B817" s="79" t="s">
        <v>434</v>
      </c>
      <c r="C817" s="79" t="s">
        <v>5511</v>
      </c>
      <c r="D817" s="79">
        <v>14</v>
      </c>
      <c r="E817" s="318">
        <f t="shared" si="12"/>
        <v>0.72899999999999998</v>
      </c>
    </row>
    <row r="818" spans="1:5" ht="15.75" thickBot="1" x14ac:dyDescent="0.3">
      <c r="A818" s="79" t="s">
        <v>4197</v>
      </c>
      <c r="B818" s="79" t="s">
        <v>434</v>
      </c>
      <c r="C818" s="79" t="s">
        <v>5511</v>
      </c>
      <c r="D818" s="79">
        <v>14</v>
      </c>
      <c r="E818" s="318">
        <f t="shared" si="12"/>
        <v>0.72899999999999998</v>
      </c>
    </row>
    <row r="819" spans="1:5" ht="15.75" thickBot="1" x14ac:dyDescent="0.3">
      <c r="A819" s="79" t="s">
        <v>4830</v>
      </c>
      <c r="B819" s="79" t="s">
        <v>431</v>
      </c>
      <c r="C819" s="79" t="s">
        <v>5511</v>
      </c>
      <c r="D819" s="79">
        <v>14</v>
      </c>
      <c r="E819" s="318">
        <f t="shared" si="12"/>
        <v>0.72899999999999998</v>
      </c>
    </row>
    <row r="820" spans="1:5" ht="15.75" thickBot="1" x14ac:dyDescent="0.3">
      <c r="A820" s="79" t="s">
        <v>2236</v>
      </c>
      <c r="B820" s="79" t="s">
        <v>431</v>
      </c>
      <c r="C820" s="79" t="s">
        <v>5511</v>
      </c>
      <c r="D820" s="79">
        <v>14</v>
      </c>
      <c r="E820" s="318">
        <f t="shared" si="12"/>
        <v>0.72899999999999998</v>
      </c>
    </row>
    <row r="821" spans="1:5" ht="15.75" thickBot="1" x14ac:dyDescent="0.3">
      <c r="A821" s="79" t="s">
        <v>4837</v>
      </c>
      <c r="B821" s="79" t="s">
        <v>431</v>
      </c>
      <c r="C821" s="79" t="s">
        <v>5511</v>
      </c>
      <c r="D821" s="79">
        <v>14</v>
      </c>
      <c r="E821" s="318">
        <f t="shared" si="12"/>
        <v>0.72899999999999998</v>
      </c>
    </row>
    <row r="822" spans="1:5" ht="15.75" thickBot="1" x14ac:dyDescent="0.3">
      <c r="A822" s="79" t="s">
        <v>4844</v>
      </c>
      <c r="B822" s="79" t="s">
        <v>431</v>
      </c>
      <c r="C822" s="79" t="s">
        <v>5511</v>
      </c>
      <c r="D822" s="79">
        <v>14</v>
      </c>
      <c r="E822" s="318">
        <f t="shared" si="12"/>
        <v>0.72899999999999998</v>
      </c>
    </row>
    <row r="823" spans="1:5" ht="15.75" thickBot="1" x14ac:dyDescent="0.3">
      <c r="A823" s="79" t="s">
        <v>915</v>
      </c>
      <c r="B823" s="79" t="s">
        <v>431</v>
      </c>
      <c r="C823" s="79" t="s">
        <v>5511</v>
      </c>
      <c r="D823" s="79">
        <v>14</v>
      </c>
      <c r="E823" s="318">
        <f t="shared" si="12"/>
        <v>0.72899999999999998</v>
      </c>
    </row>
    <row r="824" spans="1:5" ht="15.75" thickBot="1" x14ac:dyDescent="0.3">
      <c r="A824" s="79" t="s">
        <v>4063</v>
      </c>
      <c r="B824" s="79" t="s">
        <v>431</v>
      </c>
      <c r="C824" s="79" t="s">
        <v>5511</v>
      </c>
      <c r="D824" s="79">
        <v>14</v>
      </c>
      <c r="E824" s="318">
        <f t="shared" si="12"/>
        <v>0.72899999999999998</v>
      </c>
    </row>
    <row r="825" spans="1:5" ht="15.75" thickBot="1" x14ac:dyDescent="0.3">
      <c r="A825" s="79" t="s">
        <v>4263</v>
      </c>
      <c r="B825" s="79" t="s">
        <v>436</v>
      </c>
      <c r="C825" s="79" t="s">
        <v>5511</v>
      </c>
      <c r="D825" s="79">
        <v>14</v>
      </c>
      <c r="E825" s="318">
        <f t="shared" si="12"/>
        <v>0.72899999999999998</v>
      </c>
    </row>
    <row r="826" spans="1:5" ht="15.75" thickBot="1" x14ac:dyDescent="0.3">
      <c r="A826" s="79" t="s">
        <v>4842</v>
      </c>
      <c r="B826" s="79" t="s">
        <v>434</v>
      </c>
      <c r="C826" s="79" t="s">
        <v>5511</v>
      </c>
      <c r="D826" s="79">
        <v>14</v>
      </c>
      <c r="E826" s="318">
        <f t="shared" si="12"/>
        <v>0.72899999999999998</v>
      </c>
    </row>
    <row r="827" spans="1:5" ht="15.75" thickBot="1" x14ac:dyDescent="0.3">
      <c r="A827" s="79" t="s">
        <v>4834</v>
      </c>
      <c r="B827" s="79" t="s">
        <v>434</v>
      </c>
      <c r="C827" s="79" t="s">
        <v>5511</v>
      </c>
      <c r="D827" s="79">
        <v>14</v>
      </c>
      <c r="E827" s="318">
        <f t="shared" si="12"/>
        <v>0.72899999999999998</v>
      </c>
    </row>
    <row r="828" spans="1:5" ht="15.75" thickBot="1" x14ac:dyDescent="0.3">
      <c r="A828" s="79" t="s">
        <v>4839</v>
      </c>
      <c r="B828" s="79" t="s">
        <v>434</v>
      </c>
      <c r="C828" s="79" t="s">
        <v>5511</v>
      </c>
      <c r="D828" s="79">
        <v>14</v>
      </c>
      <c r="E828" s="318">
        <f t="shared" si="12"/>
        <v>0.72899999999999998</v>
      </c>
    </row>
    <row r="829" spans="1:5" ht="15.75" thickBot="1" x14ac:dyDescent="0.3">
      <c r="A829" s="79" t="s">
        <v>4820</v>
      </c>
      <c r="B829" s="79" t="s">
        <v>530</v>
      </c>
      <c r="C829" s="79" t="s">
        <v>472</v>
      </c>
      <c r="D829" s="79">
        <v>14</v>
      </c>
      <c r="E829" s="318">
        <f t="shared" si="12"/>
        <v>0.72899999999999998</v>
      </c>
    </row>
    <row r="830" spans="1:5" ht="15.75" thickBot="1" x14ac:dyDescent="0.3">
      <c r="A830" s="79" t="s">
        <v>4836</v>
      </c>
      <c r="B830" s="79" t="s">
        <v>530</v>
      </c>
      <c r="C830" s="79" t="s">
        <v>5511</v>
      </c>
      <c r="D830" s="79">
        <v>14</v>
      </c>
      <c r="E830" s="318">
        <f t="shared" si="12"/>
        <v>0.72899999999999998</v>
      </c>
    </row>
    <row r="831" spans="1:5" ht="15.75" thickBot="1" x14ac:dyDescent="0.3">
      <c r="A831" s="79" t="s">
        <v>4824</v>
      </c>
      <c r="B831" s="79" t="s">
        <v>530</v>
      </c>
      <c r="C831" s="79" t="s">
        <v>472</v>
      </c>
      <c r="D831" s="79">
        <v>14</v>
      </c>
      <c r="E831" s="318">
        <f t="shared" si="12"/>
        <v>0.72899999999999998</v>
      </c>
    </row>
    <row r="832" spans="1:5" ht="15.75" thickBot="1" x14ac:dyDescent="0.3">
      <c r="A832" s="79" t="s">
        <v>4823</v>
      </c>
      <c r="B832" s="79" t="s">
        <v>586</v>
      </c>
      <c r="C832" s="79" t="s">
        <v>5511</v>
      </c>
      <c r="D832" s="79">
        <v>14</v>
      </c>
      <c r="E832" s="318">
        <f t="shared" si="12"/>
        <v>0.72899999999999998</v>
      </c>
    </row>
    <row r="833" spans="1:5" ht="15.75" thickBot="1" x14ac:dyDescent="0.3">
      <c r="A833" s="79" t="s">
        <v>4826</v>
      </c>
      <c r="B833" s="79" t="s">
        <v>453</v>
      </c>
      <c r="C833" s="79" t="s">
        <v>5511</v>
      </c>
      <c r="D833" s="79">
        <v>14</v>
      </c>
      <c r="E833" s="318">
        <f t="shared" si="12"/>
        <v>0.72899999999999998</v>
      </c>
    </row>
    <row r="834" spans="1:5" ht="15.75" thickBot="1" x14ac:dyDescent="0.3">
      <c r="A834" s="79" t="s">
        <v>4795</v>
      </c>
      <c r="B834" s="79" t="s">
        <v>5511</v>
      </c>
      <c r="C834" s="79" t="s">
        <v>5511</v>
      </c>
      <c r="D834" s="79">
        <v>14</v>
      </c>
      <c r="E834" s="318">
        <f t="shared" si="12"/>
        <v>0.72899999999999998</v>
      </c>
    </row>
    <row r="835" spans="1:5" ht="15.75" thickBot="1" x14ac:dyDescent="0.3">
      <c r="A835" s="79" t="s">
        <v>3021</v>
      </c>
      <c r="B835" s="79" t="s">
        <v>591</v>
      </c>
      <c r="C835" s="79" t="s">
        <v>557</v>
      </c>
      <c r="D835" s="79">
        <v>14</v>
      </c>
      <c r="E835" s="318">
        <f t="shared" si="12"/>
        <v>0.72899999999999998</v>
      </c>
    </row>
    <row r="836" spans="1:5" ht="15.75" thickBot="1" x14ac:dyDescent="0.3">
      <c r="A836" s="79" t="s">
        <v>3829</v>
      </c>
      <c r="B836" s="79" t="s">
        <v>457</v>
      </c>
      <c r="C836" s="79" t="s">
        <v>5511</v>
      </c>
      <c r="D836" s="79">
        <v>14</v>
      </c>
      <c r="E836" s="318">
        <f t="shared" si="12"/>
        <v>0.72899999999999998</v>
      </c>
    </row>
    <row r="837" spans="1:5" ht="15.75" thickBot="1" x14ac:dyDescent="0.3">
      <c r="A837" s="79" t="s">
        <v>950</v>
      </c>
      <c r="B837" s="79" t="s">
        <v>457</v>
      </c>
      <c r="C837" s="79" t="s">
        <v>5511</v>
      </c>
      <c r="D837" s="79">
        <v>14</v>
      </c>
      <c r="E837" s="318">
        <f t="shared" si="12"/>
        <v>0.72899999999999998</v>
      </c>
    </row>
    <row r="838" spans="1:5" ht="15.75" thickBot="1" x14ac:dyDescent="0.3">
      <c r="A838" s="79" t="s">
        <v>4852</v>
      </c>
      <c r="B838" s="79" t="s">
        <v>5511</v>
      </c>
      <c r="C838" s="79" t="s">
        <v>5511</v>
      </c>
      <c r="D838" s="79">
        <v>14</v>
      </c>
      <c r="E838" s="318">
        <f t="shared" ref="E838:E901" si="13">_xlfn.PERCENTRANK.INC(D$5:D$3125,D838)</f>
        <v>0.72899999999999998</v>
      </c>
    </row>
    <row r="839" spans="1:5" ht="15.75" thickBot="1" x14ac:dyDescent="0.3">
      <c r="A839" s="79" t="s">
        <v>1259</v>
      </c>
      <c r="B839" s="79" t="s">
        <v>557</v>
      </c>
      <c r="C839" s="79" t="s">
        <v>5511</v>
      </c>
      <c r="D839" s="79">
        <v>14</v>
      </c>
      <c r="E839" s="318">
        <f t="shared" si="13"/>
        <v>0.72899999999999998</v>
      </c>
    </row>
    <row r="840" spans="1:5" ht="15.75" thickBot="1" x14ac:dyDescent="0.3">
      <c r="A840" s="79" t="s">
        <v>4838</v>
      </c>
      <c r="B840" s="79" t="s">
        <v>535</v>
      </c>
      <c r="C840" s="79" t="s">
        <v>5511</v>
      </c>
      <c r="D840" s="79">
        <v>14</v>
      </c>
      <c r="E840" s="318">
        <f t="shared" si="13"/>
        <v>0.72899999999999998</v>
      </c>
    </row>
    <row r="841" spans="1:5" ht="15.75" thickBot="1" x14ac:dyDescent="0.3">
      <c r="A841" s="79" t="s">
        <v>4835</v>
      </c>
      <c r="B841" s="79" t="s">
        <v>793</v>
      </c>
      <c r="C841" s="79" t="s">
        <v>5511</v>
      </c>
      <c r="D841" s="79">
        <v>14</v>
      </c>
      <c r="E841" s="318">
        <f t="shared" si="13"/>
        <v>0.72899999999999998</v>
      </c>
    </row>
    <row r="842" spans="1:5" ht="15.75" thickBot="1" x14ac:dyDescent="0.3">
      <c r="A842" s="79" t="s">
        <v>796</v>
      </c>
      <c r="B842" s="79" t="s">
        <v>793</v>
      </c>
      <c r="C842" s="79" t="s">
        <v>5511</v>
      </c>
      <c r="D842" s="79">
        <v>14</v>
      </c>
      <c r="E842" s="318">
        <f t="shared" si="13"/>
        <v>0.72899999999999998</v>
      </c>
    </row>
    <row r="843" spans="1:5" ht="15.75" thickBot="1" x14ac:dyDescent="0.3">
      <c r="A843" s="79" t="s">
        <v>841</v>
      </c>
      <c r="B843" s="79" t="s">
        <v>566</v>
      </c>
      <c r="C843" s="79" t="s">
        <v>5511</v>
      </c>
      <c r="D843" s="79">
        <v>14</v>
      </c>
      <c r="E843" s="318">
        <f t="shared" si="13"/>
        <v>0.72899999999999998</v>
      </c>
    </row>
    <row r="844" spans="1:5" ht="15.75" thickBot="1" x14ac:dyDescent="0.3">
      <c r="A844" s="79" t="s">
        <v>4840</v>
      </c>
      <c r="B844" s="79" t="s">
        <v>5511</v>
      </c>
      <c r="C844" s="79" t="s">
        <v>5511</v>
      </c>
      <c r="D844" s="79">
        <v>14</v>
      </c>
      <c r="E844" s="318">
        <f t="shared" si="13"/>
        <v>0.72899999999999998</v>
      </c>
    </row>
    <row r="845" spans="1:5" ht="15.75" thickBot="1" x14ac:dyDescent="0.3">
      <c r="A845" s="79" t="s">
        <v>4822</v>
      </c>
      <c r="B845" s="79" t="s">
        <v>522</v>
      </c>
      <c r="C845" s="79" t="s">
        <v>5511</v>
      </c>
      <c r="D845" s="79">
        <v>14</v>
      </c>
      <c r="E845" s="318">
        <f t="shared" si="13"/>
        <v>0.72899999999999998</v>
      </c>
    </row>
    <row r="846" spans="1:5" ht="15.75" thickBot="1" x14ac:dyDescent="0.3">
      <c r="A846" s="79" t="s">
        <v>1864</v>
      </c>
      <c r="B846" s="79" t="s">
        <v>620</v>
      </c>
      <c r="C846" s="79" t="s">
        <v>5511</v>
      </c>
      <c r="D846" s="79">
        <v>14</v>
      </c>
      <c r="E846" s="318">
        <f t="shared" si="13"/>
        <v>0.72899999999999998</v>
      </c>
    </row>
    <row r="847" spans="1:5" ht="15.75" thickBot="1" x14ac:dyDescent="0.3">
      <c r="A847" s="79" t="s">
        <v>1366</v>
      </c>
      <c r="B847" s="79" t="s">
        <v>577</v>
      </c>
      <c r="C847" s="79" t="s">
        <v>5511</v>
      </c>
      <c r="D847" s="79">
        <v>14</v>
      </c>
      <c r="E847" s="318">
        <f t="shared" si="13"/>
        <v>0.72899999999999998</v>
      </c>
    </row>
    <row r="848" spans="1:5" ht="15.75" thickBot="1" x14ac:dyDescent="0.3">
      <c r="A848" s="79" t="s">
        <v>3427</v>
      </c>
      <c r="B848" s="79" t="s">
        <v>483</v>
      </c>
      <c r="C848" s="79" t="s">
        <v>5511</v>
      </c>
      <c r="D848" s="79">
        <v>14</v>
      </c>
      <c r="E848" s="318">
        <f t="shared" si="13"/>
        <v>0.72899999999999998</v>
      </c>
    </row>
    <row r="849" spans="1:5" ht="15.75" thickBot="1" x14ac:dyDescent="0.3">
      <c r="A849" s="79" t="s">
        <v>4825</v>
      </c>
      <c r="B849" s="79" t="s">
        <v>535</v>
      </c>
      <c r="C849" s="79" t="s">
        <v>5511</v>
      </c>
      <c r="D849" s="79">
        <v>14</v>
      </c>
      <c r="E849" s="318">
        <f t="shared" si="13"/>
        <v>0.72899999999999998</v>
      </c>
    </row>
    <row r="850" spans="1:5" ht="15.75" thickBot="1" x14ac:dyDescent="0.3">
      <c r="A850" s="79" t="s">
        <v>3160</v>
      </c>
      <c r="B850" s="79" t="s">
        <v>2985</v>
      </c>
      <c r="C850" s="79" t="s">
        <v>5511</v>
      </c>
      <c r="D850" s="79">
        <v>14</v>
      </c>
      <c r="E850" s="318">
        <f t="shared" si="13"/>
        <v>0.72899999999999998</v>
      </c>
    </row>
    <row r="851" spans="1:5" ht="15.75" thickBot="1" x14ac:dyDescent="0.3">
      <c r="A851" s="79" t="s">
        <v>4786</v>
      </c>
      <c r="B851" s="79" t="s">
        <v>5511</v>
      </c>
      <c r="C851" s="79" t="s">
        <v>5511</v>
      </c>
      <c r="D851" s="79">
        <v>13</v>
      </c>
      <c r="E851" s="318">
        <f t="shared" si="13"/>
        <v>0.71199999999999997</v>
      </c>
    </row>
    <row r="852" spans="1:5" ht="15.75" thickBot="1" x14ac:dyDescent="0.3">
      <c r="A852" s="79" t="s">
        <v>4806</v>
      </c>
      <c r="B852" s="79" t="s">
        <v>5511</v>
      </c>
      <c r="C852" s="79" t="s">
        <v>5511</v>
      </c>
      <c r="D852" s="79">
        <v>13</v>
      </c>
      <c r="E852" s="318">
        <f t="shared" si="13"/>
        <v>0.71199999999999997</v>
      </c>
    </row>
    <row r="853" spans="1:5" ht="15.75" thickBot="1" x14ac:dyDescent="0.3">
      <c r="A853" s="79" t="s">
        <v>2237</v>
      </c>
      <c r="B853" s="79" t="s">
        <v>436</v>
      </c>
      <c r="C853" s="79" t="s">
        <v>5511</v>
      </c>
      <c r="D853" s="79">
        <v>13</v>
      </c>
      <c r="E853" s="318">
        <f t="shared" si="13"/>
        <v>0.71199999999999997</v>
      </c>
    </row>
    <row r="854" spans="1:5" ht="15.75" thickBot="1" x14ac:dyDescent="0.3">
      <c r="A854" s="79" t="s">
        <v>2540</v>
      </c>
      <c r="B854" s="79" t="s">
        <v>839</v>
      </c>
      <c r="C854" s="79" t="s">
        <v>5511</v>
      </c>
      <c r="D854" s="79">
        <v>13</v>
      </c>
      <c r="E854" s="318">
        <f t="shared" si="13"/>
        <v>0.71199999999999997</v>
      </c>
    </row>
    <row r="855" spans="1:5" ht="15.75" thickBot="1" x14ac:dyDescent="0.3">
      <c r="A855" s="79" t="s">
        <v>4753</v>
      </c>
      <c r="B855" s="79" t="s">
        <v>5511</v>
      </c>
      <c r="C855" s="79" t="s">
        <v>5511</v>
      </c>
      <c r="D855" s="79">
        <v>13</v>
      </c>
      <c r="E855" s="318">
        <f t="shared" si="13"/>
        <v>0.71199999999999997</v>
      </c>
    </row>
    <row r="856" spans="1:5" ht="15.75" thickBot="1" x14ac:dyDescent="0.3">
      <c r="A856" s="79" t="s">
        <v>4817</v>
      </c>
      <c r="B856" s="79" t="s">
        <v>5511</v>
      </c>
      <c r="C856" s="79" t="s">
        <v>5511</v>
      </c>
      <c r="D856" s="79">
        <v>13</v>
      </c>
      <c r="E856" s="318">
        <f t="shared" si="13"/>
        <v>0.71199999999999997</v>
      </c>
    </row>
    <row r="857" spans="1:5" ht="15.75" thickBot="1" x14ac:dyDescent="0.3">
      <c r="A857" s="79" t="s">
        <v>2605</v>
      </c>
      <c r="B857" s="79" t="s">
        <v>434</v>
      </c>
      <c r="C857" s="79" t="s">
        <v>5511</v>
      </c>
      <c r="D857" s="79">
        <v>13</v>
      </c>
      <c r="E857" s="318">
        <f t="shared" si="13"/>
        <v>0.71199999999999997</v>
      </c>
    </row>
    <row r="858" spans="1:5" ht="15.75" thickBot="1" x14ac:dyDescent="0.3">
      <c r="A858" s="79" t="s">
        <v>4818</v>
      </c>
      <c r="B858" s="79" t="s">
        <v>434</v>
      </c>
      <c r="C858" s="79" t="s">
        <v>5511</v>
      </c>
      <c r="D858" s="79">
        <v>13</v>
      </c>
      <c r="E858" s="318">
        <f t="shared" si="13"/>
        <v>0.71199999999999997</v>
      </c>
    </row>
    <row r="859" spans="1:5" ht="15.75" thickBot="1" x14ac:dyDescent="0.3">
      <c r="A859" s="79" t="s">
        <v>2194</v>
      </c>
      <c r="B859" s="79" t="s">
        <v>434</v>
      </c>
      <c r="C859" s="79" t="s">
        <v>5511</v>
      </c>
      <c r="D859" s="79">
        <v>13</v>
      </c>
      <c r="E859" s="318">
        <f t="shared" si="13"/>
        <v>0.71199999999999997</v>
      </c>
    </row>
    <row r="860" spans="1:5" ht="15.75" thickBot="1" x14ac:dyDescent="0.3">
      <c r="A860" s="79" t="s">
        <v>4814</v>
      </c>
      <c r="B860" s="79" t="s">
        <v>5511</v>
      </c>
      <c r="C860" s="79" t="s">
        <v>5511</v>
      </c>
      <c r="D860" s="79">
        <v>13</v>
      </c>
      <c r="E860" s="318">
        <f t="shared" si="13"/>
        <v>0.71199999999999997</v>
      </c>
    </row>
    <row r="861" spans="1:5" ht="15.75" thickBot="1" x14ac:dyDescent="0.3">
      <c r="A861" s="79" t="s">
        <v>4800</v>
      </c>
      <c r="B861" s="79" t="s">
        <v>444</v>
      </c>
      <c r="C861" s="79" t="s">
        <v>5511</v>
      </c>
      <c r="D861" s="79">
        <v>13</v>
      </c>
      <c r="E861" s="318">
        <f t="shared" si="13"/>
        <v>0.71199999999999997</v>
      </c>
    </row>
    <row r="862" spans="1:5" ht="15.75" thickBot="1" x14ac:dyDescent="0.3">
      <c r="A862" s="79" t="s">
        <v>841</v>
      </c>
      <c r="B862" s="79" t="s">
        <v>444</v>
      </c>
      <c r="C862" s="79" t="s">
        <v>5511</v>
      </c>
      <c r="D862" s="79">
        <v>13</v>
      </c>
      <c r="E862" s="318">
        <f t="shared" si="13"/>
        <v>0.71199999999999997</v>
      </c>
    </row>
    <row r="863" spans="1:5" ht="15.75" thickBot="1" x14ac:dyDescent="0.3">
      <c r="A863" s="79" t="s">
        <v>4808</v>
      </c>
      <c r="B863" s="79" t="s">
        <v>431</v>
      </c>
      <c r="C863" s="79" t="s">
        <v>5511</v>
      </c>
      <c r="D863" s="79">
        <v>13</v>
      </c>
      <c r="E863" s="318">
        <f t="shared" si="13"/>
        <v>0.71199999999999997</v>
      </c>
    </row>
    <row r="864" spans="1:5" ht="15.75" thickBot="1" x14ac:dyDescent="0.3">
      <c r="A864" s="79" t="s">
        <v>4809</v>
      </c>
      <c r="B864" s="79" t="s">
        <v>431</v>
      </c>
      <c r="C864" s="79" t="s">
        <v>5511</v>
      </c>
      <c r="D864" s="79">
        <v>13</v>
      </c>
      <c r="E864" s="318">
        <f t="shared" si="13"/>
        <v>0.71199999999999997</v>
      </c>
    </row>
    <row r="865" spans="1:5" ht="15.75" thickBot="1" x14ac:dyDescent="0.3">
      <c r="A865" s="79" t="s">
        <v>4804</v>
      </c>
      <c r="B865" s="79" t="s">
        <v>431</v>
      </c>
      <c r="C865" s="79" t="s">
        <v>5511</v>
      </c>
      <c r="D865" s="79">
        <v>13</v>
      </c>
      <c r="E865" s="318">
        <f t="shared" si="13"/>
        <v>0.71199999999999997</v>
      </c>
    </row>
    <row r="866" spans="1:5" ht="15.75" thickBot="1" x14ac:dyDescent="0.3">
      <c r="A866" s="79" t="s">
        <v>4807</v>
      </c>
      <c r="B866" s="79" t="s">
        <v>431</v>
      </c>
      <c r="C866" s="79" t="s">
        <v>5511</v>
      </c>
      <c r="D866" s="79">
        <v>13</v>
      </c>
      <c r="E866" s="318">
        <f t="shared" si="13"/>
        <v>0.71199999999999997</v>
      </c>
    </row>
    <row r="867" spans="1:5" ht="15.75" thickBot="1" x14ac:dyDescent="0.3">
      <c r="A867" s="79" t="s">
        <v>3568</v>
      </c>
      <c r="B867" s="79" t="s">
        <v>344</v>
      </c>
      <c r="C867" s="79" t="s">
        <v>5511</v>
      </c>
      <c r="D867" s="79">
        <v>13</v>
      </c>
      <c r="E867" s="318">
        <f t="shared" si="13"/>
        <v>0.71199999999999997</v>
      </c>
    </row>
    <row r="868" spans="1:5" ht="15.75" thickBot="1" x14ac:dyDescent="0.3">
      <c r="A868" s="79" t="s">
        <v>4805</v>
      </c>
      <c r="B868" s="79" t="s">
        <v>839</v>
      </c>
      <c r="C868" s="79" t="s">
        <v>5511</v>
      </c>
      <c r="D868" s="79">
        <v>13</v>
      </c>
      <c r="E868" s="318">
        <f t="shared" si="13"/>
        <v>0.71199999999999997</v>
      </c>
    </row>
    <row r="869" spans="1:5" ht="15.75" thickBot="1" x14ac:dyDescent="0.3">
      <c r="A869" s="79" t="s">
        <v>4811</v>
      </c>
      <c r="B869" s="79" t="s">
        <v>530</v>
      </c>
      <c r="C869" s="79" t="s">
        <v>5511</v>
      </c>
      <c r="D869" s="79">
        <v>13</v>
      </c>
      <c r="E869" s="318">
        <f t="shared" si="13"/>
        <v>0.71199999999999997</v>
      </c>
    </row>
    <row r="870" spans="1:5" ht="15.75" thickBot="1" x14ac:dyDescent="0.3">
      <c r="A870" s="79" t="s">
        <v>2742</v>
      </c>
      <c r="B870" s="79" t="s">
        <v>530</v>
      </c>
      <c r="C870" s="79" t="s">
        <v>5511</v>
      </c>
      <c r="D870" s="79">
        <v>13</v>
      </c>
      <c r="E870" s="318">
        <f t="shared" si="13"/>
        <v>0.71199999999999997</v>
      </c>
    </row>
    <row r="871" spans="1:5" ht="15.75" thickBot="1" x14ac:dyDescent="0.3">
      <c r="A871" s="79" t="s">
        <v>1337</v>
      </c>
      <c r="B871" s="79" t="s">
        <v>70</v>
      </c>
      <c r="C871" s="79" t="s">
        <v>5511</v>
      </c>
      <c r="D871" s="79">
        <v>13</v>
      </c>
      <c r="E871" s="318">
        <f t="shared" si="13"/>
        <v>0.71199999999999997</v>
      </c>
    </row>
    <row r="872" spans="1:5" ht="15.75" thickBot="1" x14ac:dyDescent="0.3">
      <c r="A872" s="79" t="s">
        <v>4801</v>
      </c>
      <c r="B872" s="79" t="s">
        <v>616</v>
      </c>
      <c r="C872" s="79" t="s">
        <v>5511</v>
      </c>
      <c r="D872" s="79">
        <v>13</v>
      </c>
      <c r="E872" s="318">
        <f t="shared" si="13"/>
        <v>0.71199999999999997</v>
      </c>
    </row>
    <row r="873" spans="1:5" ht="15.75" thickBot="1" x14ac:dyDescent="0.3">
      <c r="A873" s="79" t="s">
        <v>1867</v>
      </c>
      <c r="B873" s="79" t="s">
        <v>474</v>
      </c>
      <c r="C873" s="79" t="s">
        <v>5511</v>
      </c>
      <c r="D873" s="79">
        <v>13</v>
      </c>
      <c r="E873" s="318">
        <f t="shared" si="13"/>
        <v>0.71199999999999997</v>
      </c>
    </row>
    <row r="874" spans="1:5" ht="15.75" thickBot="1" x14ac:dyDescent="0.3">
      <c r="A874" s="79" t="s">
        <v>1867</v>
      </c>
      <c r="B874" s="79" t="s">
        <v>474</v>
      </c>
      <c r="C874" s="79" t="s">
        <v>5511</v>
      </c>
      <c r="D874" s="79">
        <v>13</v>
      </c>
      <c r="E874" s="318">
        <f t="shared" si="13"/>
        <v>0.71199999999999997</v>
      </c>
    </row>
    <row r="875" spans="1:5" ht="15.75" thickBot="1" x14ac:dyDescent="0.3">
      <c r="A875" s="79" t="s">
        <v>3356</v>
      </c>
      <c r="B875" s="79" t="s">
        <v>472</v>
      </c>
      <c r="C875" s="79" t="s">
        <v>535</v>
      </c>
      <c r="D875" s="79">
        <v>13</v>
      </c>
      <c r="E875" s="318">
        <f t="shared" si="13"/>
        <v>0.71199999999999997</v>
      </c>
    </row>
    <row r="876" spans="1:5" ht="15.75" thickBot="1" x14ac:dyDescent="0.3">
      <c r="A876" s="79" t="s">
        <v>4799</v>
      </c>
      <c r="B876" s="79" t="s">
        <v>444</v>
      </c>
      <c r="C876" s="79" t="s">
        <v>5511</v>
      </c>
      <c r="D876" s="79">
        <v>13</v>
      </c>
      <c r="E876" s="318">
        <f t="shared" si="13"/>
        <v>0.71199999999999997</v>
      </c>
    </row>
    <row r="877" spans="1:5" ht="15.75" thickBot="1" x14ac:dyDescent="0.3">
      <c r="A877" s="79" t="s">
        <v>4791</v>
      </c>
      <c r="B877" s="79" t="s">
        <v>586</v>
      </c>
      <c r="C877" s="79" t="s">
        <v>472</v>
      </c>
      <c r="D877" s="79">
        <v>13</v>
      </c>
      <c r="E877" s="318">
        <f t="shared" si="13"/>
        <v>0.71199999999999997</v>
      </c>
    </row>
    <row r="878" spans="1:5" ht="15.75" thickBot="1" x14ac:dyDescent="0.3">
      <c r="A878" s="79" t="s">
        <v>3427</v>
      </c>
      <c r="B878" s="79" t="s">
        <v>593</v>
      </c>
      <c r="C878" s="79" t="s">
        <v>5511</v>
      </c>
      <c r="D878" s="79">
        <v>13</v>
      </c>
      <c r="E878" s="318">
        <f t="shared" si="13"/>
        <v>0.71199999999999997</v>
      </c>
    </row>
    <row r="879" spans="1:5" ht="15.75" thickBot="1" x14ac:dyDescent="0.3">
      <c r="A879" s="79" t="s">
        <v>849</v>
      </c>
      <c r="B879" s="79" t="s">
        <v>593</v>
      </c>
      <c r="C879" s="79" t="s">
        <v>5511</v>
      </c>
      <c r="D879" s="79">
        <v>13</v>
      </c>
      <c r="E879" s="318">
        <f t="shared" si="13"/>
        <v>0.71199999999999997</v>
      </c>
    </row>
    <row r="880" spans="1:5" ht="15.75" thickBot="1" x14ac:dyDescent="0.3">
      <c r="A880" s="79" t="s">
        <v>1291</v>
      </c>
      <c r="B880" s="79" t="s">
        <v>513</v>
      </c>
      <c r="C880" s="79" t="s">
        <v>5511</v>
      </c>
      <c r="D880" s="79">
        <v>13</v>
      </c>
      <c r="E880" s="318">
        <f t="shared" si="13"/>
        <v>0.71199999999999997</v>
      </c>
    </row>
    <row r="881" spans="1:5" ht="15.75" thickBot="1" x14ac:dyDescent="0.3">
      <c r="A881" s="79" t="s">
        <v>3019</v>
      </c>
      <c r="B881" s="79" t="s">
        <v>557</v>
      </c>
      <c r="C881" s="79" t="s">
        <v>5511</v>
      </c>
      <c r="D881" s="79">
        <v>13</v>
      </c>
      <c r="E881" s="318">
        <f t="shared" si="13"/>
        <v>0.71199999999999997</v>
      </c>
    </row>
    <row r="882" spans="1:5" ht="15.75" thickBot="1" x14ac:dyDescent="0.3">
      <c r="A882" s="79" t="s">
        <v>4815</v>
      </c>
      <c r="B882" s="79" t="s">
        <v>5511</v>
      </c>
      <c r="C882" s="79" t="s">
        <v>5511</v>
      </c>
      <c r="D882" s="79">
        <v>13</v>
      </c>
      <c r="E882" s="318">
        <f t="shared" si="13"/>
        <v>0.71199999999999997</v>
      </c>
    </row>
    <row r="883" spans="1:5" ht="15.75" thickBot="1" x14ac:dyDescent="0.3">
      <c r="A883" s="79" t="s">
        <v>4766</v>
      </c>
      <c r="B883" s="79" t="s">
        <v>448</v>
      </c>
      <c r="C883" s="79" t="s">
        <v>5511</v>
      </c>
      <c r="D883" s="79">
        <v>13</v>
      </c>
      <c r="E883" s="318">
        <f t="shared" si="13"/>
        <v>0.71199999999999997</v>
      </c>
    </row>
    <row r="884" spans="1:5" ht="15.75" thickBot="1" x14ac:dyDescent="0.3">
      <c r="A884" s="79" t="s">
        <v>4535</v>
      </c>
      <c r="B884" s="79" t="s">
        <v>544</v>
      </c>
      <c r="C884" s="79" t="s">
        <v>5511</v>
      </c>
      <c r="D884" s="79">
        <v>13</v>
      </c>
      <c r="E884" s="318">
        <f t="shared" si="13"/>
        <v>0.71199999999999997</v>
      </c>
    </row>
    <row r="885" spans="1:5" ht="15.75" thickBot="1" x14ac:dyDescent="0.3">
      <c r="A885" s="79" t="s">
        <v>4802</v>
      </c>
      <c r="B885" s="79" t="s">
        <v>5511</v>
      </c>
      <c r="C885" s="79" t="s">
        <v>5511</v>
      </c>
      <c r="D885" s="79">
        <v>13</v>
      </c>
      <c r="E885" s="318">
        <f t="shared" si="13"/>
        <v>0.71199999999999997</v>
      </c>
    </row>
    <row r="886" spans="1:5" ht="15.75" thickBot="1" x14ac:dyDescent="0.3">
      <c r="A886" s="79" t="s">
        <v>1174</v>
      </c>
      <c r="B886" s="79" t="s">
        <v>1466</v>
      </c>
      <c r="C886" s="79" t="s">
        <v>5511</v>
      </c>
      <c r="D886" s="79">
        <v>13</v>
      </c>
      <c r="E886" s="318">
        <f t="shared" si="13"/>
        <v>0.71199999999999997</v>
      </c>
    </row>
    <row r="887" spans="1:5" ht="15.75" thickBot="1" x14ac:dyDescent="0.3">
      <c r="A887" s="79" t="s">
        <v>3160</v>
      </c>
      <c r="B887" s="79" t="s">
        <v>584</v>
      </c>
      <c r="C887" s="79" t="s">
        <v>5511</v>
      </c>
      <c r="D887" s="79">
        <v>13</v>
      </c>
      <c r="E887" s="318">
        <f t="shared" si="13"/>
        <v>0.71199999999999997</v>
      </c>
    </row>
    <row r="888" spans="1:5" ht="15.75" thickBot="1" x14ac:dyDescent="0.3">
      <c r="A888" s="79" t="s">
        <v>4803</v>
      </c>
      <c r="B888" s="79" t="s">
        <v>5511</v>
      </c>
      <c r="C888" s="79" t="s">
        <v>5511</v>
      </c>
      <c r="D888" s="79">
        <v>13</v>
      </c>
      <c r="E888" s="318">
        <f t="shared" si="13"/>
        <v>0.71199999999999997</v>
      </c>
    </row>
    <row r="889" spans="1:5" ht="15.75" thickBot="1" x14ac:dyDescent="0.3">
      <c r="A889" s="79" t="s">
        <v>1259</v>
      </c>
      <c r="B889" s="79" t="s">
        <v>522</v>
      </c>
      <c r="C889" s="79" t="s">
        <v>4792</v>
      </c>
      <c r="D889" s="79">
        <v>13</v>
      </c>
      <c r="E889" s="318">
        <f t="shared" si="13"/>
        <v>0.71199999999999997</v>
      </c>
    </row>
    <row r="890" spans="1:5" ht="15.75" thickBot="1" x14ac:dyDescent="0.3">
      <c r="A890" s="79" t="s">
        <v>4796</v>
      </c>
      <c r="B890" s="79" t="s">
        <v>793</v>
      </c>
      <c r="C890" s="79" t="s">
        <v>5511</v>
      </c>
      <c r="D890" s="79">
        <v>13</v>
      </c>
      <c r="E890" s="318">
        <f t="shared" si="13"/>
        <v>0.71199999999999997</v>
      </c>
    </row>
    <row r="891" spans="1:5" ht="15.75" thickBot="1" x14ac:dyDescent="0.3">
      <c r="A891" s="79" t="s">
        <v>4812</v>
      </c>
      <c r="B891" s="79" t="s">
        <v>5511</v>
      </c>
      <c r="C891" s="79" t="s">
        <v>5511</v>
      </c>
      <c r="D891" s="79">
        <v>13</v>
      </c>
      <c r="E891" s="318">
        <f t="shared" si="13"/>
        <v>0.71199999999999997</v>
      </c>
    </row>
    <row r="892" spans="1:5" ht="15.75" thickBot="1" x14ac:dyDescent="0.3">
      <c r="A892" s="79" t="s">
        <v>4810</v>
      </c>
      <c r="B892" s="79" t="s">
        <v>5511</v>
      </c>
      <c r="C892" s="79" t="s">
        <v>5511</v>
      </c>
      <c r="D892" s="79">
        <v>13</v>
      </c>
      <c r="E892" s="318">
        <f t="shared" si="13"/>
        <v>0.71199999999999997</v>
      </c>
    </row>
    <row r="893" spans="1:5" ht="15.75" thickBot="1" x14ac:dyDescent="0.3">
      <c r="A893" s="79" t="s">
        <v>2484</v>
      </c>
      <c r="B893" s="79" t="s">
        <v>566</v>
      </c>
      <c r="C893" s="79" t="s">
        <v>5511</v>
      </c>
      <c r="D893" s="79">
        <v>13</v>
      </c>
      <c r="E893" s="318">
        <f t="shared" si="13"/>
        <v>0.71199999999999997</v>
      </c>
    </row>
    <row r="894" spans="1:5" ht="15.75" thickBot="1" x14ac:dyDescent="0.3">
      <c r="A894" s="79" t="s">
        <v>4794</v>
      </c>
      <c r="B894" s="79" t="s">
        <v>5511</v>
      </c>
      <c r="C894" s="79" t="s">
        <v>5511</v>
      </c>
      <c r="D894" s="79">
        <v>13</v>
      </c>
      <c r="E894" s="318">
        <f t="shared" si="13"/>
        <v>0.71199999999999997</v>
      </c>
    </row>
    <row r="895" spans="1:5" ht="15.75" thickBot="1" x14ac:dyDescent="0.3">
      <c r="A895" s="79" t="s">
        <v>599</v>
      </c>
      <c r="B895" s="79" t="s">
        <v>595</v>
      </c>
      <c r="C895" s="79" t="s">
        <v>5511</v>
      </c>
      <c r="D895" s="79">
        <v>13</v>
      </c>
      <c r="E895" s="318">
        <f t="shared" si="13"/>
        <v>0.71199999999999997</v>
      </c>
    </row>
    <row r="896" spans="1:5" ht="15.75" thickBot="1" x14ac:dyDescent="0.3">
      <c r="A896" s="79" t="s">
        <v>4798</v>
      </c>
      <c r="B896" s="79" t="s">
        <v>5511</v>
      </c>
      <c r="C896" s="79" t="s">
        <v>5511</v>
      </c>
      <c r="D896" s="79">
        <v>13</v>
      </c>
      <c r="E896" s="318">
        <f t="shared" si="13"/>
        <v>0.71199999999999997</v>
      </c>
    </row>
    <row r="897" spans="1:5" ht="15.75" thickBot="1" x14ac:dyDescent="0.3">
      <c r="A897" s="79" t="s">
        <v>3223</v>
      </c>
      <c r="B897" s="79" t="s">
        <v>597</v>
      </c>
      <c r="C897" s="79" t="s">
        <v>5511</v>
      </c>
      <c r="D897" s="79">
        <v>13</v>
      </c>
      <c r="E897" s="318">
        <f t="shared" si="13"/>
        <v>0.71199999999999997</v>
      </c>
    </row>
    <row r="898" spans="1:5" ht="15.75" thickBot="1" x14ac:dyDescent="0.3">
      <c r="A898" s="79" t="s">
        <v>4816</v>
      </c>
      <c r="B898" s="79" t="s">
        <v>5511</v>
      </c>
      <c r="C898" s="79" t="s">
        <v>5511</v>
      </c>
      <c r="D898" s="79">
        <v>13</v>
      </c>
      <c r="E898" s="318">
        <f t="shared" si="13"/>
        <v>0.71199999999999997</v>
      </c>
    </row>
    <row r="899" spans="1:5" ht="15.75" thickBot="1" x14ac:dyDescent="0.3">
      <c r="A899" s="79" t="s">
        <v>1909</v>
      </c>
      <c r="B899" s="79" t="s">
        <v>577</v>
      </c>
      <c r="C899" s="79" t="s">
        <v>5511</v>
      </c>
      <c r="D899" s="79">
        <v>13</v>
      </c>
      <c r="E899" s="318">
        <f t="shared" si="13"/>
        <v>0.71199999999999997</v>
      </c>
    </row>
    <row r="900" spans="1:5" ht="15.75" thickBot="1" x14ac:dyDescent="0.3">
      <c r="A900" s="79" t="s">
        <v>4813</v>
      </c>
      <c r="B900" s="79" t="s">
        <v>5511</v>
      </c>
      <c r="C900" s="79" t="s">
        <v>5511</v>
      </c>
      <c r="D900" s="79">
        <v>13</v>
      </c>
      <c r="E900" s="318">
        <f t="shared" si="13"/>
        <v>0.71199999999999997</v>
      </c>
    </row>
    <row r="901" spans="1:5" ht="15.75" thickBot="1" x14ac:dyDescent="0.3">
      <c r="A901" s="79" t="s">
        <v>4797</v>
      </c>
      <c r="B901" s="79" t="s">
        <v>692</v>
      </c>
      <c r="C901" s="79" t="s">
        <v>5511</v>
      </c>
      <c r="D901" s="79">
        <v>13</v>
      </c>
      <c r="E901" s="318">
        <f t="shared" si="13"/>
        <v>0.71199999999999997</v>
      </c>
    </row>
    <row r="902" spans="1:5" ht="15.75" thickBot="1" x14ac:dyDescent="0.3">
      <c r="A902" s="79" t="s">
        <v>4642</v>
      </c>
      <c r="B902" s="79" t="s">
        <v>448</v>
      </c>
      <c r="C902" s="79" t="s">
        <v>5511</v>
      </c>
      <c r="D902" s="79">
        <v>13</v>
      </c>
      <c r="E902" s="318">
        <f t="shared" ref="E902:E965" si="14">_xlfn.PERCENTRANK.INC(D$5:D$3125,D902)</f>
        <v>0.71199999999999997</v>
      </c>
    </row>
    <row r="903" spans="1:5" ht="15.75" thickBot="1" x14ac:dyDescent="0.3">
      <c r="A903" s="79" t="s">
        <v>1980</v>
      </c>
      <c r="B903" s="79" t="s">
        <v>535</v>
      </c>
      <c r="C903" s="79" t="s">
        <v>5511</v>
      </c>
      <c r="D903" s="79">
        <v>13</v>
      </c>
      <c r="E903" s="318">
        <f t="shared" si="14"/>
        <v>0.71199999999999997</v>
      </c>
    </row>
    <row r="904" spans="1:5" ht="15.75" thickBot="1" x14ac:dyDescent="0.3">
      <c r="A904" s="79" t="s">
        <v>4785</v>
      </c>
      <c r="B904" s="79" t="s">
        <v>168</v>
      </c>
      <c r="C904" s="79" t="s">
        <v>5511</v>
      </c>
      <c r="D904" s="79">
        <v>12</v>
      </c>
      <c r="E904" s="318">
        <f t="shared" si="14"/>
        <v>0.69599999999999995</v>
      </c>
    </row>
    <row r="905" spans="1:5" ht="15.75" thickBot="1" x14ac:dyDescent="0.3">
      <c r="A905" s="79" t="s">
        <v>4781</v>
      </c>
      <c r="B905" s="79" t="s">
        <v>168</v>
      </c>
      <c r="C905" s="79" t="s">
        <v>5511</v>
      </c>
      <c r="D905" s="79">
        <v>12</v>
      </c>
      <c r="E905" s="318">
        <f t="shared" si="14"/>
        <v>0.69599999999999995</v>
      </c>
    </row>
    <row r="906" spans="1:5" ht="15.75" thickBot="1" x14ac:dyDescent="0.3">
      <c r="A906" s="79" t="s">
        <v>4773</v>
      </c>
      <c r="B906" s="79" t="s">
        <v>168</v>
      </c>
      <c r="C906" s="79" t="s">
        <v>5511</v>
      </c>
      <c r="D906" s="79">
        <v>12</v>
      </c>
      <c r="E906" s="318">
        <f t="shared" si="14"/>
        <v>0.69599999999999995</v>
      </c>
    </row>
    <row r="907" spans="1:5" ht="15.75" thickBot="1" x14ac:dyDescent="0.3">
      <c r="A907" s="79" t="s">
        <v>4774</v>
      </c>
      <c r="B907" s="79" t="s">
        <v>168</v>
      </c>
      <c r="C907" s="79" t="s">
        <v>5511</v>
      </c>
      <c r="D907" s="79">
        <v>12</v>
      </c>
      <c r="E907" s="318">
        <f t="shared" si="14"/>
        <v>0.69599999999999995</v>
      </c>
    </row>
    <row r="908" spans="1:5" ht="15.75" thickBot="1" x14ac:dyDescent="0.3">
      <c r="A908" s="79" t="s">
        <v>4788</v>
      </c>
      <c r="B908" s="79" t="s">
        <v>5511</v>
      </c>
      <c r="C908" s="79" t="s">
        <v>5511</v>
      </c>
      <c r="D908" s="79">
        <v>12</v>
      </c>
      <c r="E908" s="318">
        <f t="shared" si="14"/>
        <v>0.69599999999999995</v>
      </c>
    </row>
    <row r="909" spans="1:5" ht="15.75" thickBot="1" x14ac:dyDescent="0.3">
      <c r="A909" s="79" t="s">
        <v>3356</v>
      </c>
      <c r="B909" s="79" t="s">
        <v>344</v>
      </c>
      <c r="C909" s="79" t="s">
        <v>5511</v>
      </c>
      <c r="D909" s="79">
        <v>12</v>
      </c>
      <c r="E909" s="318">
        <f t="shared" si="14"/>
        <v>0.69599999999999995</v>
      </c>
    </row>
    <row r="910" spans="1:5" ht="15.75" thickBot="1" x14ac:dyDescent="0.3">
      <c r="A910" s="79" t="s">
        <v>3423</v>
      </c>
      <c r="B910" s="79" t="s">
        <v>434</v>
      </c>
      <c r="C910" s="79" t="s">
        <v>5511</v>
      </c>
      <c r="D910" s="79">
        <v>12</v>
      </c>
      <c r="E910" s="318">
        <f t="shared" si="14"/>
        <v>0.69599999999999995</v>
      </c>
    </row>
    <row r="911" spans="1:5" ht="15.75" thickBot="1" x14ac:dyDescent="0.3">
      <c r="A911" s="79" t="s">
        <v>4783</v>
      </c>
      <c r="B911" s="79" t="s">
        <v>839</v>
      </c>
      <c r="C911" s="79" t="s">
        <v>5511</v>
      </c>
      <c r="D911" s="79">
        <v>12</v>
      </c>
      <c r="E911" s="318">
        <f t="shared" si="14"/>
        <v>0.69599999999999995</v>
      </c>
    </row>
    <row r="912" spans="1:5" ht="15.75" thickBot="1" x14ac:dyDescent="0.3">
      <c r="A912" s="79" t="s">
        <v>1172</v>
      </c>
      <c r="B912" s="79" t="s">
        <v>434</v>
      </c>
      <c r="C912" s="79" t="s">
        <v>5511</v>
      </c>
      <c r="D912" s="79">
        <v>12</v>
      </c>
      <c r="E912" s="318">
        <f t="shared" si="14"/>
        <v>0.69599999999999995</v>
      </c>
    </row>
    <row r="913" spans="1:5" ht="15.75" thickBot="1" x14ac:dyDescent="0.3">
      <c r="A913" s="79" t="s">
        <v>841</v>
      </c>
      <c r="B913" s="79" t="s">
        <v>434</v>
      </c>
      <c r="C913" s="79" t="s">
        <v>5511</v>
      </c>
      <c r="D913" s="79">
        <v>12</v>
      </c>
      <c r="E913" s="318">
        <f t="shared" si="14"/>
        <v>0.69599999999999995</v>
      </c>
    </row>
    <row r="914" spans="1:5" ht="15.75" thickBot="1" x14ac:dyDescent="0.3">
      <c r="A914" s="79" t="s">
        <v>2833</v>
      </c>
      <c r="B914" s="79" t="s">
        <v>444</v>
      </c>
      <c r="C914" s="79" t="s">
        <v>5511</v>
      </c>
      <c r="D914" s="79">
        <v>12</v>
      </c>
      <c r="E914" s="318">
        <f t="shared" si="14"/>
        <v>0.69599999999999995</v>
      </c>
    </row>
    <row r="915" spans="1:5" ht="15.75" thickBot="1" x14ac:dyDescent="0.3">
      <c r="A915" s="79" t="s">
        <v>4777</v>
      </c>
      <c r="B915" s="79" t="s">
        <v>431</v>
      </c>
      <c r="C915" s="79" t="s">
        <v>5511</v>
      </c>
      <c r="D915" s="79">
        <v>12</v>
      </c>
      <c r="E915" s="318">
        <f t="shared" si="14"/>
        <v>0.69599999999999995</v>
      </c>
    </row>
    <row r="916" spans="1:5" ht="15.75" thickBot="1" x14ac:dyDescent="0.3">
      <c r="A916" s="79" t="s">
        <v>1365</v>
      </c>
      <c r="B916" s="79" t="s">
        <v>431</v>
      </c>
      <c r="C916" s="79" t="s">
        <v>5511</v>
      </c>
      <c r="D916" s="79">
        <v>12</v>
      </c>
      <c r="E916" s="318">
        <f t="shared" si="14"/>
        <v>0.69599999999999995</v>
      </c>
    </row>
    <row r="917" spans="1:5" ht="15.75" thickBot="1" x14ac:dyDescent="0.3">
      <c r="A917" s="79" t="s">
        <v>4110</v>
      </c>
      <c r="B917" s="79" t="s">
        <v>198</v>
      </c>
      <c r="C917" s="79" t="s">
        <v>636</v>
      </c>
      <c r="D917" s="79">
        <v>12</v>
      </c>
      <c r="E917" s="318">
        <f t="shared" si="14"/>
        <v>0.69599999999999995</v>
      </c>
    </row>
    <row r="918" spans="1:5" ht="15.75" thickBot="1" x14ac:dyDescent="0.3">
      <c r="A918" s="79" t="s">
        <v>4764</v>
      </c>
      <c r="B918" s="79" t="s">
        <v>5511</v>
      </c>
      <c r="C918" s="79" t="s">
        <v>5511</v>
      </c>
      <c r="D918" s="79">
        <v>12</v>
      </c>
      <c r="E918" s="318">
        <f t="shared" si="14"/>
        <v>0.69599999999999995</v>
      </c>
    </row>
    <row r="919" spans="1:5" ht="15.75" thickBot="1" x14ac:dyDescent="0.3">
      <c r="A919" s="79" t="s">
        <v>4110</v>
      </c>
      <c r="B919" s="79" t="s">
        <v>434</v>
      </c>
      <c r="C919" s="79" t="s">
        <v>5511</v>
      </c>
      <c r="D919" s="79">
        <v>12</v>
      </c>
      <c r="E919" s="318">
        <f t="shared" si="14"/>
        <v>0.69599999999999995</v>
      </c>
    </row>
    <row r="920" spans="1:5" ht="15.75" thickBot="1" x14ac:dyDescent="0.3">
      <c r="A920" s="79" t="s">
        <v>4779</v>
      </c>
      <c r="B920" s="79" t="s">
        <v>434</v>
      </c>
      <c r="C920" s="79" t="s">
        <v>5511</v>
      </c>
      <c r="D920" s="79">
        <v>12</v>
      </c>
      <c r="E920" s="318">
        <f t="shared" si="14"/>
        <v>0.69599999999999995</v>
      </c>
    </row>
    <row r="921" spans="1:5" ht="15.75" thickBot="1" x14ac:dyDescent="0.3">
      <c r="A921" s="79" t="s">
        <v>2037</v>
      </c>
      <c r="B921" s="79" t="s">
        <v>474</v>
      </c>
      <c r="C921" s="79" t="s">
        <v>453</v>
      </c>
      <c r="D921" s="79">
        <v>12</v>
      </c>
      <c r="E921" s="318">
        <f t="shared" si="14"/>
        <v>0.69599999999999995</v>
      </c>
    </row>
    <row r="922" spans="1:5" ht="15.75" thickBot="1" x14ac:dyDescent="0.3">
      <c r="A922" s="79" t="s">
        <v>4768</v>
      </c>
      <c r="B922" s="79" t="s">
        <v>5511</v>
      </c>
      <c r="C922" s="79" t="s">
        <v>5511</v>
      </c>
      <c r="D922" s="79">
        <v>12</v>
      </c>
      <c r="E922" s="318">
        <f t="shared" si="14"/>
        <v>0.69599999999999995</v>
      </c>
    </row>
    <row r="923" spans="1:5" ht="15.75" thickBot="1" x14ac:dyDescent="0.3">
      <c r="A923" s="79" t="s">
        <v>691</v>
      </c>
      <c r="B923" s="79" t="s">
        <v>515</v>
      </c>
      <c r="C923" s="79" t="s">
        <v>5511</v>
      </c>
      <c r="D923" s="79">
        <v>12</v>
      </c>
      <c r="E923" s="318">
        <f t="shared" si="14"/>
        <v>0.69599999999999995</v>
      </c>
    </row>
    <row r="924" spans="1:5" ht="15.75" thickBot="1" x14ac:dyDescent="0.3">
      <c r="A924" s="79" t="s">
        <v>4776</v>
      </c>
      <c r="B924" s="79" t="s">
        <v>5511</v>
      </c>
      <c r="C924" s="79" t="s">
        <v>5511</v>
      </c>
      <c r="D924" s="79">
        <v>12</v>
      </c>
      <c r="E924" s="318">
        <f t="shared" si="14"/>
        <v>0.69599999999999995</v>
      </c>
    </row>
    <row r="925" spans="1:5" ht="15.75" thickBot="1" x14ac:dyDescent="0.3">
      <c r="A925" s="79" t="s">
        <v>4778</v>
      </c>
      <c r="B925" s="79" t="s">
        <v>5511</v>
      </c>
      <c r="C925" s="79" t="s">
        <v>5511</v>
      </c>
      <c r="D925" s="79">
        <v>12</v>
      </c>
      <c r="E925" s="318">
        <f t="shared" si="14"/>
        <v>0.69599999999999995</v>
      </c>
    </row>
    <row r="926" spans="1:5" ht="15.75" thickBot="1" x14ac:dyDescent="0.3">
      <c r="A926" s="79" t="s">
        <v>4769</v>
      </c>
      <c r="B926" s="79" t="s">
        <v>5511</v>
      </c>
      <c r="C926" s="79" t="s">
        <v>5511</v>
      </c>
      <c r="D926" s="79">
        <v>12</v>
      </c>
      <c r="E926" s="318">
        <f t="shared" si="14"/>
        <v>0.69599999999999995</v>
      </c>
    </row>
    <row r="927" spans="1:5" ht="15.75" thickBot="1" x14ac:dyDescent="0.3">
      <c r="A927" s="79" t="s">
        <v>2214</v>
      </c>
      <c r="B927" s="79" t="s">
        <v>466</v>
      </c>
      <c r="C927" s="79" t="s">
        <v>5511</v>
      </c>
      <c r="D927" s="79">
        <v>12</v>
      </c>
      <c r="E927" s="318">
        <f t="shared" si="14"/>
        <v>0.69599999999999995</v>
      </c>
    </row>
    <row r="928" spans="1:5" ht="15.75" thickBot="1" x14ac:dyDescent="0.3">
      <c r="A928" s="79" t="s">
        <v>4765</v>
      </c>
      <c r="B928" s="79" t="s">
        <v>5511</v>
      </c>
      <c r="C928" s="79" t="s">
        <v>5511</v>
      </c>
      <c r="D928" s="79">
        <v>12</v>
      </c>
      <c r="E928" s="318">
        <f t="shared" si="14"/>
        <v>0.69599999999999995</v>
      </c>
    </row>
    <row r="929" spans="1:5" ht="15.75" thickBot="1" x14ac:dyDescent="0.3">
      <c r="A929" s="79" t="s">
        <v>3915</v>
      </c>
      <c r="B929" s="79" t="s">
        <v>472</v>
      </c>
      <c r="C929" s="79" t="s">
        <v>586</v>
      </c>
      <c r="D929" s="79">
        <v>12</v>
      </c>
      <c r="E929" s="318">
        <f t="shared" si="14"/>
        <v>0.69599999999999995</v>
      </c>
    </row>
    <row r="930" spans="1:5" ht="15.75" thickBot="1" x14ac:dyDescent="0.3">
      <c r="A930" s="79" t="s">
        <v>4790</v>
      </c>
      <c r="B930" s="79" t="s">
        <v>472</v>
      </c>
      <c r="C930" s="79" t="s">
        <v>5511</v>
      </c>
      <c r="D930" s="79">
        <v>12</v>
      </c>
      <c r="E930" s="318">
        <f t="shared" si="14"/>
        <v>0.69599999999999995</v>
      </c>
    </row>
    <row r="931" spans="1:5" ht="15.75" thickBot="1" x14ac:dyDescent="0.3">
      <c r="A931" s="79" t="s">
        <v>4782</v>
      </c>
      <c r="B931" s="79" t="s">
        <v>593</v>
      </c>
      <c r="C931" s="79" t="s">
        <v>5511</v>
      </c>
      <c r="D931" s="79">
        <v>12</v>
      </c>
      <c r="E931" s="318">
        <f t="shared" si="14"/>
        <v>0.69599999999999995</v>
      </c>
    </row>
    <row r="932" spans="1:5" ht="15.75" thickBot="1" x14ac:dyDescent="0.3">
      <c r="A932" s="79" t="s">
        <v>4761</v>
      </c>
      <c r="B932" s="79" t="s">
        <v>5511</v>
      </c>
      <c r="C932" s="79" t="s">
        <v>5511</v>
      </c>
      <c r="D932" s="79">
        <v>12</v>
      </c>
      <c r="E932" s="318">
        <f t="shared" si="14"/>
        <v>0.69599999999999995</v>
      </c>
    </row>
    <row r="933" spans="1:5" ht="15.75" thickBot="1" x14ac:dyDescent="0.3">
      <c r="A933" s="79" t="s">
        <v>2343</v>
      </c>
      <c r="B933" s="79" t="s">
        <v>557</v>
      </c>
      <c r="C933" s="79" t="s">
        <v>5511</v>
      </c>
      <c r="D933" s="79">
        <v>12</v>
      </c>
      <c r="E933" s="318">
        <f t="shared" si="14"/>
        <v>0.69599999999999995</v>
      </c>
    </row>
    <row r="934" spans="1:5" ht="15.75" thickBot="1" x14ac:dyDescent="0.3">
      <c r="A934" s="79" t="s">
        <v>3852</v>
      </c>
      <c r="B934" s="79" t="s">
        <v>557</v>
      </c>
      <c r="C934" s="79" t="s">
        <v>5511</v>
      </c>
      <c r="D934" s="79">
        <v>12</v>
      </c>
      <c r="E934" s="318">
        <f t="shared" si="14"/>
        <v>0.69599999999999995</v>
      </c>
    </row>
    <row r="935" spans="1:5" ht="15.75" thickBot="1" x14ac:dyDescent="0.3">
      <c r="A935" s="79" t="s">
        <v>2565</v>
      </c>
      <c r="B935" s="79" t="s">
        <v>544</v>
      </c>
      <c r="C935" s="79" t="s">
        <v>5511</v>
      </c>
      <c r="D935" s="79">
        <v>12</v>
      </c>
      <c r="E935" s="318">
        <f t="shared" si="14"/>
        <v>0.69599999999999995</v>
      </c>
    </row>
    <row r="936" spans="1:5" ht="15.75" thickBot="1" x14ac:dyDescent="0.3">
      <c r="A936" s="79" t="s">
        <v>4741</v>
      </c>
      <c r="B936" s="79" t="s">
        <v>544</v>
      </c>
      <c r="C936" s="79" t="s">
        <v>5511</v>
      </c>
      <c r="D936" s="79">
        <v>12</v>
      </c>
      <c r="E936" s="318">
        <f t="shared" si="14"/>
        <v>0.69599999999999995</v>
      </c>
    </row>
    <row r="937" spans="1:5" ht="15.75" thickBot="1" x14ac:dyDescent="0.3">
      <c r="A937" s="79" t="s">
        <v>4760</v>
      </c>
      <c r="B937" s="79" t="s">
        <v>672</v>
      </c>
      <c r="C937" s="79" t="s">
        <v>5511</v>
      </c>
      <c r="D937" s="79">
        <v>12</v>
      </c>
      <c r="E937" s="318">
        <f t="shared" si="14"/>
        <v>0.69599999999999995</v>
      </c>
    </row>
    <row r="938" spans="1:5" ht="15.75" thickBot="1" x14ac:dyDescent="0.3">
      <c r="A938" s="79" t="s">
        <v>4767</v>
      </c>
      <c r="B938" s="79" t="s">
        <v>793</v>
      </c>
      <c r="C938" s="79" t="s">
        <v>5511</v>
      </c>
      <c r="D938" s="79">
        <v>12</v>
      </c>
      <c r="E938" s="318">
        <f t="shared" si="14"/>
        <v>0.69599999999999995</v>
      </c>
    </row>
    <row r="939" spans="1:5" ht="15.75" thickBot="1" x14ac:dyDescent="0.3">
      <c r="A939" s="79" t="s">
        <v>4762</v>
      </c>
      <c r="B939" s="79" t="s">
        <v>1466</v>
      </c>
      <c r="C939" s="79" t="s">
        <v>5511</v>
      </c>
      <c r="D939" s="79">
        <v>12</v>
      </c>
      <c r="E939" s="318">
        <f t="shared" si="14"/>
        <v>0.69599999999999995</v>
      </c>
    </row>
    <row r="940" spans="1:5" ht="15.75" thickBot="1" x14ac:dyDescent="0.3">
      <c r="A940" s="79" t="s">
        <v>4787</v>
      </c>
      <c r="B940" s="79" t="s">
        <v>5511</v>
      </c>
      <c r="C940" s="79" t="s">
        <v>5511</v>
      </c>
      <c r="D940" s="79">
        <v>12</v>
      </c>
      <c r="E940" s="318">
        <f t="shared" si="14"/>
        <v>0.69599999999999995</v>
      </c>
    </row>
    <row r="941" spans="1:5" ht="15.75" thickBot="1" x14ac:dyDescent="0.3">
      <c r="A941" s="79" t="s">
        <v>2367</v>
      </c>
      <c r="B941" s="79" t="s">
        <v>2985</v>
      </c>
      <c r="C941" s="79" t="s">
        <v>5511</v>
      </c>
      <c r="D941" s="79">
        <v>12</v>
      </c>
      <c r="E941" s="318">
        <f t="shared" si="14"/>
        <v>0.69599999999999995</v>
      </c>
    </row>
    <row r="942" spans="1:5" ht="15.75" thickBot="1" x14ac:dyDescent="0.3">
      <c r="A942" s="79" t="s">
        <v>4771</v>
      </c>
      <c r="B942" s="79" t="s">
        <v>5511</v>
      </c>
      <c r="C942" s="79" t="s">
        <v>5511</v>
      </c>
      <c r="D942" s="79">
        <v>12</v>
      </c>
      <c r="E942" s="318">
        <f t="shared" si="14"/>
        <v>0.69599999999999995</v>
      </c>
    </row>
    <row r="943" spans="1:5" ht="15.75" thickBot="1" x14ac:dyDescent="0.3">
      <c r="A943" s="79" t="s">
        <v>4045</v>
      </c>
      <c r="B943" s="79" t="s">
        <v>1629</v>
      </c>
      <c r="C943" s="79" t="s">
        <v>5511</v>
      </c>
      <c r="D943" s="79">
        <v>12</v>
      </c>
      <c r="E943" s="318">
        <f t="shared" si="14"/>
        <v>0.69599999999999995</v>
      </c>
    </row>
    <row r="944" spans="1:5" ht="15.75" thickBot="1" x14ac:dyDescent="0.3">
      <c r="A944" s="79" t="s">
        <v>4756</v>
      </c>
      <c r="B944" s="79" t="s">
        <v>5511</v>
      </c>
      <c r="C944" s="79" t="s">
        <v>5511</v>
      </c>
      <c r="D944" s="79">
        <v>12</v>
      </c>
      <c r="E944" s="318">
        <f t="shared" si="14"/>
        <v>0.69599999999999995</v>
      </c>
    </row>
    <row r="945" spans="1:5" ht="15.75" thickBot="1" x14ac:dyDescent="0.3">
      <c r="A945" s="79" t="s">
        <v>1761</v>
      </c>
      <c r="B945" s="79" t="s">
        <v>620</v>
      </c>
      <c r="C945" s="79" t="s">
        <v>5511</v>
      </c>
      <c r="D945" s="79">
        <v>12</v>
      </c>
      <c r="E945" s="318">
        <f t="shared" si="14"/>
        <v>0.69599999999999995</v>
      </c>
    </row>
    <row r="946" spans="1:5" ht="15.75" thickBot="1" x14ac:dyDescent="0.3">
      <c r="A946" s="79" t="s">
        <v>4780</v>
      </c>
      <c r="B946" s="79" t="s">
        <v>620</v>
      </c>
      <c r="C946" s="79" t="s">
        <v>5511</v>
      </c>
      <c r="D946" s="79">
        <v>12</v>
      </c>
      <c r="E946" s="318">
        <f t="shared" si="14"/>
        <v>0.69599999999999995</v>
      </c>
    </row>
    <row r="947" spans="1:5" ht="15.75" thickBot="1" x14ac:dyDescent="0.3">
      <c r="A947" s="79" t="s">
        <v>1180</v>
      </c>
      <c r="B947" s="79" t="s">
        <v>620</v>
      </c>
      <c r="C947" s="79" t="s">
        <v>5511</v>
      </c>
      <c r="D947" s="79">
        <v>12</v>
      </c>
      <c r="E947" s="318">
        <f t="shared" si="14"/>
        <v>0.69599999999999995</v>
      </c>
    </row>
    <row r="948" spans="1:5" ht="15.75" thickBot="1" x14ac:dyDescent="0.3">
      <c r="A948" s="79" t="s">
        <v>4553</v>
      </c>
      <c r="B948" s="79" t="s">
        <v>577</v>
      </c>
      <c r="C948" s="79" t="s">
        <v>5511</v>
      </c>
      <c r="D948" s="79">
        <v>12</v>
      </c>
      <c r="E948" s="318">
        <f t="shared" si="14"/>
        <v>0.69599999999999995</v>
      </c>
    </row>
    <row r="949" spans="1:5" ht="15.75" thickBot="1" x14ac:dyDescent="0.3">
      <c r="A949" s="79" t="s">
        <v>4763</v>
      </c>
      <c r="B949" s="79" t="s">
        <v>692</v>
      </c>
      <c r="C949" s="79" t="s">
        <v>5511</v>
      </c>
      <c r="D949" s="79">
        <v>12</v>
      </c>
      <c r="E949" s="318">
        <f t="shared" si="14"/>
        <v>0.69599999999999995</v>
      </c>
    </row>
    <row r="950" spans="1:5" ht="15.75" thickBot="1" x14ac:dyDescent="0.3">
      <c r="A950" s="79" t="s">
        <v>1753</v>
      </c>
      <c r="B950" s="79" t="s">
        <v>474</v>
      </c>
      <c r="C950" s="79" t="s">
        <v>5511</v>
      </c>
      <c r="D950" s="79">
        <v>12</v>
      </c>
      <c r="E950" s="318">
        <f t="shared" si="14"/>
        <v>0.69599999999999995</v>
      </c>
    </row>
    <row r="951" spans="1:5" ht="15.75" thickBot="1" x14ac:dyDescent="0.3">
      <c r="A951" s="79" t="s">
        <v>4775</v>
      </c>
      <c r="B951" s="79" t="s">
        <v>5511</v>
      </c>
      <c r="C951" s="79" t="s">
        <v>5511</v>
      </c>
      <c r="D951" s="79">
        <v>12</v>
      </c>
      <c r="E951" s="318">
        <f t="shared" si="14"/>
        <v>0.69599999999999995</v>
      </c>
    </row>
    <row r="952" spans="1:5" ht="15.75" thickBot="1" x14ac:dyDescent="0.3">
      <c r="A952" s="79" t="s">
        <v>3343</v>
      </c>
      <c r="B952" s="79" t="s">
        <v>431</v>
      </c>
      <c r="C952" s="79" t="s">
        <v>5511</v>
      </c>
      <c r="D952" s="79">
        <v>12</v>
      </c>
      <c r="E952" s="318">
        <f t="shared" si="14"/>
        <v>0.69599999999999995</v>
      </c>
    </row>
    <row r="953" spans="1:5" ht="15.75" thickBot="1" x14ac:dyDescent="0.3">
      <c r="A953" s="79" t="s">
        <v>4789</v>
      </c>
      <c r="B953" s="79" t="s">
        <v>448</v>
      </c>
      <c r="C953" s="79" t="s">
        <v>5511</v>
      </c>
      <c r="D953" s="79">
        <v>12</v>
      </c>
      <c r="E953" s="318">
        <f t="shared" si="14"/>
        <v>0.69599999999999995</v>
      </c>
    </row>
    <row r="954" spans="1:5" ht="15.75" thickBot="1" x14ac:dyDescent="0.3">
      <c r="A954" s="79" t="s">
        <v>4784</v>
      </c>
      <c r="B954" s="79" t="s">
        <v>5511</v>
      </c>
      <c r="C954" s="79" t="s">
        <v>5511</v>
      </c>
      <c r="D954" s="79">
        <v>12</v>
      </c>
      <c r="E954" s="318">
        <f t="shared" si="14"/>
        <v>0.69599999999999995</v>
      </c>
    </row>
    <row r="955" spans="1:5" ht="15.75" thickBot="1" x14ac:dyDescent="0.3">
      <c r="A955" s="79" t="s">
        <v>799</v>
      </c>
      <c r="B955" s="79" t="s">
        <v>344</v>
      </c>
      <c r="C955" s="79" t="s">
        <v>432</v>
      </c>
      <c r="D955" s="79">
        <v>11</v>
      </c>
      <c r="E955" s="318">
        <f t="shared" si="14"/>
        <v>0.68</v>
      </c>
    </row>
    <row r="956" spans="1:5" ht="15.75" thickBot="1" x14ac:dyDescent="0.3">
      <c r="A956" s="79" t="s">
        <v>4730</v>
      </c>
      <c r="B956" s="79" t="s">
        <v>5511</v>
      </c>
      <c r="C956" s="79" t="s">
        <v>5511</v>
      </c>
      <c r="D956" s="79">
        <v>11</v>
      </c>
      <c r="E956" s="318">
        <f t="shared" si="14"/>
        <v>0.68</v>
      </c>
    </row>
    <row r="957" spans="1:5" ht="15.75" thickBot="1" x14ac:dyDescent="0.3">
      <c r="A957" s="79" t="s">
        <v>841</v>
      </c>
      <c r="B957" s="79" t="s">
        <v>168</v>
      </c>
      <c r="C957" s="79" t="s">
        <v>5511</v>
      </c>
      <c r="D957" s="79">
        <v>11</v>
      </c>
      <c r="E957" s="318">
        <f t="shared" si="14"/>
        <v>0.68</v>
      </c>
    </row>
    <row r="958" spans="1:5" ht="15.75" thickBot="1" x14ac:dyDescent="0.3">
      <c r="A958" s="79" t="s">
        <v>4588</v>
      </c>
      <c r="B958" s="79" t="s">
        <v>344</v>
      </c>
      <c r="C958" s="79" t="s">
        <v>5511</v>
      </c>
      <c r="D958" s="79">
        <v>11</v>
      </c>
      <c r="E958" s="318">
        <f t="shared" si="14"/>
        <v>0.68</v>
      </c>
    </row>
    <row r="959" spans="1:5" ht="15.75" thickBot="1" x14ac:dyDescent="0.3">
      <c r="A959" s="79" t="s">
        <v>4749</v>
      </c>
      <c r="B959" s="79" t="s">
        <v>5511</v>
      </c>
      <c r="C959" s="79" t="s">
        <v>5511</v>
      </c>
      <c r="D959" s="79">
        <v>11</v>
      </c>
      <c r="E959" s="318">
        <f t="shared" si="14"/>
        <v>0.68</v>
      </c>
    </row>
    <row r="960" spans="1:5" ht="15.75" thickBot="1" x14ac:dyDescent="0.3">
      <c r="A960" s="79" t="s">
        <v>4744</v>
      </c>
      <c r="B960" s="79" t="s">
        <v>5511</v>
      </c>
      <c r="C960" s="79" t="s">
        <v>5511</v>
      </c>
      <c r="D960" s="79">
        <v>11</v>
      </c>
      <c r="E960" s="318">
        <f t="shared" si="14"/>
        <v>0.68</v>
      </c>
    </row>
    <row r="961" spans="1:5" ht="15.75" thickBot="1" x14ac:dyDescent="0.3">
      <c r="A961" s="79" t="s">
        <v>4727</v>
      </c>
      <c r="B961" s="79" t="s">
        <v>5511</v>
      </c>
      <c r="C961" s="79" t="s">
        <v>5511</v>
      </c>
      <c r="D961" s="79">
        <v>11</v>
      </c>
      <c r="E961" s="318">
        <f t="shared" si="14"/>
        <v>0.68</v>
      </c>
    </row>
    <row r="962" spans="1:5" ht="15.75" thickBot="1" x14ac:dyDescent="0.3">
      <c r="A962" s="79" t="s">
        <v>2665</v>
      </c>
      <c r="B962" s="79" t="s">
        <v>434</v>
      </c>
      <c r="C962" s="79" t="s">
        <v>5511</v>
      </c>
      <c r="D962" s="79">
        <v>11</v>
      </c>
      <c r="E962" s="318">
        <f t="shared" si="14"/>
        <v>0.68</v>
      </c>
    </row>
    <row r="963" spans="1:5" ht="15.75" thickBot="1" x14ac:dyDescent="0.3">
      <c r="A963" s="79" t="s">
        <v>4746</v>
      </c>
      <c r="B963" s="79" t="s">
        <v>839</v>
      </c>
      <c r="C963" s="79" t="s">
        <v>5511</v>
      </c>
      <c r="D963" s="79">
        <v>11</v>
      </c>
      <c r="E963" s="318">
        <f t="shared" si="14"/>
        <v>0.68</v>
      </c>
    </row>
    <row r="964" spans="1:5" ht="15.75" thickBot="1" x14ac:dyDescent="0.3">
      <c r="A964" s="79" t="s">
        <v>4743</v>
      </c>
      <c r="B964" s="79" t="s">
        <v>5511</v>
      </c>
      <c r="C964" s="79" t="s">
        <v>5511</v>
      </c>
      <c r="D964" s="79">
        <v>11</v>
      </c>
      <c r="E964" s="318">
        <f t="shared" si="14"/>
        <v>0.68</v>
      </c>
    </row>
    <row r="965" spans="1:5" ht="15.75" thickBot="1" x14ac:dyDescent="0.3">
      <c r="A965" s="79" t="s">
        <v>2122</v>
      </c>
      <c r="B965" s="79" t="s">
        <v>431</v>
      </c>
      <c r="C965" s="79" t="s">
        <v>5511</v>
      </c>
      <c r="D965" s="79">
        <v>11</v>
      </c>
      <c r="E965" s="318">
        <f t="shared" si="14"/>
        <v>0.68</v>
      </c>
    </row>
    <row r="966" spans="1:5" ht="15.75" thickBot="1" x14ac:dyDescent="0.3">
      <c r="A966" s="79" t="s">
        <v>769</v>
      </c>
      <c r="B966" s="79" t="s">
        <v>431</v>
      </c>
      <c r="C966" s="79" t="s">
        <v>5511</v>
      </c>
      <c r="D966" s="79">
        <v>11</v>
      </c>
      <c r="E966" s="318">
        <f t="shared" ref="E966:E1029" si="15">_xlfn.PERCENTRANK.INC(D$5:D$3125,D966)</f>
        <v>0.68</v>
      </c>
    </row>
    <row r="967" spans="1:5" ht="15.75" thickBot="1" x14ac:dyDescent="0.3">
      <c r="A967" s="79" t="s">
        <v>4747</v>
      </c>
      <c r="B967" s="79" t="s">
        <v>436</v>
      </c>
      <c r="C967" s="79" t="s">
        <v>5511</v>
      </c>
      <c r="D967" s="79">
        <v>11</v>
      </c>
      <c r="E967" s="318">
        <f t="shared" si="15"/>
        <v>0.68</v>
      </c>
    </row>
    <row r="968" spans="1:5" ht="15.75" thickBot="1" x14ac:dyDescent="0.3">
      <c r="A968" s="79" t="s">
        <v>4573</v>
      </c>
      <c r="B968" s="79" t="s">
        <v>434</v>
      </c>
      <c r="C968" s="79" t="s">
        <v>5511</v>
      </c>
      <c r="D968" s="79">
        <v>11</v>
      </c>
      <c r="E968" s="318">
        <f t="shared" si="15"/>
        <v>0.68</v>
      </c>
    </row>
    <row r="969" spans="1:5" ht="15.75" thickBot="1" x14ac:dyDescent="0.3">
      <c r="A969" s="79" t="s">
        <v>4713</v>
      </c>
      <c r="B969" s="79" t="s">
        <v>434</v>
      </c>
      <c r="C969" s="79" t="s">
        <v>5511</v>
      </c>
      <c r="D969" s="79">
        <v>11</v>
      </c>
      <c r="E969" s="318">
        <f t="shared" si="15"/>
        <v>0.68</v>
      </c>
    </row>
    <row r="970" spans="1:5" ht="15.75" thickBot="1" x14ac:dyDescent="0.3">
      <c r="A970" s="79" t="s">
        <v>4752</v>
      </c>
      <c r="B970" s="79" t="s">
        <v>70</v>
      </c>
      <c r="C970" s="79" t="s">
        <v>5511</v>
      </c>
      <c r="D970" s="79">
        <v>11</v>
      </c>
      <c r="E970" s="318">
        <f t="shared" si="15"/>
        <v>0.68</v>
      </c>
    </row>
    <row r="971" spans="1:5" ht="15.75" thickBot="1" x14ac:dyDescent="0.3">
      <c r="A971" s="79" t="s">
        <v>1628</v>
      </c>
      <c r="B971" s="79" t="s">
        <v>453</v>
      </c>
      <c r="C971" s="79" t="s">
        <v>5511</v>
      </c>
      <c r="D971" s="79">
        <v>11</v>
      </c>
      <c r="E971" s="318">
        <f t="shared" si="15"/>
        <v>0.68</v>
      </c>
    </row>
    <row r="972" spans="1:5" ht="15.75" thickBot="1" x14ac:dyDescent="0.3">
      <c r="A972" s="79" t="s">
        <v>2214</v>
      </c>
      <c r="B972" s="79" t="s">
        <v>457</v>
      </c>
      <c r="C972" s="79" t="s">
        <v>5511</v>
      </c>
      <c r="D972" s="79">
        <v>11</v>
      </c>
      <c r="E972" s="318">
        <f t="shared" si="15"/>
        <v>0.68</v>
      </c>
    </row>
    <row r="973" spans="1:5" ht="15.75" thickBot="1" x14ac:dyDescent="0.3">
      <c r="A973" s="79" t="s">
        <v>4754</v>
      </c>
      <c r="B973" s="79" t="s">
        <v>5511</v>
      </c>
      <c r="C973" s="79" t="s">
        <v>5511</v>
      </c>
      <c r="D973" s="79">
        <v>11</v>
      </c>
      <c r="E973" s="318">
        <f t="shared" si="15"/>
        <v>0.68</v>
      </c>
    </row>
    <row r="974" spans="1:5" ht="15.75" thickBot="1" x14ac:dyDescent="0.3">
      <c r="A974" s="79" t="s">
        <v>4751</v>
      </c>
      <c r="B974" s="79" t="s">
        <v>434</v>
      </c>
      <c r="C974" s="79" t="s">
        <v>5511</v>
      </c>
      <c r="D974" s="79">
        <v>11</v>
      </c>
      <c r="E974" s="318">
        <f t="shared" si="15"/>
        <v>0.68</v>
      </c>
    </row>
    <row r="975" spans="1:5" ht="15.75" thickBot="1" x14ac:dyDescent="0.3">
      <c r="A975" s="79" t="s">
        <v>4738</v>
      </c>
      <c r="B975" s="79" t="s">
        <v>436</v>
      </c>
      <c r="C975" s="79" t="s">
        <v>5511</v>
      </c>
      <c r="D975" s="79">
        <v>11</v>
      </c>
      <c r="E975" s="318">
        <f t="shared" si="15"/>
        <v>0.68</v>
      </c>
    </row>
    <row r="976" spans="1:5" ht="15.75" thickBot="1" x14ac:dyDescent="0.3">
      <c r="A976" s="79" t="s">
        <v>4733</v>
      </c>
      <c r="B976" s="79" t="s">
        <v>5511</v>
      </c>
      <c r="C976" s="79" t="s">
        <v>5511</v>
      </c>
      <c r="D976" s="79">
        <v>11</v>
      </c>
      <c r="E976" s="318">
        <f t="shared" si="15"/>
        <v>0.68</v>
      </c>
    </row>
    <row r="977" spans="1:5" ht="15.75" thickBot="1" x14ac:dyDescent="0.3">
      <c r="A977" s="79" t="s">
        <v>691</v>
      </c>
      <c r="B977" s="79" t="s">
        <v>586</v>
      </c>
      <c r="C977" s="79" t="s">
        <v>5511</v>
      </c>
      <c r="D977" s="79">
        <v>11</v>
      </c>
      <c r="E977" s="318">
        <f t="shared" si="15"/>
        <v>0.68</v>
      </c>
    </row>
    <row r="978" spans="1:5" ht="15.75" thickBot="1" x14ac:dyDescent="0.3">
      <c r="A978" s="79" t="s">
        <v>4758</v>
      </c>
      <c r="B978" s="79" t="s">
        <v>586</v>
      </c>
      <c r="C978" s="79" t="s">
        <v>5511</v>
      </c>
      <c r="D978" s="79">
        <v>11</v>
      </c>
      <c r="E978" s="318">
        <f t="shared" si="15"/>
        <v>0.68</v>
      </c>
    </row>
    <row r="979" spans="1:5" ht="15.75" thickBot="1" x14ac:dyDescent="0.3">
      <c r="A979" s="79" t="s">
        <v>4735</v>
      </c>
      <c r="B979" s="79" t="s">
        <v>5511</v>
      </c>
      <c r="C979" s="79" t="s">
        <v>5511</v>
      </c>
      <c r="D979" s="79">
        <v>11</v>
      </c>
      <c r="E979" s="318">
        <f t="shared" si="15"/>
        <v>0.68</v>
      </c>
    </row>
    <row r="980" spans="1:5" ht="15.75" thickBot="1" x14ac:dyDescent="0.3">
      <c r="A980" s="79" t="s">
        <v>3967</v>
      </c>
      <c r="B980" s="79" t="s">
        <v>5511</v>
      </c>
      <c r="C980" s="79" t="s">
        <v>5511</v>
      </c>
      <c r="D980" s="79">
        <v>11</v>
      </c>
      <c r="E980" s="318">
        <f t="shared" si="15"/>
        <v>0.68</v>
      </c>
    </row>
    <row r="981" spans="1:5" ht="15.75" thickBot="1" x14ac:dyDescent="0.3">
      <c r="A981" s="79" t="s">
        <v>1812</v>
      </c>
      <c r="B981" s="79" t="s">
        <v>557</v>
      </c>
      <c r="C981" s="79" t="s">
        <v>5511</v>
      </c>
      <c r="D981" s="79">
        <v>11</v>
      </c>
      <c r="E981" s="318">
        <f t="shared" si="15"/>
        <v>0.68</v>
      </c>
    </row>
    <row r="982" spans="1:5" ht="15.75" thickBot="1" x14ac:dyDescent="0.3">
      <c r="A982" s="79" t="s">
        <v>4502</v>
      </c>
      <c r="B982" s="79" t="s">
        <v>448</v>
      </c>
      <c r="C982" s="79" t="s">
        <v>5511</v>
      </c>
      <c r="D982" s="79">
        <v>11</v>
      </c>
      <c r="E982" s="318">
        <f t="shared" si="15"/>
        <v>0.68</v>
      </c>
    </row>
    <row r="983" spans="1:5" ht="15.75" thickBot="1" x14ac:dyDescent="0.3">
      <c r="A983" s="79" t="s">
        <v>4406</v>
      </c>
      <c r="B983" s="79" t="s">
        <v>448</v>
      </c>
      <c r="C983" s="79" t="s">
        <v>5511</v>
      </c>
      <c r="D983" s="79">
        <v>11</v>
      </c>
      <c r="E983" s="318">
        <f t="shared" si="15"/>
        <v>0.68</v>
      </c>
    </row>
    <row r="984" spans="1:5" ht="15.75" thickBot="1" x14ac:dyDescent="0.3">
      <c r="A984" s="79" t="s">
        <v>4736</v>
      </c>
      <c r="B984" s="79" t="s">
        <v>5511</v>
      </c>
      <c r="C984" s="79" t="s">
        <v>5511</v>
      </c>
      <c r="D984" s="79">
        <v>11</v>
      </c>
      <c r="E984" s="318">
        <f t="shared" si="15"/>
        <v>0.68</v>
      </c>
    </row>
    <row r="985" spans="1:5" ht="15.75" thickBot="1" x14ac:dyDescent="0.3">
      <c r="A985" s="79" t="s">
        <v>4737</v>
      </c>
      <c r="B985" s="79" t="s">
        <v>692</v>
      </c>
      <c r="C985" s="79" t="s">
        <v>5511</v>
      </c>
      <c r="D985" s="79">
        <v>11</v>
      </c>
      <c r="E985" s="318">
        <f t="shared" si="15"/>
        <v>0.68</v>
      </c>
    </row>
    <row r="986" spans="1:5" ht="15.75" thickBot="1" x14ac:dyDescent="0.3">
      <c r="A986" s="79" t="s">
        <v>4734</v>
      </c>
      <c r="B986" s="79" t="s">
        <v>631</v>
      </c>
      <c r="C986" s="79" t="s">
        <v>5511</v>
      </c>
      <c r="D986" s="79">
        <v>11</v>
      </c>
      <c r="E986" s="318">
        <f t="shared" si="15"/>
        <v>0.68</v>
      </c>
    </row>
    <row r="987" spans="1:5" ht="15.75" thickBot="1" x14ac:dyDescent="0.3">
      <c r="A987" s="79" t="s">
        <v>4739</v>
      </c>
      <c r="B987" s="79" t="s">
        <v>793</v>
      </c>
      <c r="C987" s="79" t="s">
        <v>5511</v>
      </c>
      <c r="D987" s="79">
        <v>11</v>
      </c>
      <c r="E987" s="318">
        <f t="shared" si="15"/>
        <v>0.68</v>
      </c>
    </row>
    <row r="988" spans="1:5" ht="15.75" thickBot="1" x14ac:dyDescent="0.3">
      <c r="A988" s="79" t="s">
        <v>4748</v>
      </c>
      <c r="B988" s="79" t="s">
        <v>793</v>
      </c>
      <c r="C988" s="79" t="s">
        <v>5511</v>
      </c>
      <c r="D988" s="79">
        <v>11</v>
      </c>
      <c r="E988" s="318">
        <f t="shared" si="15"/>
        <v>0.68</v>
      </c>
    </row>
    <row r="989" spans="1:5" ht="15.75" thickBot="1" x14ac:dyDescent="0.3">
      <c r="A989" s="79" t="s">
        <v>4740</v>
      </c>
      <c r="B989" s="79" t="s">
        <v>5511</v>
      </c>
      <c r="C989" s="79" t="s">
        <v>5511</v>
      </c>
      <c r="D989" s="79">
        <v>11</v>
      </c>
      <c r="E989" s="318">
        <f t="shared" si="15"/>
        <v>0.68</v>
      </c>
    </row>
    <row r="990" spans="1:5" ht="15.75" thickBot="1" x14ac:dyDescent="0.3">
      <c r="A990" s="79" t="s">
        <v>2516</v>
      </c>
      <c r="B990" s="79" t="s">
        <v>549</v>
      </c>
      <c r="C990" s="79" t="s">
        <v>5511</v>
      </c>
      <c r="D990" s="79">
        <v>11</v>
      </c>
      <c r="E990" s="318">
        <f t="shared" si="15"/>
        <v>0.68</v>
      </c>
    </row>
    <row r="991" spans="1:5" ht="15.75" thickBot="1" x14ac:dyDescent="0.3">
      <c r="A991" s="79" t="s">
        <v>4750</v>
      </c>
      <c r="B991" s="79" t="s">
        <v>5511</v>
      </c>
      <c r="C991" s="79" t="s">
        <v>5511</v>
      </c>
      <c r="D991" s="79">
        <v>11</v>
      </c>
      <c r="E991" s="318">
        <f t="shared" si="15"/>
        <v>0.68</v>
      </c>
    </row>
    <row r="992" spans="1:5" ht="15.75" thickBot="1" x14ac:dyDescent="0.3">
      <c r="A992" s="79" t="s">
        <v>4729</v>
      </c>
      <c r="B992" s="79" t="s">
        <v>5511</v>
      </c>
      <c r="C992" s="79" t="s">
        <v>5511</v>
      </c>
      <c r="D992" s="79">
        <v>11</v>
      </c>
      <c r="E992" s="318">
        <f t="shared" si="15"/>
        <v>0.68</v>
      </c>
    </row>
    <row r="993" spans="1:5" ht="15.75" thickBot="1" x14ac:dyDescent="0.3">
      <c r="A993" s="79" t="s">
        <v>4757</v>
      </c>
      <c r="B993" s="79" t="s">
        <v>566</v>
      </c>
      <c r="C993" s="79" t="s">
        <v>5511</v>
      </c>
      <c r="D993" s="79">
        <v>11</v>
      </c>
      <c r="E993" s="318">
        <f t="shared" si="15"/>
        <v>0.68</v>
      </c>
    </row>
    <row r="994" spans="1:5" ht="15.75" thickBot="1" x14ac:dyDescent="0.3">
      <c r="A994" s="79" t="s">
        <v>4742</v>
      </c>
      <c r="B994" s="79" t="s">
        <v>522</v>
      </c>
      <c r="C994" s="79" t="s">
        <v>5511</v>
      </c>
      <c r="D994" s="79">
        <v>11</v>
      </c>
      <c r="E994" s="318">
        <f t="shared" si="15"/>
        <v>0.68</v>
      </c>
    </row>
    <row r="995" spans="1:5" ht="15.75" thickBot="1" x14ac:dyDescent="0.3">
      <c r="A995" s="79" t="s">
        <v>1812</v>
      </c>
      <c r="B995" s="79" t="s">
        <v>522</v>
      </c>
      <c r="C995" s="79" t="s">
        <v>5511</v>
      </c>
      <c r="D995" s="79">
        <v>11</v>
      </c>
      <c r="E995" s="318">
        <f t="shared" si="15"/>
        <v>0.68</v>
      </c>
    </row>
    <row r="996" spans="1:5" ht="15.75" thickBot="1" x14ac:dyDescent="0.3">
      <c r="A996" s="79" t="s">
        <v>4755</v>
      </c>
      <c r="B996" s="79" t="s">
        <v>620</v>
      </c>
      <c r="C996" s="79" t="s">
        <v>5511</v>
      </c>
      <c r="D996" s="79">
        <v>11</v>
      </c>
      <c r="E996" s="318">
        <f t="shared" si="15"/>
        <v>0.68</v>
      </c>
    </row>
    <row r="997" spans="1:5" ht="15.75" thickBot="1" x14ac:dyDescent="0.3">
      <c r="A997" s="79" t="s">
        <v>2259</v>
      </c>
      <c r="B997" s="79" t="s">
        <v>595</v>
      </c>
      <c r="C997" s="79" t="s">
        <v>5511</v>
      </c>
      <c r="D997" s="79">
        <v>11</v>
      </c>
      <c r="E997" s="318">
        <f t="shared" si="15"/>
        <v>0.68</v>
      </c>
    </row>
    <row r="998" spans="1:5" ht="15.75" thickBot="1" x14ac:dyDescent="0.3">
      <c r="A998" s="79" t="s">
        <v>1515</v>
      </c>
      <c r="B998" s="79" t="s">
        <v>572</v>
      </c>
      <c r="C998" s="79" t="s">
        <v>5511</v>
      </c>
      <c r="D998" s="79">
        <v>11</v>
      </c>
      <c r="E998" s="318">
        <f t="shared" si="15"/>
        <v>0.68</v>
      </c>
    </row>
    <row r="999" spans="1:5" ht="15.75" thickBot="1" x14ac:dyDescent="0.3">
      <c r="A999" s="79" t="s">
        <v>3040</v>
      </c>
      <c r="B999" s="79" t="s">
        <v>577</v>
      </c>
      <c r="C999" s="79" t="s">
        <v>5511</v>
      </c>
      <c r="D999" s="79">
        <v>11</v>
      </c>
      <c r="E999" s="318">
        <f t="shared" si="15"/>
        <v>0.68</v>
      </c>
    </row>
    <row r="1000" spans="1:5" ht="15.75" thickBot="1" x14ac:dyDescent="0.3">
      <c r="A1000" s="79" t="s">
        <v>2744</v>
      </c>
      <c r="B1000" s="79" t="s">
        <v>577</v>
      </c>
      <c r="C1000" s="79" t="s">
        <v>5511</v>
      </c>
      <c r="D1000" s="79">
        <v>11</v>
      </c>
      <c r="E1000" s="318">
        <f t="shared" si="15"/>
        <v>0.68</v>
      </c>
    </row>
    <row r="1001" spans="1:5" ht="15.75" thickBot="1" x14ac:dyDescent="0.3">
      <c r="A1001" s="79" t="s">
        <v>4732</v>
      </c>
      <c r="B1001" s="79" t="s">
        <v>5511</v>
      </c>
      <c r="C1001" s="79" t="s">
        <v>5511</v>
      </c>
      <c r="D1001" s="79">
        <v>11</v>
      </c>
      <c r="E1001" s="318">
        <f t="shared" si="15"/>
        <v>0.68</v>
      </c>
    </row>
    <row r="1002" spans="1:5" ht="15.75" thickBot="1" x14ac:dyDescent="0.3">
      <c r="A1002" s="79" t="s">
        <v>4745</v>
      </c>
      <c r="B1002" s="79" t="s">
        <v>5511</v>
      </c>
      <c r="C1002" s="79" t="s">
        <v>5511</v>
      </c>
      <c r="D1002" s="79">
        <v>11</v>
      </c>
      <c r="E1002" s="318">
        <f t="shared" si="15"/>
        <v>0.68</v>
      </c>
    </row>
    <row r="1003" spans="1:5" ht="15.75" thickBot="1" x14ac:dyDescent="0.3">
      <c r="A1003" s="79" t="s">
        <v>1481</v>
      </c>
      <c r="B1003" s="79" t="s">
        <v>620</v>
      </c>
      <c r="C1003" s="79" t="s">
        <v>5511</v>
      </c>
      <c r="D1003" s="79">
        <v>11</v>
      </c>
      <c r="E1003" s="318">
        <f t="shared" si="15"/>
        <v>0.68</v>
      </c>
    </row>
    <row r="1004" spans="1:5" ht="15.75" thickBot="1" x14ac:dyDescent="0.3">
      <c r="A1004" s="79" t="s">
        <v>1740</v>
      </c>
      <c r="B1004" s="79" t="s">
        <v>448</v>
      </c>
      <c r="C1004" s="79" t="s">
        <v>5511</v>
      </c>
      <c r="D1004" s="79">
        <v>11</v>
      </c>
      <c r="E1004" s="318">
        <f t="shared" si="15"/>
        <v>0.68</v>
      </c>
    </row>
    <row r="1005" spans="1:5" ht="15.75" thickBot="1" x14ac:dyDescent="0.3">
      <c r="A1005" s="79" t="s">
        <v>4555</v>
      </c>
      <c r="B1005" s="79" t="s">
        <v>5511</v>
      </c>
      <c r="C1005" s="79" t="s">
        <v>5511</v>
      </c>
      <c r="D1005" s="79">
        <v>10</v>
      </c>
      <c r="E1005" s="318">
        <f t="shared" si="15"/>
        <v>0.66200000000000003</v>
      </c>
    </row>
    <row r="1006" spans="1:5" ht="15.75" thickBot="1" x14ac:dyDescent="0.3">
      <c r="A1006" s="79" t="s">
        <v>2122</v>
      </c>
      <c r="B1006" s="79" t="s">
        <v>344</v>
      </c>
      <c r="C1006" s="79" t="s">
        <v>5511</v>
      </c>
      <c r="D1006" s="79">
        <v>10</v>
      </c>
      <c r="E1006" s="318">
        <f t="shared" si="15"/>
        <v>0.66200000000000003</v>
      </c>
    </row>
    <row r="1007" spans="1:5" ht="15.75" thickBot="1" x14ac:dyDescent="0.3">
      <c r="A1007" s="79" t="s">
        <v>3553</v>
      </c>
      <c r="B1007" s="79" t="s">
        <v>616</v>
      </c>
      <c r="C1007" s="79" t="s">
        <v>5511</v>
      </c>
      <c r="D1007" s="79">
        <v>10</v>
      </c>
      <c r="E1007" s="318">
        <f t="shared" si="15"/>
        <v>0.66200000000000003</v>
      </c>
    </row>
    <row r="1008" spans="1:5" ht="15.75" thickBot="1" x14ac:dyDescent="0.3">
      <c r="A1008" s="79" t="s">
        <v>4725</v>
      </c>
      <c r="B1008" s="79" t="s">
        <v>839</v>
      </c>
      <c r="C1008" s="79" t="s">
        <v>5511</v>
      </c>
      <c r="D1008" s="79">
        <v>10</v>
      </c>
      <c r="E1008" s="318">
        <f t="shared" si="15"/>
        <v>0.66200000000000003</v>
      </c>
    </row>
    <row r="1009" spans="1:5" ht="15.75" thickBot="1" x14ac:dyDescent="0.3">
      <c r="A1009" s="79" t="s">
        <v>850</v>
      </c>
      <c r="B1009" s="79" t="s">
        <v>344</v>
      </c>
      <c r="C1009" s="79" t="s">
        <v>5511</v>
      </c>
      <c r="D1009" s="79">
        <v>10</v>
      </c>
      <c r="E1009" s="318">
        <f t="shared" si="15"/>
        <v>0.66200000000000003</v>
      </c>
    </row>
    <row r="1010" spans="1:5" ht="15.75" thickBot="1" x14ac:dyDescent="0.3">
      <c r="A1010" s="79" t="s">
        <v>4453</v>
      </c>
      <c r="B1010" s="79" t="s">
        <v>5511</v>
      </c>
      <c r="C1010" s="79" t="s">
        <v>5511</v>
      </c>
      <c r="D1010" s="79">
        <v>10</v>
      </c>
      <c r="E1010" s="318">
        <f t="shared" si="15"/>
        <v>0.66200000000000003</v>
      </c>
    </row>
    <row r="1011" spans="1:5" ht="15.75" thickBot="1" x14ac:dyDescent="0.3">
      <c r="A1011" s="79" t="s">
        <v>4722</v>
      </c>
      <c r="B1011" s="79" t="s">
        <v>839</v>
      </c>
      <c r="C1011" s="79" t="s">
        <v>5511</v>
      </c>
      <c r="D1011" s="79">
        <v>10</v>
      </c>
      <c r="E1011" s="318">
        <f t="shared" si="15"/>
        <v>0.66200000000000003</v>
      </c>
    </row>
    <row r="1012" spans="1:5" ht="15.75" thickBot="1" x14ac:dyDescent="0.3">
      <c r="A1012" s="79" t="s">
        <v>4715</v>
      </c>
      <c r="B1012" s="79" t="s">
        <v>434</v>
      </c>
      <c r="C1012" s="79" t="s">
        <v>5511</v>
      </c>
      <c r="D1012" s="79">
        <v>10</v>
      </c>
      <c r="E1012" s="318">
        <f t="shared" si="15"/>
        <v>0.66200000000000003</v>
      </c>
    </row>
    <row r="1013" spans="1:5" ht="15.75" thickBot="1" x14ac:dyDescent="0.3">
      <c r="A1013" s="79" t="s">
        <v>4723</v>
      </c>
      <c r="B1013" s="79" t="s">
        <v>434</v>
      </c>
      <c r="C1013" s="79" t="s">
        <v>5511</v>
      </c>
      <c r="D1013" s="79">
        <v>10</v>
      </c>
      <c r="E1013" s="318">
        <f t="shared" si="15"/>
        <v>0.66200000000000003</v>
      </c>
    </row>
    <row r="1014" spans="1:5" ht="15.75" thickBot="1" x14ac:dyDescent="0.3">
      <c r="A1014" s="79" t="s">
        <v>2120</v>
      </c>
      <c r="B1014" s="79" t="s">
        <v>636</v>
      </c>
      <c r="C1014" s="79" t="s">
        <v>5511</v>
      </c>
      <c r="D1014" s="79">
        <v>10</v>
      </c>
      <c r="E1014" s="318">
        <f t="shared" si="15"/>
        <v>0.66200000000000003</v>
      </c>
    </row>
    <row r="1015" spans="1:5" ht="15.75" thickBot="1" x14ac:dyDescent="0.3">
      <c r="A1015" s="79" t="s">
        <v>922</v>
      </c>
      <c r="B1015" s="79" t="s">
        <v>636</v>
      </c>
      <c r="C1015" s="79" t="s">
        <v>5511</v>
      </c>
      <c r="D1015" s="79">
        <v>10</v>
      </c>
      <c r="E1015" s="318">
        <f t="shared" si="15"/>
        <v>0.66200000000000003</v>
      </c>
    </row>
    <row r="1016" spans="1:5" ht="15.75" thickBot="1" x14ac:dyDescent="0.3">
      <c r="A1016" s="79" t="s">
        <v>4192</v>
      </c>
      <c r="B1016" s="79" t="s">
        <v>636</v>
      </c>
      <c r="C1016" s="79" t="s">
        <v>5511</v>
      </c>
      <c r="D1016" s="79">
        <v>10</v>
      </c>
      <c r="E1016" s="318">
        <f t="shared" si="15"/>
        <v>0.66200000000000003</v>
      </c>
    </row>
    <row r="1017" spans="1:5" ht="15.75" thickBot="1" x14ac:dyDescent="0.3">
      <c r="A1017" s="79" t="s">
        <v>4718</v>
      </c>
      <c r="B1017" s="79" t="s">
        <v>5511</v>
      </c>
      <c r="C1017" s="79" t="s">
        <v>5511</v>
      </c>
      <c r="D1017" s="79">
        <v>10</v>
      </c>
      <c r="E1017" s="318">
        <f t="shared" si="15"/>
        <v>0.66200000000000003</v>
      </c>
    </row>
    <row r="1018" spans="1:5" ht="15.75" thickBot="1" x14ac:dyDescent="0.3">
      <c r="A1018" s="79" t="s">
        <v>841</v>
      </c>
      <c r="B1018" s="79" t="s">
        <v>636</v>
      </c>
      <c r="C1018" s="79" t="s">
        <v>5511</v>
      </c>
      <c r="D1018" s="79">
        <v>10</v>
      </c>
      <c r="E1018" s="318">
        <f t="shared" si="15"/>
        <v>0.66200000000000003</v>
      </c>
    </row>
    <row r="1019" spans="1:5" ht="15.75" thickBot="1" x14ac:dyDescent="0.3">
      <c r="A1019" s="79" t="s">
        <v>4699</v>
      </c>
      <c r="B1019" s="79" t="s">
        <v>444</v>
      </c>
      <c r="C1019" s="79" t="s">
        <v>5511</v>
      </c>
      <c r="D1019" s="79">
        <v>10</v>
      </c>
      <c r="E1019" s="318">
        <f t="shared" si="15"/>
        <v>0.66200000000000003</v>
      </c>
    </row>
    <row r="1020" spans="1:5" ht="15.75" thickBot="1" x14ac:dyDescent="0.3">
      <c r="A1020" s="79" t="s">
        <v>2074</v>
      </c>
      <c r="B1020" s="79" t="s">
        <v>444</v>
      </c>
      <c r="C1020" s="79" t="s">
        <v>5511</v>
      </c>
      <c r="D1020" s="79">
        <v>10</v>
      </c>
      <c r="E1020" s="318">
        <f t="shared" si="15"/>
        <v>0.66200000000000003</v>
      </c>
    </row>
    <row r="1021" spans="1:5" ht="15.75" thickBot="1" x14ac:dyDescent="0.3">
      <c r="A1021" s="79" t="s">
        <v>3541</v>
      </c>
      <c r="B1021" s="79" t="s">
        <v>198</v>
      </c>
      <c r="C1021" s="79" t="s">
        <v>5511</v>
      </c>
      <c r="D1021" s="79">
        <v>10</v>
      </c>
      <c r="E1021" s="318">
        <f t="shared" si="15"/>
        <v>0.66200000000000003</v>
      </c>
    </row>
    <row r="1022" spans="1:5" ht="15.75" thickBot="1" x14ac:dyDescent="0.3">
      <c r="A1022" s="79" t="s">
        <v>4706</v>
      </c>
      <c r="B1022" s="79" t="s">
        <v>434</v>
      </c>
      <c r="C1022" s="79" t="s">
        <v>5511</v>
      </c>
      <c r="D1022" s="79">
        <v>10</v>
      </c>
      <c r="E1022" s="318">
        <f t="shared" si="15"/>
        <v>0.66200000000000003</v>
      </c>
    </row>
    <row r="1023" spans="1:5" ht="15.75" thickBot="1" x14ac:dyDescent="0.3">
      <c r="A1023" s="79" t="s">
        <v>4720</v>
      </c>
      <c r="B1023" s="79" t="s">
        <v>434</v>
      </c>
      <c r="C1023" s="79" t="s">
        <v>5511</v>
      </c>
      <c r="D1023" s="79">
        <v>10</v>
      </c>
      <c r="E1023" s="318">
        <f t="shared" si="15"/>
        <v>0.66200000000000003</v>
      </c>
    </row>
    <row r="1024" spans="1:5" ht="15.75" thickBot="1" x14ac:dyDescent="0.3">
      <c r="A1024" s="79" t="s">
        <v>4719</v>
      </c>
      <c r="B1024" s="79" t="s">
        <v>434</v>
      </c>
      <c r="C1024" s="79" t="s">
        <v>5511</v>
      </c>
      <c r="D1024" s="79">
        <v>10</v>
      </c>
      <c r="E1024" s="318">
        <f t="shared" si="15"/>
        <v>0.66200000000000003</v>
      </c>
    </row>
    <row r="1025" spans="1:5" ht="15.75" thickBot="1" x14ac:dyDescent="0.3">
      <c r="A1025" s="79" t="s">
        <v>4710</v>
      </c>
      <c r="B1025" s="79" t="s">
        <v>434</v>
      </c>
      <c r="C1025" s="79" t="s">
        <v>5511</v>
      </c>
      <c r="D1025" s="79">
        <v>10</v>
      </c>
      <c r="E1025" s="318">
        <f t="shared" si="15"/>
        <v>0.66200000000000003</v>
      </c>
    </row>
    <row r="1026" spans="1:5" ht="15.75" thickBot="1" x14ac:dyDescent="0.3">
      <c r="A1026" s="79" t="s">
        <v>4707</v>
      </c>
      <c r="B1026" s="79" t="s">
        <v>5511</v>
      </c>
      <c r="C1026" s="79" t="s">
        <v>5511</v>
      </c>
      <c r="D1026" s="79">
        <v>10</v>
      </c>
      <c r="E1026" s="318">
        <f t="shared" si="15"/>
        <v>0.66200000000000003</v>
      </c>
    </row>
    <row r="1027" spans="1:5" ht="15.75" thickBot="1" x14ac:dyDescent="0.3">
      <c r="A1027" s="79" t="s">
        <v>2302</v>
      </c>
      <c r="B1027" s="79" t="s">
        <v>453</v>
      </c>
      <c r="C1027" s="79" t="s">
        <v>5511</v>
      </c>
      <c r="D1027" s="79">
        <v>10</v>
      </c>
      <c r="E1027" s="318">
        <f t="shared" si="15"/>
        <v>0.66200000000000003</v>
      </c>
    </row>
    <row r="1028" spans="1:5" ht="15.75" thickBot="1" x14ac:dyDescent="0.3">
      <c r="A1028" s="79" t="s">
        <v>4705</v>
      </c>
      <c r="B1028" s="79" t="s">
        <v>453</v>
      </c>
      <c r="C1028" s="79" t="s">
        <v>5511</v>
      </c>
      <c r="D1028" s="79">
        <v>10</v>
      </c>
      <c r="E1028" s="318">
        <f t="shared" si="15"/>
        <v>0.66200000000000003</v>
      </c>
    </row>
    <row r="1029" spans="1:5" ht="15.75" thickBot="1" x14ac:dyDescent="0.3">
      <c r="A1029" s="79" t="s">
        <v>2863</v>
      </c>
      <c r="B1029" s="79" t="s">
        <v>493</v>
      </c>
      <c r="C1029" s="79" t="s">
        <v>5511</v>
      </c>
      <c r="D1029" s="79">
        <v>10</v>
      </c>
      <c r="E1029" s="318">
        <f t="shared" si="15"/>
        <v>0.66200000000000003</v>
      </c>
    </row>
    <row r="1030" spans="1:5" ht="15.75" thickBot="1" x14ac:dyDescent="0.3">
      <c r="A1030" s="79" t="s">
        <v>2495</v>
      </c>
      <c r="B1030" s="79" t="s">
        <v>592</v>
      </c>
      <c r="C1030" s="79" t="s">
        <v>5511</v>
      </c>
      <c r="D1030" s="79">
        <v>10</v>
      </c>
      <c r="E1030" s="318">
        <f t="shared" ref="E1030:E1093" si="16">_xlfn.PERCENTRANK.INC(D$5:D$3125,D1030)</f>
        <v>0.66200000000000003</v>
      </c>
    </row>
    <row r="1031" spans="1:5" ht="15.75" thickBot="1" x14ac:dyDescent="0.3">
      <c r="A1031" s="79" t="s">
        <v>4703</v>
      </c>
      <c r="B1031" s="79" t="s">
        <v>586</v>
      </c>
      <c r="C1031" s="79" t="s">
        <v>5511</v>
      </c>
      <c r="D1031" s="79">
        <v>10</v>
      </c>
      <c r="E1031" s="318">
        <f t="shared" si="16"/>
        <v>0.66200000000000003</v>
      </c>
    </row>
    <row r="1032" spans="1:5" ht="15.75" thickBot="1" x14ac:dyDescent="0.3">
      <c r="A1032" s="79" t="s">
        <v>4714</v>
      </c>
      <c r="B1032" s="79" t="s">
        <v>5511</v>
      </c>
      <c r="C1032" s="79" t="s">
        <v>5511</v>
      </c>
      <c r="D1032" s="79">
        <v>10</v>
      </c>
      <c r="E1032" s="318">
        <f t="shared" si="16"/>
        <v>0.66200000000000003</v>
      </c>
    </row>
    <row r="1033" spans="1:5" ht="15.75" thickBot="1" x14ac:dyDescent="0.3">
      <c r="A1033" s="79" t="s">
        <v>4239</v>
      </c>
      <c r="B1033" s="79" t="s">
        <v>557</v>
      </c>
      <c r="C1033" s="79" t="s">
        <v>5511</v>
      </c>
      <c r="D1033" s="79">
        <v>10</v>
      </c>
      <c r="E1033" s="318">
        <f t="shared" si="16"/>
        <v>0.66200000000000003</v>
      </c>
    </row>
    <row r="1034" spans="1:5" ht="15.75" thickBot="1" x14ac:dyDescent="0.3">
      <c r="A1034" s="79" t="s">
        <v>4724</v>
      </c>
      <c r="B1034" s="79" t="s">
        <v>5511</v>
      </c>
      <c r="C1034" s="79" t="s">
        <v>5511</v>
      </c>
      <c r="D1034" s="79">
        <v>10</v>
      </c>
      <c r="E1034" s="318">
        <f t="shared" si="16"/>
        <v>0.66200000000000003</v>
      </c>
    </row>
    <row r="1035" spans="1:5" ht="15.75" thickBot="1" x14ac:dyDescent="0.3">
      <c r="A1035" s="79" t="s">
        <v>3160</v>
      </c>
      <c r="B1035" s="79" t="s">
        <v>557</v>
      </c>
      <c r="C1035" s="79" t="s">
        <v>5511</v>
      </c>
      <c r="D1035" s="79">
        <v>10</v>
      </c>
      <c r="E1035" s="318">
        <f t="shared" si="16"/>
        <v>0.66200000000000003</v>
      </c>
    </row>
    <row r="1036" spans="1:5" ht="15.75" thickBot="1" x14ac:dyDescent="0.3">
      <c r="A1036" s="79" t="s">
        <v>3915</v>
      </c>
      <c r="B1036" s="79" t="s">
        <v>535</v>
      </c>
      <c r="C1036" s="79" t="s">
        <v>5511</v>
      </c>
      <c r="D1036" s="79">
        <v>10</v>
      </c>
      <c r="E1036" s="318">
        <f t="shared" si="16"/>
        <v>0.66200000000000003</v>
      </c>
    </row>
    <row r="1037" spans="1:5" ht="15.75" thickBot="1" x14ac:dyDescent="0.3">
      <c r="A1037" s="79" t="s">
        <v>4728</v>
      </c>
      <c r="B1037" s="79" t="s">
        <v>535</v>
      </c>
      <c r="C1037" s="79" t="s">
        <v>5511</v>
      </c>
      <c r="D1037" s="79">
        <v>10</v>
      </c>
      <c r="E1037" s="318">
        <f t="shared" si="16"/>
        <v>0.66200000000000003</v>
      </c>
    </row>
    <row r="1038" spans="1:5" ht="15.75" thickBot="1" x14ac:dyDescent="0.3">
      <c r="A1038" s="79" t="s">
        <v>4063</v>
      </c>
      <c r="B1038" s="79" t="s">
        <v>535</v>
      </c>
      <c r="C1038" s="79" t="s">
        <v>5511</v>
      </c>
      <c r="D1038" s="79">
        <v>10</v>
      </c>
      <c r="E1038" s="318">
        <f t="shared" si="16"/>
        <v>0.66200000000000003</v>
      </c>
    </row>
    <row r="1039" spans="1:5" ht="15.75" thickBot="1" x14ac:dyDescent="0.3">
      <c r="A1039" s="79" t="s">
        <v>2241</v>
      </c>
      <c r="B1039" s="79" t="s">
        <v>448</v>
      </c>
      <c r="C1039" s="79" t="s">
        <v>5511</v>
      </c>
      <c r="D1039" s="79">
        <v>10</v>
      </c>
      <c r="E1039" s="318">
        <f t="shared" si="16"/>
        <v>0.66200000000000003</v>
      </c>
    </row>
    <row r="1040" spans="1:5" ht="15.75" thickBot="1" x14ac:dyDescent="0.3">
      <c r="A1040" s="79" t="s">
        <v>2626</v>
      </c>
      <c r="B1040" s="79" t="s">
        <v>544</v>
      </c>
      <c r="C1040" s="79" t="s">
        <v>5511</v>
      </c>
      <c r="D1040" s="79">
        <v>10</v>
      </c>
      <c r="E1040" s="318">
        <f t="shared" si="16"/>
        <v>0.66200000000000003</v>
      </c>
    </row>
    <row r="1041" spans="1:5" ht="15.75" thickBot="1" x14ac:dyDescent="0.3">
      <c r="A1041" s="79" t="s">
        <v>1925</v>
      </c>
      <c r="B1041" s="79" t="s">
        <v>544</v>
      </c>
      <c r="C1041" s="79" t="s">
        <v>5511</v>
      </c>
      <c r="D1041" s="79">
        <v>10</v>
      </c>
      <c r="E1041" s="318">
        <f t="shared" si="16"/>
        <v>0.66200000000000003</v>
      </c>
    </row>
    <row r="1042" spans="1:5" ht="15.75" thickBot="1" x14ac:dyDescent="0.3">
      <c r="A1042" s="79" t="s">
        <v>1812</v>
      </c>
      <c r="B1042" s="79" t="s">
        <v>672</v>
      </c>
      <c r="C1042" s="79" t="s">
        <v>5511</v>
      </c>
      <c r="D1042" s="79">
        <v>10</v>
      </c>
      <c r="E1042" s="318">
        <f t="shared" si="16"/>
        <v>0.66200000000000003</v>
      </c>
    </row>
    <row r="1043" spans="1:5" ht="15.75" thickBot="1" x14ac:dyDescent="0.3">
      <c r="A1043" s="79" t="s">
        <v>4704</v>
      </c>
      <c r="B1043" s="79" t="s">
        <v>5511</v>
      </c>
      <c r="C1043" s="79" t="s">
        <v>5511</v>
      </c>
      <c r="D1043" s="79">
        <v>10</v>
      </c>
      <c r="E1043" s="318">
        <f t="shared" si="16"/>
        <v>0.66200000000000003</v>
      </c>
    </row>
    <row r="1044" spans="1:5" ht="15.75" thickBot="1" x14ac:dyDescent="0.3">
      <c r="A1044" s="79" t="s">
        <v>4726</v>
      </c>
      <c r="B1044" s="79" t="s">
        <v>631</v>
      </c>
      <c r="C1044" s="79" t="s">
        <v>5511</v>
      </c>
      <c r="D1044" s="79">
        <v>10</v>
      </c>
      <c r="E1044" s="318">
        <f t="shared" si="16"/>
        <v>0.66200000000000003</v>
      </c>
    </row>
    <row r="1045" spans="1:5" ht="15.75" thickBot="1" x14ac:dyDescent="0.3">
      <c r="A1045" s="79" t="s">
        <v>4702</v>
      </c>
      <c r="B1045" s="79" t="s">
        <v>631</v>
      </c>
      <c r="C1045" s="79" t="s">
        <v>5511</v>
      </c>
      <c r="D1045" s="79">
        <v>10</v>
      </c>
      <c r="E1045" s="318">
        <f t="shared" si="16"/>
        <v>0.66200000000000003</v>
      </c>
    </row>
    <row r="1046" spans="1:5" ht="15.75" thickBot="1" x14ac:dyDescent="0.3">
      <c r="A1046" s="79" t="s">
        <v>4716</v>
      </c>
      <c r="B1046" s="79" t="s">
        <v>544</v>
      </c>
      <c r="C1046" s="79" t="s">
        <v>5511</v>
      </c>
      <c r="D1046" s="79">
        <v>10</v>
      </c>
      <c r="E1046" s="318">
        <f t="shared" si="16"/>
        <v>0.66200000000000003</v>
      </c>
    </row>
    <row r="1047" spans="1:5" ht="15.75" thickBot="1" x14ac:dyDescent="0.3">
      <c r="A1047" s="79" t="s">
        <v>4731</v>
      </c>
      <c r="B1047" s="79" t="s">
        <v>5511</v>
      </c>
      <c r="C1047" s="79" t="s">
        <v>5511</v>
      </c>
      <c r="D1047" s="79">
        <v>10</v>
      </c>
      <c r="E1047" s="318">
        <f t="shared" si="16"/>
        <v>0.66200000000000003</v>
      </c>
    </row>
    <row r="1048" spans="1:5" ht="15.75" thickBot="1" x14ac:dyDescent="0.3">
      <c r="A1048" s="79" t="s">
        <v>4708</v>
      </c>
      <c r="B1048" s="79" t="s">
        <v>5511</v>
      </c>
      <c r="C1048" s="79" t="s">
        <v>5511</v>
      </c>
      <c r="D1048" s="79">
        <v>10</v>
      </c>
      <c r="E1048" s="318">
        <f t="shared" si="16"/>
        <v>0.66200000000000003</v>
      </c>
    </row>
    <row r="1049" spans="1:5" ht="15.75" thickBot="1" x14ac:dyDescent="0.3">
      <c r="A1049" s="79" t="s">
        <v>4701</v>
      </c>
      <c r="B1049" s="79" t="s">
        <v>1629</v>
      </c>
      <c r="C1049" s="79" t="s">
        <v>544</v>
      </c>
      <c r="D1049" s="79">
        <v>10</v>
      </c>
      <c r="E1049" s="318">
        <f t="shared" si="16"/>
        <v>0.66200000000000003</v>
      </c>
    </row>
    <row r="1050" spans="1:5" ht="15.75" thickBot="1" x14ac:dyDescent="0.3">
      <c r="A1050" s="79" t="s">
        <v>4712</v>
      </c>
      <c r="B1050" s="79" t="s">
        <v>444</v>
      </c>
      <c r="C1050" s="79" t="s">
        <v>5511</v>
      </c>
      <c r="D1050" s="79">
        <v>10</v>
      </c>
      <c r="E1050" s="318">
        <f t="shared" si="16"/>
        <v>0.66200000000000003</v>
      </c>
    </row>
    <row r="1051" spans="1:5" ht="15.75" thickBot="1" x14ac:dyDescent="0.3">
      <c r="A1051" s="79" t="s">
        <v>2120</v>
      </c>
      <c r="B1051" s="79" t="s">
        <v>597</v>
      </c>
      <c r="C1051" s="79" t="s">
        <v>5511</v>
      </c>
      <c r="D1051" s="79">
        <v>10</v>
      </c>
      <c r="E1051" s="318">
        <f t="shared" si="16"/>
        <v>0.66200000000000003</v>
      </c>
    </row>
    <row r="1052" spans="1:5" ht="15.75" thickBot="1" x14ac:dyDescent="0.3">
      <c r="A1052" s="79" t="s">
        <v>4709</v>
      </c>
      <c r="B1052" s="79" t="s">
        <v>5511</v>
      </c>
      <c r="C1052" s="79" t="s">
        <v>5511</v>
      </c>
      <c r="D1052" s="79">
        <v>10</v>
      </c>
      <c r="E1052" s="318">
        <f t="shared" si="16"/>
        <v>0.66200000000000003</v>
      </c>
    </row>
    <row r="1053" spans="1:5" ht="15.75" thickBot="1" x14ac:dyDescent="0.3">
      <c r="A1053" s="79" t="s">
        <v>1029</v>
      </c>
      <c r="B1053" s="79" t="s">
        <v>597</v>
      </c>
      <c r="C1053" s="79" t="s">
        <v>5511</v>
      </c>
      <c r="D1053" s="79">
        <v>10</v>
      </c>
      <c r="E1053" s="318">
        <f t="shared" si="16"/>
        <v>0.66200000000000003</v>
      </c>
    </row>
    <row r="1054" spans="1:5" ht="15.75" thickBot="1" x14ac:dyDescent="0.3">
      <c r="A1054" s="79" t="s">
        <v>2367</v>
      </c>
      <c r="B1054" s="79" t="s">
        <v>572</v>
      </c>
      <c r="C1054" s="79" t="s">
        <v>5511</v>
      </c>
      <c r="D1054" s="79">
        <v>10</v>
      </c>
      <c r="E1054" s="318">
        <f t="shared" si="16"/>
        <v>0.66200000000000003</v>
      </c>
    </row>
    <row r="1055" spans="1:5" ht="15.75" thickBot="1" x14ac:dyDescent="0.3">
      <c r="A1055" s="79" t="s">
        <v>4721</v>
      </c>
      <c r="B1055" s="79" t="s">
        <v>5511</v>
      </c>
      <c r="C1055" s="79" t="s">
        <v>5511</v>
      </c>
      <c r="D1055" s="79">
        <v>10</v>
      </c>
      <c r="E1055" s="318">
        <f t="shared" si="16"/>
        <v>0.66200000000000003</v>
      </c>
    </row>
    <row r="1056" spans="1:5" ht="15.75" thickBot="1" x14ac:dyDescent="0.3">
      <c r="A1056" s="79" t="s">
        <v>4711</v>
      </c>
      <c r="B1056" s="79" t="s">
        <v>5511</v>
      </c>
      <c r="C1056" s="79" t="s">
        <v>5511</v>
      </c>
      <c r="D1056" s="79">
        <v>10</v>
      </c>
      <c r="E1056" s="318">
        <f t="shared" si="16"/>
        <v>0.66200000000000003</v>
      </c>
    </row>
    <row r="1057" spans="1:5" ht="15.75" thickBot="1" x14ac:dyDescent="0.3">
      <c r="A1057" s="79" t="s">
        <v>4034</v>
      </c>
      <c r="B1057" s="79" t="s">
        <v>577</v>
      </c>
      <c r="C1057" s="79" t="s">
        <v>5511</v>
      </c>
      <c r="D1057" s="79">
        <v>10</v>
      </c>
      <c r="E1057" s="318">
        <f t="shared" si="16"/>
        <v>0.66200000000000003</v>
      </c>
    </row>
    <row r="1058" spans="1:5" ht="15.75" thickBot="1" x14ac:dyDescent="0.3">
      <c r="A1058" s="79" t="s">
        <v>1753</v>
      </c>
      <c r="B1058" s="79" t="s">
        <v>549</v>
      </c>
      <c r="C1058" s="79" t="s">
        <v>5511</v>
      </c>
      <c r="D1058" s="79">
        <v>10</v>
      </c>
      <c r="E1058" s="318">
        <f t="shared" si="16"/>
        <v>0.66200000000000003</v>
      </c>
    </row>
    <row r="1059" spans="1:5" ht="15.75" thickBot="1" x14ac:dyDescent="0.3">
      <c r="A1059" s="79" t="s">
        <v>433</v>
      </c>
      <c r="B1059" s="79" t="s">
        <v>620</v>
      </c>
      <c r="C1059" s="79" t="s">
        <v>5511</v>
      </c>
      <c r="D1059" s="79">
        <v>10</v>
      </c>
      <c r="E1059" s="318">
        <f t="shared" si="16"/>
        <v>0.66200000000000003</v>
      </c>
    </row>
    <row r="1060" spans="1:5" ht="15.75" thickBot="1" x14ac:dyDescent="0.3">
      <c r="A1060" s="79" t="s">
        <v>2236</v>
      </c>
      <c r="B1060" s="79" t="s">
        <v>522</v>
      </c>
      <c r="C1060" s="79" t="s">
        <v>5511</v>
      </c>
      <c r="D1060" s="79">
        <v>10</v>
      </c>
      <c r="E1060" s="318">
        <f t="shared" si="16"/>
        <v>0.66200000000000003</v>
      </c>
    </row>
    <row r="1061" spans="1:5" ht="15.75" thickBot="1" x14ac:dyDescent="0.3">
      <c r="A1061" s="79" t="s">
        <v>3886</v>
      </c>
      <c r="B1061" s="79" t="s">
        <v>5511</v>
      </c>
      <c r="C1061" s="79" t="s">
        <v>5511</v>
      </c>
      <c r="D1061" s="79">
        <v>9</v>
      </c>
      <c r="E1061" s="318">
        <f t="shared" si="16"/>
        <v>0.64</v>
      </c>
    </row>
    <row r="1062" spans="1:5" ht="15.75" thickBot="1" x14ac:dyDescent="0.3">
      <c r="A1062" s="79" t="s">
        <v>851</v>
      </c>
      <c r="B1062" s="79" t="s">
        <v>432</v>
      </c>
      <c r="C1062" s="79" t="s">
        <v>5511</v>
      </c>
      <c r="D1062" s="79">
        <v>9</v>
      </c>
      <c r="E1062" s="318">
        <f t="shared" si="16"/>
        <v>0.64</v>
      </c>
    </row>
    <row r="1063" spans="1:5" ht="15.75" thickBot="1" x14ac:dyDescent="0.3">
      <c r="A1063" s="79" t="s">
        <v>4693</v>
      </c>
      <c r="B1063" s="79" t="s">
        <v>5511</v>
      </c>
      <c r="C1063" s="79" t="s">
        <v>5511</v>
      </c>
      <c r="D1063" s="79">
        <v>9</v>
      </c>
      <c r="E1063" s="318">
        <f t="shared" si="16"/>
        <v>0.64</v>
      </c>
    </row>
    <row r="1064" spans="1:5" ht="15.75" thickBot="1" x14ac:dyDescent="0.3">
      <c r="A1064" s="79" t="s">
        <v>4521</v>
      </c>
      <c r="B1064" s="79" t="s">
        <v>344</v>
      </c>
      <c r="C1064" s="79" t="s">
        <v>5511</v>
      </c>
      <c r="D1064" s="79">
        <v>9</v>
      </c>
      <c r="E1064" s="318">
        <f t="shared" si="16"/>
        <v>0.64</v>
      </c>
    </row>
    <row r="1065" spans="1:5" ht="15.75" thickBot="1" x14ac:dyDescent="0.3">
      <c r="A1065" s="79" t="s">
        <v>4678</v>
      </c>
      <c r="B1065" s="79" t="s">
        <v>431</v>
      </c>
      <c r="C1065" s="79" t="s">
        <v>5511</v>
      </c>
      <c r="D1065" s="79">
        <v>9</v>
      </c>
      <c r="E1065" s="318">
        <f t="shared" si="16"/>
        <v>0.64</v>
      </c>
    </row>
    <row r="1066" spans="1:5" ht="15.75" thickBot="1" x14ac:dyDescent="0.3">
      <c r="A1066" s="79" t="s">
        <v>3553</v>
      </c>
      <c r="B1066" s="79" t="s">
        <v>432</v>
      </c>
      <c r="C1066" s="79" t="s">
        <v>5511</v>
      </c>
      <c r="D1066" s="79">
        <v>9</v>
      </c>
      <c r="E1066" s="318">
        <f t="shared" si="16"/>
        <v>0.64</v>
      </c>
    </row>
    <row r="1067" spans="1:5" ht="15.75" thickBot="1" x14ac:dyDescent="0.3">
      <c r="A1067" s="79" t="s">
        <v>4682</v>
      </c>
      <c r="B1067" s="79" t="s">
        <v>5511</v>
      </c>
      <c r="C1067" s="79" t="s">
        <v>5511</v>
      </c>
      <c r="D1067" s="79">
        <v>9</v>
      </c>
      <c r="E1067" s="318">
        <f t="shared" si="16"/>
        <v>0.64</v>
      </c>
    </row>
    <row r="1068" spans="1:5" ht="15.75" thickBot="1" x14ac:dyDescent="0.3">
      <c r="A1068" s="79" t="s">
        <v>4672</v>
      </c>
      <c r="B1068" s="79" t="s">
        <v>519</v>
      </c>
      <c r="C1068" s="79" t="s">
        <v>5511</v>
      </c>
      <c r="D1068" s="79">
        <v>9</v>
      </c>
      <c r="E1068" s="318">
        <f t="shared" si="16"/>
        <v>0.64</v>
      </c>
    </row>
    <row r="1069" spans="1:5" ht="15.75" thickBot="1" x14ac:dyDescent="0.3">
      <c r="A1069" s="79" t="s">
        <v>4691</v>
      </c>
      <c r="B1069" s="79" t="s">
        <v>5511</v>
      </c>
      <c r="C1069" s="79" t="s">
        <v>5511</v>
      </c>
      <c r="D1069" s="79">
        <v>9</v>
      </c>
      <c r="E1069" s="318">
        <f t="shared" si="16"/>
        <v>0.64</v>
      </c>
    </row>
    <row r="1070" spans="1:5" ht="15.75" thickBot="1" x14ac:dyDescent="0.3">
      <c r="A1070" s="79" t="s">
        <v>4675</v>
      </c>
      <c r="B1070" s="79" t="s">
        <v>616</v>
      </c>
      <c r="C1070" s="79" t="s">
        <v>5511</v>
      </c>
      <c r="D1070" s="79">
        <v>9</v>
      </c>
      <c r="E1070" s="318">
        <f t="shared" si="16"/>
        <v>0.64</v>
      </c>
    </row>
    <row r="1071" spans="1:5" ht="15.75" thickBot="1" x14ac:dyDescent="0.3">
      <c r="A1071" s="79" t="s">
        <v>4664</v>
      </c>
      <c r="B1071" s="79" t="s">
        <v>616</v>
      </c>
      <c r="C1071" s="79" t="s">
        <v>5511</v>
      </c>
      <c r="D1071" s="79">
        <v>9</v>
      </c>
      <c r="E1071" s="318">
        <f t="shared" si="16"/>
        <v>0.64</v>
      </c>
    </row>
    <row r="1072" spans="1:5" ht="15.75" thickBot="1" x14ac:dyDescent="0.3">
      <c r="A1072" s="79" t="s">
        <v>4527</v>
      </c>
      <c r="B1072" s="79" t="s">
        <v>5511</v>
      </c>
      <c r="C1072" s="79" t="s">
        <v>5511</v>
      </c>
      <c r="D1072" s="79">
        <v>9</v>
      </c>
      <c r="E1072" s="318">
        <f t="shared" si="16"/>
        <v>0.64</v>
      </c>
    </row>
    <row r="1073" spans="1:5" ht="15.75" thickBot="1" x14ac:dyDescent="0.3">
      <c r="A1073" s="79" t="s">
        <v>3194</v>
      </c>
      <c r="B1073" s="79" t="s">
        <v>344</v>
      </c>
      <c r="C1073" s="79" t="s">
        <v>5511</v>
      </c>
      <c r="D1073" s="79">
        <v>9</v>
      </c>
      <c r="E1073" s="318">
        <f t="shared" si="16"/>
        <v>0.64</v>
      </c>
    </row>
    <row r="1074" spans="1:5" ht="15.75" thickBot="1" x14ac:dyDescent="0.3">
      <c r="A1074" s="79" t="s">
        <v>1560</v>
      </c>
      <c r="B1074" s="79" t="s">
        <v>5511</v>
      </c>
      <c r="C1074" s="79" t="s">
        <v>5511</v>
      </c>
      <c r="D1074" s="79">
        <v>9</v>
      </c>
      <c r="E1074" s="318">
        <f t="shared" si="16"/>
        <v>0.64</v>
      </c>
    </row>
    <row r="1075" spans="1:5" ht="15.75" thickBot="1" x14ac:dyDescent="0.3">
      <c r="A1075" s="79" t="s">
        <v>4685</v>
      </c>
      <c r="B1075" s="79" t="s">
        <v>839</v>
      </c>
      <c r="C1075" s="79" t="s">
        <v>5511</v>
      </c>
      <c r="D1075" s="79">
        <v>9</v>
      </c>
      <c r="E1075" s="318">
        <f t="shared" si="16"/>
        <v>0.64</v>
      </c>
    </row>
    <row r="1076" spans="1:5" ht="15.75" thickBot="1" x14ac:dyDescent="0.3">
      <c r="A1076" s="79" t="s">
        <v>4335</v>
      </c>
      <c r="B1076" s="79" t="s">
        <v>5511</v>
      </c>
      <c r="C1076" s="79" t="s">
        <v>5511</v>
      </c>
      <c r="D1076" s="79">
        <v>9</v>
      </c>
      <c r="E1076" s="318">
        <f t="shared" si="16"/>
        <v>0.64</v>
      </c>
    </row>
    <row r="1077" spans="1:5" ht="15.75" thickBot="1" x14ac:dyDescent="0.3">
      <c r="A1077" s="79" t="s">
        <v>4697</v>
      </c>
      <c r="B1077" s="79" t="s">
        <v>434</v>
      </c>
      <c r="C1077" s="79" t="s">
        <v>5511</v>
      </c>
      <c r="D1077" s="79">
        <v>9</v>
      </c>
      <c r="E1077" s="318">
        <f t="shared" si="16"/>
        <v>0.64</v>
      </c>
    </row>
    <row r="1078" spans="1:5" ht="15.75" thickBot="1" x14ac:dyDescent="0.3">
      <c r="A1078" s="79" t="s">
        <v>2135</v>
      </c>
      <c r="B1078" s="79" t="s">
        <v>434</v>
      </c>
      <c r="C1078" s="79" t="s">
        <v>5511</v>
      </c>
      <c r="D1078" s="79">
        <v>9</v>
      </c>
      <c r="E1078" s="318">
        <f t="shared" si="16"/>
        <v>0.64</v>
      </c>
    </row>
    <row r="1079" spans="1:5" ht="15.75" thickBot="1" x14ac:dyDescent="0.3">
      <c r="A1079" s="79" t="s">
        <v>4679</v>
      </c>
      <c r="B1079" s="79" t="s">
        <v>444</v>
      </c>
      <c r="C1079" s="79" t="s">
        <v>5511</v>
      </c>
      <c r="D1079" s="79">
        <v>9</v>
      </c>
      <c r="E1079" s="318">
        <f t="shared" si="16"/>
        <v>0.64</v>
      </c>
    </row>
    <row r="1080" spans="1:5" ht="15.75" thickBot="1" x14ac:dyDescent="0.3">
      <c r="A1080" s="79" t="s">
        <v>4661</v>
      </c>
      <c r="B1080" s="79" t="s">
        <v>444</v>
      </c>
      <c r="C1080" s="79" t="s">
        <v>466</v>
      </c>
      <c r="D1080" s="79">
        <v>9</v>
      </c>
      <c r="E1080" s="318">
        <f t="shared" si="16"/>
        <v>0.64</v>
      </c>
    </row>
    <row r="1081" spans="1:5" ht="15.75" thickBot="1" x14ac:dyDescent="0.3">
      <c r="A1081" s="79" t="s">
        <v>3040</v>
      </c>
      <c r="B1081" s="79" t="s">
        <v>431</v>
      </c>
      <c r="C1081" s="79" t="s">
        <v>5511</v>
      </c>
      <c r="D1081" s="79">
        <v>9</v>
      </c>
      <c r="E1081" s="318">
        <f t="shared" si="16"/>
        <v>0.64</v>
      </c>
    </row>
    <row r="1082" spans="1:5" ht="15.75" thickBot="1" x14ac:dyDescent="0.3">
      <c r="A1082" s="79" t="s">
        <v>941</v>
      </c>
      <c r="B1082" s="79" t="s">
        <v>431</v>
      </c>
      <c r="C1082" s="79" t="s">
        <v>5511</v>
      </c>
      <c r="D1082" s="79">
        <v>9</v>
      </c>
      <c r="E1082" s="318">
        <f t="shared" si="16"/>
        <v>0.64</v>
      </c>
    </row>
    <row r="1083" spans="1:5" ht="15.75" thickBot="1" x14ac:dyDescent="0.3">
      <c r="A1083" s="79" t="s">
        <v>1417</v>
      </c>
      <c r="B1083" s="79" t="s">
        <v>344</v>
      </c>
      <c r="C1083" s="79" t="s">
        <v>5511</v>
      </c>
      <c r="D1083" s="79">
        <v>9</v>
      </c>
      <c r="E1083" s="318">
        <f t="shared" si="16"/>
        <v>0.64</v>
      </c>
    </row>
    <row r="1084" spans="1:5" ht="15.75" thickBot="1" x14ac:dyDescent="0.3">
      <c r="A1084" s="79" t="s">
        <v>4698</v>
      </c>
      <c r="B1084" s="79" t="s">
        <v>434</v>
      </c>
      <c r="C1084" s="79" t="s">
        <v>5511</v>
      </c>
      <c r="D1084" s="79">
        <v>9</v>
      </c>
      <c r="E1084" s="318">
        <f t="shared" si="16"/>
        <v>0.64</v>
      </c>
    </row>
    <row r="1085" spans="1:5" ht="15.75" thickBot="1" x14ac:dyDescent="0.3">
      <c r="A1085" s="79" t="s">
        <v>4674</v>
      </c>
      <c r="B1085" s="79" t="s">
        <v>5511</v>
      </c>
      <c r="C1085" s="79" t="s">
        <v>5511</v>
      </c>
      <c r="D1085" s="79">
        <v>9</v>
      </c>
      <c r="E1085" s="318">
        <f t="shared" si="16"/>
        <v>0.64</v>
      </c>
    </row>
    <row r="1086" spans="1:5" ht="15.75" thickBot="1" x14ac:dyDescent="0.3">
      <c r="A1086" s="79" t="s">
        <v>4696</v>
      </c>
      <c r="B1086" s="79" t="s">
        <v>434</v>
      </c>
      <c r="C1086" s="79" t="s">
        <v>5511</v>
      </c>
      <c r="D1086" s="79">
        <v>9</v>
      </c>
      <c r="E1086" s="318">
        <f t="shared" si="16"/>
        <v>0.64</v>
      </c>
    </row>
    <row r="1087" spans="1:5" ht="15.75" thickBot="1" x14ac:dyDescent="0.3">
      <c r="A1087" s="79" t="s">
        <v>4659</v>
      </c>
      <c r="B1087" s="79" t="s">
        <v>453</v>
      </c>
      <c r="C1087" s="79" t="s">
        <v>474</v>
      </c>
      <c r="D1087" s="79">
        <v>9</v>
      </c>
      <c r="E1087" s="318">
        <f t="shared" si="16"/>
        <v>0.64</v>
      </c>
    </row>
    <row r="1088" spans="1:5" ht="15.75" thickBot="1" x14ac:dyDescent="0.3">
      <c r="A1088" s="79" t="s">
        <v>4660</v>
      </c>
      <c r="B1088" s="79" t="s">
        <v>474</v>
      </c>
      <c r="C1088" s="79" t="s">
        <v>453</v>
      </c>
      <c r="D1088" s="79">
        <v>9</v>
      </c>
      <c r="E1088" s="318">
        <f t="shared" si="16"/>
        <v>0.64</v>
      </c>
    </row>
    <row r="1089" spans="1:5" ht="15.75" thickBot="1" x14ac:dyDescent="0.3">
      <c r="A1089" s="79" t="s">
        <v>4687</v>
      </c>
      <c r="B1089" s="79" t="s">
        <v>434</v>
      </c>
      <c r="C1089" s="79" t="s">
        <v>5511</v>
      </c>
      <c r="D1089" s="79">
        <v>9</v>
      </c>
      <c r="E1089" s="318">
        <f t="shared" si="16"/>
        <v>0.64</v>
      </c>
    </row>
    <row r="1090" spans="1:5" ht="15.75" thickBot="1" x14ac:dyDescent="0.3">
      <c r="A1090" s="79" t="s">
        <v>2194</v>
      </c>
      <c r="B1090" s="79" t="s">
        <v>434</v>
      </c>
      <c r="C1090" s="79" t="s">
        <v>5511</v>
      </c>
      <c r="D1090" s="79">
        <v>9</v>
      </c>
      <c r="E1090" s="318">
        <f t="shared" si="16"/>
        <v>0.64</v>
      </c>
    </row>
    <row r="1091" spans="1:5" ht="15.75" thickBot="1" x14ac:dyDescent="0.3">
      <c r="A1091" s="79" t="s">
        <v>4673</v>
      </c>
      <c r="B1091" s="79" t="s">
        <v>530</v>
      </c>
      <c r="C1091" s="79" t="s">
        <v>5511</v>
      </c>
      <c r="D1091" s="79">
        <v>9</v>
      </c>
      <c r="E1091" s="318">
        <f t="shared" si="16"/>
        <v>0.64</v>
      </c>
    </row>
    <row r="1092" spans="1:5" ht="15.75" thickBot="1" x14ac:dyDescent="0.3">
      <c r="A1092" s="79" t="s">
        <v>4676</v>
      </c>
      <c r="B1092" s="79" t="s">
        <v>530</v>
      </c>
      <c r="C1092" s="79" t="s">
        <v>5511</v>
      </c>
      <c r="D1092" s="79">
        <v>9</v>
      </c>
      <c r="E1092" s="318">
        <f t="shared" si="16"/>
        <v>0.64</v>
      </c>
    </row>
    <row r="1093" spans="1:5" ht="15.75" thickBot="1" x14ac:dyDescent="0.3">
      <c r="A1093" s="79" t="s">
        <v>4694</v>
      </c>
      <c r="B1093" s="79" t="s">
        <v>5511</v>
      </c>
      <c r="C1093" s="79" t="s">
        <v>5511</v>
      </c>
      <c r="D1093" s="79">
        <v>9</v>
      </c>
      <c r="E1093" s="318">
        <f t="shared" si="16"/>
        <v>0.64</v>
      </c>
    </row>
    <row r="1094" spans="1:5" ht="15.75" thickBot="1" x14ac:dyDescent="0.3">
      <c r="A1094" s="79" t="s">
        <v>4666</v>
      </c>
      <c r="B1094" s="79" t="s">
        <v>5511</v>
      </c>
      <c r="C1094" s="79" t="s">
        <v>5511</v>
      </c>
      <c r="D1094" s="79">
        <v>9</v>
      </c>
      <c r="E1094" s="318">
        <f t="shared" ref="E1094:E1157" si="17">_xlfn.PERCENTRANK.INC(D$5:D$3125,D1094)</f>
        <v>0.64</v>
      </c>
    </row>
    <row r="1095" spans="1:5" ht="15.75" thickBot="1" x14ac:dyDescent="0.3">
      <c r="A1095" s="79" t="s">
        <v>4683</v>
      </c>
      <c r="B1095" s="79" t="s">
        <v>5511</v>
      </c>
      <c r="C1095" s="79" t="s">
        <v>5511</v>
      </c>
      <c r="D1095" s="79">
        <v>9</v>
      </c>
      <c r="E1095" s="318">
        <f t="shared" si="17"/>
        <v>0.64</v>
      </c>
    </row>
    <row r="1096" spans="1:5" ht="15.75" thickBot="1" x14ac:dyDescent="0.3">
      <c r="A1096" s="79" t="s">
        <v>4690</v>
      </c>
      <c r="B1096" s="79" t="s">
        <v>431</v>
      </c>
      <c r="C1096" s="79" t="s">
        <v>5511</v>
      </c>
      <c r="D1096" s="79">
        <v>9</v>
      </c>
      <c r="E1096" s="318">
        <f t="shared" si="17"/>
        <v>0.64</v>
      </c>
    </row>
    <row r="1097" spans="1:5" ht="15.75" thickBot="1" x14ac:dyDescent="0.3">
      <c r="A1097" s="79" t="s">
        <v>302</v>
      </c>
      <c r="B1097" s="79" t="s">
        <v>474</v>
      </c>
      <c r="C1097" s="79" t="s">
        <v>5511</v>
      </c>
      <c r="D1097" s="79">
        <v>9</v>
      </c>
      <c r="E1097" s="318">
        <f t="shared" si="17"/>
        <v>0.64</v>
      </c>
    </row>
    <row r="1098" spans="1:5" ht="15.75" thickBot="1" x14ac:dyDescent="0.3">
      <c r="A1098" s="79" t="s">
        <v>4662</v>
      </c>
      <c r="B1098" s="79" t="s">
        <v>5511</v>
      </c>
      <c r="C1098" s="79" t="s">
        <v>5511</v>
      </c>
      <c r="D1098" s="79">
        <v>9</v>
      </c>
      <c r="E1098" s="318">
        <f t="shared" si="17"/>
        <v>0.64</v>
      </c>
    </row>
    <row r="1099" spans="1:5" ht="15.75" thickBot="1" x14ac:dyDescent="0.3">
      <c r="A1099" s="79" t="s">
        <v>3244</v>
      </c>
      <c r="B1099" s="79" t="s">
        <v>669</v>
      </c>
      <c r="C1099" s="79" t="s">
        <v>5511</v>
      </c>
      <c r="D1099" s="79">
        <v>9</v>
      </c>
      <c r="E1099" s="318">
        <f t="shared" si="17"/>
        <v>0.64</v>
      </c>
    </row>
    <row r="1100" spans="1:5" ht="15.75" thickBot="1" x14ac:dyDescent="0.3">
      <c r="A1100" s="79" t="s">
        <v>4668</v>
      </c>
      <c r="B1100" s="79" t="s">
        <v>5511</v>
      </c>
      <c r="C1100" s="79" t="s">
        <v>5511</v>
      </c>
      <c r="D1100" s="79">
        <v>9</v>
      </c>
      <c r="E1100" s="318">
        <f t="shared" si="17"/>
        <v>0.64</v>
      </c>
    </row>
    <row r="1101" spans="1:5" ht="15.75" thickBot="1" x14ac:dyDescent="0.3">
      <c r="A1101" s="79" t="s">
        <v>4929</v>
      </c>
      <c r="B1101" s="79" t="s">
        <v>461</v>
      </c>
      <c r="C1101" s="79" t="s">
        <v>5511</v>
      </c>
      <c r="D1101" s="79">
        <v>9</v>
      </c>
      <c r="E1101" s="318">
        <f t="shared" si="17"/>
        <v>0.64</v>
      </c>
    </row>
    <row r="1102" spans="1:5" ht="15.75" thickBot="1" x14ac:dyDescent="0.3">
      <c r="A1102" s="79" t="s">
        <v>5166</v>
      </c>
      <c r="B1102" s="79" t="s">
        <v>5511</v>
      </c>
      <c r="C1102" s="79" t="s">
        <v>5511</v>
      </c>
      <c r="D1102" s="79">
        <v>9</v>
      </c>
      <c r="E1102" s="318">
        <f t="shared" si="17"/>
        <v>0.64</v>
      </c>
    </row>
    <row r="1103" spans="1:5" ht="15.75" thickBot="1" x14ac:dyDescent="0.3">
      <c r="A1103" s="79" t="s">
        <v>4680</v>
      </c>
      <c r="B1103" s="79" t="s">
        <v>472</v>
      </c>
      <c r="C1103" s="79" t="s">
        <v>5511</v>
      </c>
      <c r="D1103" s="79">
        <v>9</v>
      </c>
      <c r="E1103" s="318">
        <f t="shared" si="17"/>
        <v>0.64</v>
      </c>
    </row>
    <row r="1104" spans="1:5" ht="15.75" thickBot="1" x14ac:dyDescent="0.3">
      <c r="A1104" s="79" t="s">
        <v>2742</v>
      </c>
      <c r="B1104" s="79" t="s">
        <v>586</v>
      </c>
      <c r="C1104" s="79" t="s">
        <v>5511</v>
      </c>
      <c r="D1104" s="79">
        <v>9</v>
      </c>
      <c r="E1104" s="318">
        <f t="shared" si="17"/>
        <v>0.64</v>
      </c>
    </row>
    <row r="1105" spans="1:5" ht="15.75" thickBot="1" x14ac:dyDescent="0.3">
      <c r="A1105" s="79" t="s">
        <v>3585</v>
      </c>
      <c r="B1105" s="79" t="s">
        <v>557</v>
      </c>
      <c r="C1105" s="79" t="s">
        <v>5511</v>
      </c>
      <c r="D1105" s="79">
        <v>9</v>
      </c>
      <c r="E1105" s="318">
        <f t="shared" si="17"/>
        <v>0.64</v>
      </c>
    </row>
    <row r="1106" spans="1:5" ht="15.75" thickBot="1" x14ac:dyDescent="0.3">
      <c r="A1106" s="79" t="s">
        <v>4671</v>
      </c>
      <c r="B1106" s="79" t="s">
        <v>557</v>
      </c>
      <c r="C1106" s="79" t="s">
        <v>5511</v>
      </c>
      <c r="D1106" s="79">
        <v>9</v>
      </c>
      <c r="E1106" s="318">
        <f t="shared" si="17"/>
        <v>0.64</v>
      </c>
    </row>
    <row r="1107" spans="1:5" ht="15.75" thickBot="1" x14ac:dyDescent="0.3">
      <c r="A1107" s="79" t="s">
        <v>4137</v>
      </c>
      <c r="B1107" s="79" t="s">
        <v>557</v>
      </c>
      <c r="C1107" s="79" t="s">
        <v>5511</v>
      </c>
      <c r="D1107" s="79">
        <v>9</v>
      </c>
      <c r="E1107" s="318">
        <f t="shared" si="17"/>
        <v>0.64</v>
      </c>
    </row>
    <row r="1108" spans="1:5" ht="15.75" thickBot="1" x14ac:dyDescent="0.3">
      <c r="A1108" s="79" t="s">
        <v>3068</v>
      </c>
      <c r="B1108" s="79" t="s">
        <v>448</v>
      </c>
      <c r="C1108" s="79" t="s">
        <v>522</v>
      </c>
      <c r="D1108" s="79">
        <v>9</v>
      </c>
      <c r="E1108" s="318">
        <f t="shared" si="17"/>
        <v>0.64</v>
      </c>
    </row>
    <row r="1109" spans="1:5" ht="15.75" thickBot="1" x14ac:dyDescent="0.3">
      <c r="A1109" s="79" t="s">
        <v>4681</v>
      </c>
      <c r="B1109" s="79" t="s">
        <v>5511</v>
      </c>
      <c r="C1109" s="79" t="s">
        <v>5511</v>
      </c>
      <c r="D1109" s="79">
        <v>9</v>
      </c>
      <c r="E1109" s="318">
        <f t="shared" si="17"/>
        <v>0.64</v>
      </c>
    </row>
    <row r="1110" spans="1:5" ht="15.75" thickBot="1" x14ac:dyDescent="0.3">
      <c r="A1110" s="79" t="s">
        <v>4663</v>
      </c>
      <c r="B1110" s="79" t="s">
        <v>5511</v>
      </c>
      <c r="C1110" s="79" t="s">
        <v>5511</v>
      </c>
      <c r="D1110" s="79">
        <v>9</v>
      </c>
      <c r="E1110" s="318">
        <f t="shared" si="17"/>
        <v>0.64</v>
      </c>
    </row>
    <row r="1111" spans="1:5" ht="15.75" thickBot="1" x14ac:dyDescent="0.3">
      <c r="A1111" s="79" t="s">
        <v>2970</v>
      </c>
      <c r="B1111" s="79" t="s">
        <v>672</v>
      </c>
      <c r="C1111" s="79" t="s">
        <v>5511</v>
      </c>
      <c r="D1111" s="79">
        <v>9</v>
      </c>
      <c r="E1111" s="318">
        <f t="shared" si="17"/>
        <v>0.64</v>
      </c>
    </row>
    <row r="1112" spans="1:5" ht="15.75" thickBot="1" x14ac:dyDescent="0.3">
      <c r="A1112" s="79" t="s">
        <v>4670</v>
      </c>
      <c r="B1112" s="79" t="s">
        <v>672</v>
      </c>
      <c r="C1112" s="79" t="s">
        <v>5511</v>
      </c>
      <c r="D1112" s="79">
        <v>9</v>
      </c>
      <c r="E1112" s="318">
        <f t="shared" si="17"/>
        <v>0.64</v>
      </c>
    </row>
    <row r="1113" spans="1:5" ht="15.75" thickBot="1" x14ac:dyDescent="0.3">
      <c r="A1113" s="79" t="s">
        <v>4717</v>
      </c>
      <c r="B1113" s="79" t="s">
        <v>5511</v>
      </c>
      <c r="C1113" s="79" t="s">
        <v>5511</v>
      </c>
      <c r="D1113" s="79">
        <v>9</v>
      </c>
      <c r="E1113" s="318">
        <f t="shared" si="17"/>
        <v>0.64</v>
      </c>
    </row>
    <row r="1114" spans="1:5" ht="15.75" thickBot="1" x14ac:dyDescent="0.3">
      <c r="A1114" s="79" t="s">
        <v>4667</v>
      </c>
      <c r="B1114" s="79" t="s">
        <v>631</v>
      </c>
      <c r="C1114" s="79" t="s">
        <v>5511</v>
      </c>
      <c r="D1114" s="79">
        <v>9</v>
      </c>
      <c r="E1114" s="318">
        <f t="shared" si="17"/>
        <v>0.64</v>
      </c>
    </row>
    <row r="1115" spans="1:5" ht="15.75" thickBot="1" x14ac:dyDescent="0.3">
      <c r="A1115" s="79" t="s">
        <v>1450</v>
      </c>
      <c r="B1115" s="79" t="s">
        <v>793</v>
      </c>
      <c r="C1115" s="79" t="s">
        <v>5511</v>
      </c>
      <c r="D1115" s="79">
        <v>9</v>
      </c>
      <c r="E1115" s="318">
        <f t="shared" si="17"/>
        <v>0.64</v>
      </c>
    </row>
    <row r="1116" spans="1:5" ht="15.75" thickBot="1" x14ac:dyDescent="0.3">
      <c r="A1116" s="79" t="s">
        <v>4692</v>
      </c>
      <c r="B1116" s="79" t="s">
        <v>5511</v>
      </c>
      <c r="C1116" s="79" t="s">
        <v>5511</v>
      </c>
      <c r="D1116" s="79">
        <v>9</v>
      </c>
      <c r="E1116" s="318">
        <f t="shared" si="17"/>
        <v>0.64</v>
      </c>
    </row>
    <row r="1117" spans="1:5" ht="15.75" thickBot="1" x14ac:dyDescent="0.3">
      <c r="A1117" s="79" t="s">
        <v>4665</v>
      </c>
      <c r="B1117" s="79" t="s">
        <v>549</v>
      </c>
      <c r="C1117" s="79" t="s">
        <v>5511</v>
      </c>
      <c r="D1117" s="79">
        <v>9</v>
      </c>
      <c r="E1117" s="318">
        <f t="shared" si="17"/>
        <v>0.64</v>
      </c>
    </row>
    <row r="1118" spans="1:5" ht="15.75" thickBot="1" x14ac:dyDescent="0.3">
      <c r="A1118" s="79" t="s">
        <v>1964</v>
      </c>
      <c r="B1118" s="79" t="s">
        <v>1629</v>
      </c>
      <c r="C1118" s="79" t="s">
        <v>5511</v>
      </c>
      <c r="D1118" s="79">
        <v>9</v>
      </c>
      <c r="E1118" s="318">
        <f t="shared" si="17"/>
        <v>0.64</v>
      </c>
    </row>
    <row r="1119" spans="1:5" ht="15.75" thickBot="1" x14ac:dyDescent="0.3">
      <c r="A1119" s="79" t="s">
        <v>4689</v>
      </c>
      <c r="B1119" s="79" t="s">
        <v>5511</v>
      </c>
      <c r="C1119" s="79" t="s">
        <v>5511</v>
      </c>
      <c r="D1119" s="79">
        <v>9</v>
      </c>
      <c r="E1119" s="318">
        <f t="shared" si="17"/>
        <v>0.64</v>
      </c>
    </row>
    <row r="1120" spans="1:5" ht="15.75" thickBot="1" x14ac:dyDescent="0.3">
      <c r="A1120" s="79" t="s">
        <v>2413</v>
      </c>
      <c r="B1120" s="79" t="s">
        <v>566</v>
      </c>
      <c r="C1120" s="79" t="s">
        <v>5511</v>
      </c>
      <c r="D1120" s="79">
        <v>9</v>
      </c>
      <c r="E1120" s="318">
        <f t="shared" si="17"/>
        <v>0.64</v>
      </c>
    </row>
    <row r="1121" spans="1:5" ht="15.75" thickBot="1" x14ac:dyDescent="0.3">
      <c r="A1121" s="79" t="s">
        <v>4686</v>
      </c>
      <c r="B1121" s="79" t="s">
        <v>5511</v>
      </c>
      <c r="C1121" s="79" t="s">
        <v>5511</v>
      </c>
      <c r="D1121" s="79">
        <v>9</v>
      </c>
      <c r="E1121" s="318">
        <f t="shared" si="17"/>
        <v>0.64</v>
      </c>
    </row>
    <row r="1122" spans="1:5" ht="15.75" thickBot="1" x14ac:dyDescent="0.3">
      <c r="A1122" s="79" t="s">
        <v>3068</v>
      </c>
      <c r="B1122" s="79" t="s">
        <v>522</v>
      </c>
      <c r="C1122" s="79" t="s">
        <v>572</v>
      </c>
      <c r="D1122" s="79">
        <v>9</v>
      </c>
      <c r="E1122" s="318">
        <f t="shared" si="17"/>
        <v>0.64</v>
      </c>
    </row>
    <row r="1123" spans="1:5" ht="15.75" thickBot="1" x14ac:dyDescent="0.3">
      <c r="A1123" s="79" t="s">
        <v>4677</v>
      </c>
      <c r="B1123" s="79" t="s">
        <v>620</v>
      </c>
      <c r="C1123" s="79" t="s">
        <v>5511</v>
      </c>
      <c r="D1123" s="79">
        <v>9</v>
      </c>
      <c r="E1123" s="318">
        <f t="shared" si="17"/>
        <v>0.64</v>
      </c>
    </row>
    <row r="1124" spans="1:5" ht="15.75" thickBot="1" x14ac:dyDescent="0.3">
      <c r="A1124" s="79" t="s">
        <v>4156</v>
      </c>
      <c r="B1124" s="79" t="s">
        <v>595</v>
      </c>
      <c r="C1124" s="79" t="s">
        <v>5511</v>
      </c>
      <c r="D1124" s="79">
        <v>9</v>
      </c>
      <c r="E1124" s="318">
        <f t="shared" si="17"/>
        <v>0.64</v>
      </c>
    </row>
    <row r="1125" spans="1:5" ht="15.75" thickBot="1" x14ac:dyDescent="0.3">
      <c r="A1125" s="79" t="s">
        <v>4688</v>
      </c>
      <c r="B1125" s="79" t="s">
        <v>5511</v>
      </c>
      <c r="C1125" s="79" t="s">
        <v>5511</v>
      </c>
      <c r="D1125" s="79">
        <v>9</v>
      </c>
      <c r="E1125" s="318">
        <f t="shared" si="17"/>
        <v>0.64</v>
      </c>
    </row>
    <row r="1126" spans="1:5" ht="15.75" thickBot="1" x14ac:dyDescent="0.3">
      <c r="A1126" s="79" t="s">
        <v>3832</v>
      </c>
      <c r="B1126" s="79" t="s">
        <v>577</v>
      </c>
      <c r="C1126" s="79" t="s">
        <v>5511</v>
      </c>
      <c r="D1126" s="79">
        <v>9</v>
      </c>
      <c r="E1126" s="318">
        <f t="shared" si="17"/>
        <v>0.64</v>
      </c>
    </row>
    <row r="1127" spans="1:5" ht="15.75" thickBot="1" x14ac:dyDescent="0.3">
      <c r="A1127" s="79" t="s">
        <v>4669</v>
      </c>
      <c r="B1127" s="79" t="s">
        <v>577</v>
      </c>
      <c r="C1127" s="79" t="s">
        <v>5511</v>
      </c>
      <c r="D1127" s="79">
        <v>9</v>
      </c>
      <c r="E1127" s="318">
        <f t="shared" si="17"/>
        <v>0.64</v>
      </c>
    </row>
    <row r="1128" spans="1:5" ht="15.75" thickBot="1" x14ac:dyDescent="0.3">
      <c r="A1128" s="79" t="s">
        <v>3881</v>
      </c>
      <c r="B1128" s="79" t="s">
        <v>448</v>
      </c>
      <c r="C1128" s="79" t="s">
        <v>5511</v>
      </c>
      <c r="D1128" s="79">
        <v>9</v>
      </c>
      <c r="E1128" s="318">
        <f t="shared" si="17"/>
        <v>0.64</v>
      </c>
    </row>
    <row r="1129" spans="1:5" ht="15.75" thickBot="1" x14ac:dyDescent="0.3">
      <c r="A1129" s="79" t="s">
        <v>1428</v>
      </c>
      <c r="B1129" s="79" t="s">
        <v>168</v>
      </c>
      <c r="C1129" s="79" t="s">
        <v>5511</v>
      </c>
      <c r="D1129" s="79">
        <v>8</v>
      </c>
      <c r="E1129" s="318">
        <f t="shared" si="17"/>
        <v>0.61499999999999999</v>
      </c>
    </row>
    <row r="1130" spans="1:5" ht="15.75" thickBot="1" x14ac:dyDescent="0.3">
      <c r="A1130" s="79" t="s">
        <v>4256</v>
      </c>
      <c r="B1130" s="79" t="s">
        <v>5511</v>
      </c>
      <c r="C1130" s="79" t="s">
        <v>5511</v>
      </c>
      <c r="D1130" s="79">
        <v>8</v>
      </c>
      <c r="E1130" s="318">
        <f t="shared" si="17"/>
        <v>0.61499999999999999</v>
      </c>
    </row>
    <row r="1131" spans="1:5" ht="15.75" thickBot="1" x14ac:dyDescent="0.3">
      <c r="A1131" s="79" t="s">
        <v>4637</v>
      </c>
      <c r="B1131" s="79" t="s">
        <v>5511</v>
      </c>
      <c r="C1131" s="79" t="s">
        <v>5511</v>
      </c>
      <c r="D1131" s="79">
        <v>8</v>
      </c>
      <c r="E1131" s="318">
        <f t="shared" si="17"/>
        <v>0.61499999999999999</v>
      </c>
    </row>
    <row r="1132" spans="1:5" ht="15.75" thickBot="1" x14ac:dyDescent="0.3">
      <c r="A1132" s="79" t="s">
        <v>4628</v>
      </c>
      <c r="B1132" s="79" t="s">
        <v>5511</v>
      </c>
      <c r="C1132" s="79" t="s">
        <v>5511</v>
      </c>
      <c r="D1132" s="79">
        <v>8</v>
      </c>
      <c r="E1132" s="318">
        <f t="shared" si="17"/>
        <v>0.61499999999999999</v>
      </c>
    </row>
    <row r="1133" spans="1:5" ht="15.75" thickBot="1" x14ac:dyDescent="0.3">
      <c r="A1133" s="79" t="s">
        <v>302</v>
      </c>
      <c r="B1133" s="79" t="s">
        <v>616</v>
      </c>
      <c r="C1133" s="79" t="s">
        <v>436</v>
      </c>
      <c r="D1133" s="79">
        <v>8</v>
      </c>
      <c r="E1133" s="318">
        <f t="shared" si="17"/>
        <v>0.61499999999999999</v>
      </c>
    </row>
    <row r="1134" spans="1:5" ht="15.75" thickBot="1" x14ac:dyDescent="0.3">
      <c r="A1134" s="79" t="s">
        <v>2566</v>
      </c>
      <c r="B1134" s="79" t="s">
        <v>616</v>
      </c>
      <c r="C1134" s="79" t="s">
        <v>5511</v>
      </c>
      <c r="D1134" s="79">
        <v>8</v>
      </c>
      <c r="E1134" s="318">
        <f t="shared" si="17"/>
        <v>0.61499999999999999</v>
      </c>
    </row>
    <row r="1135" spans="1:5" ht="15.75" thickBot="1" x14ac:dyDescent="0.3">
      <c r="A1135" s="79" t="s">
        <v>4622</v>
      </c>
      <c r="B1135" s="79" t="s">
        <v>5511</v>
      </c>
      <c r="C1135" s="79" t="s">
        <v>5511</v>
      </c>
      <c r="D1135" s="79">
        <v>8</v>
      </c>
      <c r="E1135" s="318">
        <f t="shared" si="17"/>
        <v>0.61499999999999999</v>
      </c>
    </row>
    <row r="1136" spans="1:5" ht="15.75" thickBot="1" x14ac:dyDescent="0.3">
      <c r="A1136" s="79" t="s">
        <v>4546</v>
      </c>
      <c r="B1136" s="79" t="s">
        <v>5511</v>
      </c>
      <c r="C1136" s="79" t="s">
        <v>5511</v>
      </c>
      <c r="D1136" s="79">
        <v>8</v>
      </c>
      <c r="E1136" s="318">
        <f t="shared" si="17"/>
        <v>0.61499999999999999</v>
      </c>
    </row>
    <row r="1137" spans="1:5" ht="15.75" thickBot="1" x14ac:dyDescent="0.3">
      <c r="A1137" s="79" t="s">
        <v>4090</v>
      </c>
      <c r="B1137" s="79" t="s">
        <v>839</v>
      </c>
      <c r="C1137" s="79" t="s">
        <v>5511</v>
      </c>
      <c r="D1137" s="79">
        <v>8</v>
      </c>
      <c r="E1137" s="318">
        <f t="shared" si="17"/>
        <v>0.61499999999999999</v>
      </c>
    </row>
    <row r="1138" spans="1:5" ht="15.75" thickBot="1" x14ac:dyDescent="0.3">
      <c r="A1138" s="79" t="s">
        <v>4579</v>
      </c>
      <c r="B1138" s="79" t="s">
        <v>5511</v>
      </c>
      <c r="C1138" s="79" t="s">
        <v>5511</v>
      </c>
      <c r="D1138" s="79">
        <v>8</v>
      </c>
      <c r="E1138" s="318">
        <f t="shared" si="17"/>
        <v>0.61499999999999999</v>
      </c>
    </row>
    <row r="1139" spans="1:5" ht="15.75" thickBot="1" x14ac:dyDescent="0.3">
      <c r="A1139" s="79" t="s">
        <v>4632</v>
      </c>
      <c r="B1139" s="79" t="s">
        <v>5511</v>
      </c>
      <c r="C1139" s="79" t="s">
        <v>5511</v>
      </c>
      <c r="D1139" s="79">
        <v>8</v>
      </c>
      <c r="E1139" s="318">
        <f t="shared" si="17"/>
        <v>0.61499999999999999</v>
      </c>
    </row>
    <row r="1140" spans="1:5" ht="15.75" thickBot="1" x14ac:dyDescent="0.3">
      <c r="A1140" s="79" t="s">
        <v>4464</v>
      </c>
      <c r="B1140" s="79" t="s">
        <v>344</v>
      </c>
      <c r="C1140" s="79" t="s">
        <v>5511</v>
      </c>
      <c r="D1140" s="79">
        <v>8</v>
      </c>
      <c r="E1140" s="318">
        <f t="shared" si="17"/>
        <v>0.61499999999999999</v>
      </c>
    </row>
    <row r="1141" spans="1:5" ht="15.75" thickBot="1" x14ac:dyDescent="0.3">
      <c r="A1141" s="79" t="s">
        <v>4654</v>
      </c>
      <c r="B1141" s="79" t="s">
        <v>5511</v>
      </c>
      <c r="C1141" s="79" t="s">
        <v>5511</v>
      </c>
      <c r="D1141" s="79">
        <v>8</v>
      </c>
      <c r="E1141" s="318">
        <f t="shared" si="17"/>
        <v>0.61499999999999999</v>
      </c>
    </row>
    <row r="1142" spans="1:5" ht="15.75" thickBot="1" x14ac:dyDescent="0.3">
      <c r="A1142" s="79" t="s">
        <v>3958</v>
      </c>
      <c r="B1142" s="79" t="s">
        <v>434</v>
      </c>
      <c r="C1142" s="79" t="s">
        <v>5511</v>
      </c>
      <c r="D1142" s="79">
        <v>8</v>
      </c>
      <c r="E1142" s="318">
        <f t="shared" si="17"/>
        <v>0.61499999999999999</v>
      </c>
    </row>
    <row r="1143" spans="1:5" ht="15.75" thickBot="1" x14ac:dyDescent="0.3">
      <c r="A1143" s="79" t="s">
        <v>4653</v>
      </c>
      <c r="B1143" s="79" t="s">
        <v>434</v>
      </c>
      <c r="C1143" s="79" t="s">
        <v>5511</v>
      </c>
      <c r="D1143" s="79">
        <v>8</v>
      </c>
      <c r="E1143" s="318">
        <f t="shared" si="17"/>
        <v>0.61499999999999999</v>
      </c>
    </row>
    <row r="1144" spans="1:5" ht="15.75" thickBot="1" x14ac:dyDescent="0.3">
      <c r="A1144" s="79" t="s">
        <v>4639</v>
      </c>
      <c r="B1144" s="79" t="s">
        <v>434</v>
      </c>
      <c r="C1144" s="79" t="s">
        <v>5511</v>
      </c>
      <c r="D1144" s="79">
        <v>8</v>
      </c>
      <c r="E1144" s="318">
        <f t="shared" si="17"/>
        <v>0.61499999999999999</v>
      </c>
    </row>
    <row r="1145" spans="1:5" ht="15.75" thickBot="1" x14ac:dyDescent="0.3">
      <c r="A1145" s="79" t="s">
        <v>4651</v>
      </c>
      <c r="B1145" s="79" t="s">
        <v>839</v>
      </c>
      <c r="C1145" s="79" t="s">
        <v>5511</v>
      </c>
      <c r="D1145" s="79">
        <v>8</v>
      </c>
      <c r="E1145" s="318">
        <f t="shared" si="17"/>
        <v>0.61499999999999999</v>
      </c>
    </row>
    <row r="1146" spans="1:5" ht="15.75" thickBot="1" x14ac:dyDescent="0.3">
      <c r="A1146" s="79" t="s">
        <v>4640</v>
      </c>
      <c r="B1146" s="79" t="s">
        <v>434</v>
      </c>
      <c r="C1146" s="79" t="s">
        <v>5511</v>
      </c>
      <c r="D1146" s="79">
        <v>8</v>
      </c>
      <c r="E1146" s="318">
        <f t="shared" si="17"/>
        <v>0.61499999999999999</v>
      </c>
    </row>
    <row r="1147" spans="1:5" ht="15.75" thickBot="1" x14ac:dyDescent="0.3">
      <c r="A1147" s="79" t="s">
        <v>1036</v>
      </c>
      <c r="B1147" s="79" t="s">
        <v>434</v>
      </c>
      <c r="C1147" s="79" t="s">
        <v>5511</v>
      </c>
      <c r="D1147" s="79">
        <v>8</v>
      </c>
      <c r="E1147" s="318">
        <f t="shared" si="17"/>
        <v>0.61499999999999999</v>
      </c>
    </row>
    <row r="1148" spans="1:5" ht="15.75" thickBot="1" x14ac:dyDescent="0.3">
      <c r="A1148" s="79" t="s">
        <v>4626</v>
      </c>
      <c r="B1148" s="79" t="s">
        <v>5511</v>
      </c>
      <c r="C1148" s="79" t="s">
        <v>5511</v>
      </c>
      <c r="D1148" s="79">
        <v>8</v>
      </c>
      <c r="E1148" s="318">
        <f t="shared" si="17"/>
        <v>0.61499999999999999</v>
      </c>
    </row>
    <row r="1149" spans="1:5" ht="15.75" thickBot="1" x14ac:dyDescent="0.3">
      <c r="A1149" s="79" t="s">
        <v>3040</v>
      </c>
      <c r="B1149" s="79" t="s">
        <v>636</v>
      </c>
      <c r="C1149" s="79" t="s">
        <v>5511</v>
      </c>
      <c r="D1149" s="79">
        <v>8</v>
      </c>
      <c r="E1149" s="318">
        <f t="shared" si="17"/>
        <v>0.61499999999999999</v>
      </c>
    </row>
    <row r="1150" spans="1:5" ht="15.75" thickBot="1" x14ac:dyDescent="0.3">
      <c r="A1150" s="79" t="s">
        <v>4635</v>
      </c>
      <c r="B1150" s="79" t="s">
        <v>444</v>
      </c>
      <c r="C1150" s="79" t="s">
        <v>5511</v>
      </c>
      <c r="D1150" s="79">
        <v>8</v>
      </c>
      <c r="E1150" s="318">
        <f t="shared" si="17"/>
        <v>0.61499999999999999</v>
      </c>
    </row>
    <row r="1151" spans="1:5" ht="15.75" thickBot="1" x14ac:dyDescent="0.3">
      <c r="A1151" s="79" t="s">
        <v>4645</v>
      </c>
      <c r="B1151" s="79" t="s">
        <v>431</v>
      </c>
      <c r="C1151" s="79" t="s">
        <v>5511</v>
      </c>
      <c r="D1151" s="79">
        <v>8</v>
      </c>
      <c r="E1151" s="318">
        <f t="shared" si="17"/>
        <v>0.61499999999999999</v>
      </c>
    </row>
    <row r="1152" spans="1:5" ht="15.75" thickBot="1" x14ac:dyDescent="0.3">
      <c r="A1152" s="79" t="s">
        <v>4655</v>
      </c>
      <c r="B1152" s="79" t="s">
        <v>431</v>
      </c>
      <c r="C1152" s="79" t="s">
        <v>5511</v>
      </c>
      <c r="D1152" s="79">
        <v>8</v>
      </c>
      <c r="E1152" s="318">
        <f t="shared" si="17"/>
        <v>0.61499999999999999</v>
      </c>
    </row>
    <row r="1153" spans="1:5" ht="15.75" thickBot="1" x14ac:dyDescent="0.3">
      <c r="A1153" s="79" t="s">
        <v>2665</v>
      </c>
      <c r="B1153" s="79" t="s">
        <v>431</v>
      </c>
      <c r="C1153" s="79" t="s">
        <v>5511</v>
      </c>
      <c r="D1153" s="79">
        <v>8</v>
      </c>
      <c r="E1153" s="318">
        <f t="shared" si="17"/>
        <v>0.61499999999999999</v>
      </c>
    </row>
    <row r="1154" spans="1:5" ht="15.75" thickBot="1" x14ac:dyDescent="0.3">
      <c r="A1154" s="79" t="s">
        <v>3423</v>
      </c>
      <c r="B1154" s="79" t="s">
        <v>198</v>
      </c>
      <c r="C1154" s="79" t="s">
        <v>5511</v>
      </c>
      <c r="D1154" s="79">
        <v>8</v>
      </c>
      <c r="E1154" s="318">
        <f t="shared" si="17"/>
        <v>0.61499999999999999</v>
      </c>
    </row>
    <row r="1155" spans="1:5" ht="15.75" thickBot="1" x14ac:dyDescent="0.3">
      <c r="A1155" s="79" t="s">
        <v>4644</v>
      </c>
      <c r="B1155" s="79" t="s">
        <v>5511</v>
      </c>
      <c r="C1155" s="79" t="s">
        <v>5511</v>
      </c>
      <c r="D1155" s="79">
        <v>8</v>
      </c>
      <c r="E1155" s="318">
        <f t="shared" si="17"/>
        <v>0.61499999999999999</v>
      </c>
    </row>
    <row r="1156" spans="1:5" ht="15.75" thickBot="1" x14ac:dyDescent="0.3">
      <c r="A1156" s="79" t="s">
        <v>4633</v>
      </c>
      <c r="B1156" s="79" t="s">
        <v>198</v>
      </c>
      <c r="C1156" s="79" t="s">
        <v>5511</v>
      </c>
      <c r="D1156" s="79">
        <v>8</v>
      </c>
      <c r="E1156" s="318">
        <f t="shared" si="17"/>
        <v>0.61499999999999999</v>
      </c>
    </row>
    <row r="1157" spans="1:5" ht="15.75" thickBot="1" x14ac:dyDescent="0.3">
      <c r="A1157" s="79" t="s">
        <v>4646</v>
      </c>
      <c r="B1157" s="79" t="s">
        <v>5511</v>
      </c>
      <c r="C1157" s="79" t="s">
        <v>5511</v>
      </c>
      <c r="D1157" s="79">
        <v>8</v>
      </c>
      <c r="E1157" s="318">
        <f t="shared" si="17"/>
        <v>0.61499999999999999</v>
      </c>
    </row>
    <row r="1158" spans="1:5" ht="15.75" thickBot="1" x14ac:dyDescent="0.3">
      <c r="A1158" s="79" t="s">
        <v>4437</v>
      </c>
      <c r="B1158" s="79" t="s">
        <v>5511</v>
      </c>
      <c r="C1158" s="79" t="s">
        <v>5511</v>
      </c>
      <c r="D1158" s="79">
        <v>8</v>
      </c>
      <c r="E1158" s="318">
        <f t="shared" ref="E1158:E1221" si="18">_xlfn.PERCENTRANK.INC(D$5:D$3125,D1158)</f>
        <v>0.61499999999999999</v>
      </c>
    </row>
    <row r="1159" spans="1:5" ht="15.75" thickBot="1" x14ac:dyDescent="0.3">
      <c r="A1159" s="79" t="s">
        <v>841</v>
      </c>
      <c r="B1159" s="79" t="s">
        <v>839</v>
      </c>
      <c r="C1159" s="79" t="s">
        <v>5511</v>
      </c>
      <c r="D1159" s="79">
        <v>8</v>
      </c>
      <c r="E1159" s="318">
        <f t="shared" si="18"/>
        <v>0.61499999999999999</v>
      </c>
    </row>
    <row r="1160" spans="1:5" ht="15.75" thickBot="1" x14ac:dyDescent="0.3">
      <c r="A1160" s="79" t="s">
        <v>4657</v>
      </c>
      <c r="B1160" s="79" t="s">
        <v>436</v>
      </c>
      <c r="C1160" s="79" t="s">
        <v>5511</v>
      </c>
      <c r="D1160" s="79">
        <v>8</v>
      </c>
      <c r="E1160" s="318">
        <f t="shared" si="18"/>
        <v>0.61499999999999999</v>
      </c>
    </row>
    <row r="1161" spans="1:5" ht="15.75" thickBot="1" x14ac:dyDescent="0.3">
      <c r="A1161" s="79" t="s">
        <v>4627</v>
      </c>
      <c r="B1161" s="79" t="s">
        <v>436</v>
      </c>
      <c r="C1161" s="79" t="s">
        <v>5511</v>
      </c>
      <c r="D1161" s="79">
        <v>8</v>
      </c>
      <c r="E1161" s="318">
        <f t="shared" si="18"/>
        <v>0.61499999999999999</v>
      </c>
    </row>
    <row r="1162" spans="1:5" ht="15.75" thickBot="1" x14ac:dyDescent="0.3">
      <c r="A1162" s="79" t="s">
        <v>507</v>
      </c>
      <c r="B1162" s="79" t="s">
        <v>436</v>
      </c>
      <c r="C1162" s="79" t="s">
        <v>5511</v>
      </c>
      <c r="D1162" s="79">
        <v>8</v>
      </c>
      <c r="E1162" s="318">
        <f t="shared" si="18"/>
        <v>0.61499999999999999</v>
      </c>
    </row>
    <row r="1163" spans="1:5" ht="15.75" thickBot="1" x14ac:dyDescent="0.3">
      <c r="A1163" s="79" t="s">
        <v>4647</v>
      </c>
      <c r="B1163" s="79" t="s">
        <v>434</v>
      </c>
      <c r="C1163" s="79" t="s">
        <v>5511</v>
      </c>
      <c r="D1163" s="79">
        <v>8</v>
      </c>
      <c r="E1163" s="318">
        <f t="shared" si="18"/>
        <v>0.61499999999999999</v>
      </c>
    </row>
    <row r="1164" spans="1:5" ht="15.75" thickBot="1" x14ac:dyDescent="0.3">
      <c r="A1164" s="79" t="s">
        <v>4652</v>
      </c>
      <c r="B1164" s="79" t="s">
        <v>515</v>
      </c>
      <c r="C1164" s="79" t="s">
        <v>5511</v>
      </c>
      <c r="D1164" s="79">
        <v>8</v>
      </c>
      <c r="E1164" s="318">
        <f t="shared" si="18"/>
        <v>0.61499999999999999</v>
      </c>
    </row>
    <row r="1165" spans="1:5" ht="15.75" thickBot="1" x14ac:dyDescent="0.3">
      <c r="A1165" s="79" t="s">
        <v>2769</v>
      </c>
      <c r="B1165" s="79" t="s">
        <v>70</v>
      </c>
      <c r="C1165" s="79" t="s">
        <v>5511</v>
      </c>
      <c r="D1165" s="79">
        <v>8</v>
      </c>
      <c r="E1165" s="318">
        <f t="shared" si="18"/>
        <v>0.61499999999999999</v>
      </c>
    </row>
    <row r="1166" spans="1:5" ht="15.75" thickBot="1" x14ac:dyDescent="0.3">
      <c r="A1166" s="79" t="s">
        <v>2122</v>
      </c>
      <c r="B1166" s="79" t="s">
        <v>70</v>
      </c>
      <c r="C1166" s="79" t="s">
        <v>5511</v>
      </c>
      <c r="D1166" s="79">
        <v>8</v>
      </c>
      <c r="E1166" s="318">
        <f t="shared" si="18"/>
        <v>0.61499999999999999</v>
      </c>
    </row>
    <row r="1167" spans="1:5" ht="15.75" thickBot="1" x14ac:dyDescent="0.3">
      <c r="A1167" s="79" t="s">
        <v>2236</v>
      </c>
      <c r="B1167" s="79" t="s">
        <v>453</v>
      </c>
      <c r="C1167" s="79" t="s">
        <v>5511</v>
      </c>
      <c r="D1167" s="79">
        <v>8</v>
      </c>
      <c r="E1167" s="318">
        <f t="shared" si="18"/>
        <v>0.61499999999999999</v>
      </c>
    </row>
    <row r="1168" spans="1:5" ht="15.75" thickBot="1" x14ac:dyDescent="0.3">
      <c r="A1168" s="79" t="s">
        <v>452</v>
      </c>
      <c r="B1168" s="79" t="s">
        <v>493</v>
      </c>
      <c r="C1168" s="79" t="s">
        <v>461</v>
      </c>
      <c r="D1168" s="79">
        <v>8</v>
      </c>
      <c r="E1168" s="318">
        <f t="shared" si="18"/>
        <v>0.61499999999999999</v>
      </c>
    </row>
    <row r="1169" spans="1:5" ht="15.75" thickBot="1" x14ac:dyDescent="0.3">
      <c r="A1169" s="79" t="s">
        <v>2899</v>
      </c>
      <c r="B1169" s="79" t="s">
        <v>466</v>
      </c>
      <c r="C1169" s="79" t="s">
        <v>5511</v>
      </c>
      <c r="D1169" s="79">
        <v>8</v>
      </c>
      <c r="E1169" s="318">
        <f t="shared" si="18"/>
        <v>0.61499999999999999</v>
      </c>
    </row>
    <row r="1170" spans="1:5" ht="15.75" thickBot="1" x14ac:dyDescent="0.3">
      <c r="A1170" s="79" t="s">
        <v>4616</v>
      </c>
      <c r="B1170" s="79" t="s">
        <v>5511</v>
      </c>
      <c r="C1170" s="79" t="s">
        <v>5511</v>
      </c>
      <c r="D1170" s="79">
        <v>8</v>
      </c>
      <c r="E1170" s="318">
        <f t="shared" si="18"/>
        <v>0.61499999999999999</v>
      </c>
    </row>
    <row r="1171" spans="1:5" ht="15.75" thickBot="1" x14ac:dyDescent="0.3">
      <c r="A1171" s="79" t="s">
        <v>4618</v>
      </c>
      <c r="B1171" s="79" t="s">
        <v>5511</v>
      </c>
      <c r="C1171" s="79" t="s">
        <v>5511</v>
      </c>
      <c r="D1171" s="79">
        <v>8</v>
      </c>
      <c r="E1171" s="318">
        <f t="shared" si="18"/>
        <v>0.61499999999999999</v>
      </c>
    </row>
    <row r="1172" spans="1:5" ht="15.75" thickBot="1" x14ac:dyDescent="0.3">
      <c r="A1172" s="79" t="s">
        <v>4567</v>
      </c>
      <c r="B1172" s="79" t="s">
        <v>669</v>
      </c>
      <c r="C1172" s="79" t="s">
        <v>5511</v>
      </c>
      <c r="D1172" s="79">
        <v>8</v>
      </c>
      <c r="E1172" s="318">
        <f t="shared" si="18"/>
        <v>0.61499999999999999</v>
      </c>
    </row>
    <row r="1173" spans="1:5" ht="15.75" thickBot="1" x14ac:dyDescent="0.3">
      <c r="A1173" s="79" t="s">
        <v>4615</v>
      </c>
      <c r="B1173" s="79" t="s">
        <v>5511</v>
      </c>
      <c r="C1173" s="79" t="s">
        <v>5511</v>
      </c>
      <c r="D1173" s="79">
        <v>8</v>
      </c>
      <c r="E1173" s="318">
        <f t="shared" si="18"/>
        <v>0.61499999999999999</v>
      </c>
    </row>
    <row r="1174" spans="1:5" ht="15.75" thickBot="1" x14ac:dyDescent="0.3">
      <c r="A1174" s="79" t="s">
        <v>4656</v>
      </c>
      <c r="B1174" s="79" t="s">
        <v>472</v>
      </c>
      <c r="C1174" s="79" t="s">
        <v>5511</v>
      </c>
      <c r="D1174" s="79">
        <v>8</v>
      </c>
      <c r="E1174" s="318">
        <f t="shared" si="18"/>
        <v>0.61499999999999999</v>
      </c>
    </row>
    <row r="1175" spans="1:5" ht="15.75" thickBot="1" x14ac:dyDescent="0.3">
      <c r="A1175" s="79" t="s">
        <v>796</v>
      </c>
      <c r="B1175" s="79" t="s">
        <v>472</v>
      </c>
      <c r="C1175" s="79" t="s">
        <v>5511</v>
      </c>
      <c r="D1175" s="79">
        <v>8</v>
      </c>
      <c r="E1175" s="318">
        <f t="shared" si="18"/>
        <v>0.61499999999999999</v>
      </c>
    </row>
    <row r="1176" spans="1:5" ht="15.75" thickBot="1" x14ac:dyDescent="0.3">
      <c r="A1176" s="79" t="s">
        <v>4638</v>
      </c>
      <c r="B1176" s="79" t="s">
        <v>444</v>
      </c>
      <c r="C1176" s="79" t="s">
        <v>5511</v>
      </c>
      <c r="D1176" s="79">
        <v>8</v>
      </c>
      <c r="E1176" s="318">
        <f t="shared" si="18"/>
        <v>0.61499999999999999</v>
      </c>
    </row>
    <row r="1177" spans="1:5" ht="15.75" thickBot="1" x14ac:dyDescent="0.3">
      <c r="A1177" s="79" t="s">
        <v>3322</v>
      </c>
      <c r="B1177" s="79" t="s">
        <v>586</v>
      </c>
      <c r="C1177" s="79" t="s">
        <v>5511</v>
      </c>
      <c r="D1177" s="79">
        <v>8</v>
      </c>
      <c r="E1177" s="318">
        <f t="shared" si="18"/>
        <v>0.61499999999999999</v>
      </c>
    </row>
    <row r="1178" spans="1:5" ht="15.75" thickBot="1" x14ac:dyDescent="0.3">
      <c r="A1178" s="79" t="s">
        <v>4629</v>
      </c>
      <c r="B1178" s="79" t="s">
        <v>5511</v>
      </c>
      <c r="C1178" s="79" t="s">
        <v>5511</v>
      </c>
      <c r="D1178" s="79">
        <v>8</v>
      </c>
      <c r="E1178" s="318">
        <f t="shared" si="18"/>
        <v>0.61499999999999999</v>
      </c>
    </row>
    <row r="1179" spans="1:5" ht="15.75" thickBot="1" x14ac:dyDescent="0.3">
      <c r="A1179" s="79" t="s">
        <v>3069</v>
      </c>
      <c r="B1179" s="79" t="s">
        <v>513</v>
      </c>
      <c r="C1179" s="79" t="s">
        <v>5511</v>
      </c>
      <c r="D1179" s="79">
        <v>8</v>
      </c>
      <c r="E1179" s="318">
        <f t="shared" si="18"/>
        <v>0.61499999999999999</v>
      </c>
    </row>
    <row r="1180" spans="1:5" ht="15.75" thickBot="1" x14ac:dyDescent="0.3">
      <c r="A1180" s="79" t="s">
        <v>2738</v>
      </c>
      <c r="B1180" s="79" t="s">
        <v>557</v>
      </c>
      <c r="C1180" s="79" t="s">
        <v>5511</v>
      </c>
      <c r="D1180" s="79">
        <v>8</v>
      </c>
      <c r="E1180" s="318">
        <f t="shared" si="18"/>
        <v>0.61499999999999999</v>
      </c>
    </row>
    <row r="1181" spans="1:5" ht="15.75" thickBot="1" x14ac:dyDescent="0.3">
      <c r="A1181" s="79" t="s">
        <v>4625</v>
      </c>
      <c r="B1181" s="79" t="s">
        <v>5511</v>
      </c>
      <c r="C1181" s="79" t="s">
        <v>5511</v>
      </c>
      <c r="D1181" s="79">
        <v>8</v>
      </c>
      <c r="E1181" s="318">
        <f t="shared" si="18"/>
        <v>0.61499999999999999</v>
      </c>
    </row>
    <row r="1182" spans="1:5" ht="15.75" thickBot="1" x14ac:dyDescent="0.3">
      <c r="A1182" s="79" t="s">
        <v>4641</v>
      </c>
      <c r="B1182" s="79" t="s">
        <v>557</v>
      </c>
      <c r="C1182" s="79" t="s">
        <v>5511</v>
      </c>
      <c r="D1182" s="79">
        <v>8</v>
      </c>
      <c r="E1182" s="318">
        <f t="shared" si="18"/>
        <v>0.61499999999999999</v>
      </c>
    </row>
    <row r="1183" spans="1:5" ht="15.75" thickBot="1" x14ac:dyDescent="0.3">
      <c r="A1183" s="79" t="s">
        <v>1327</v>
      </c>
      <c r="B1183" s="79" t="s">
        <v>557</v>
      </c>
      <c r="C1183" s="79" t="s">
        <v>5511</v>
      </c>
      <c r="D1183" s="79">
        <v>8</v>
      </c>
      <c r="E1183" s="318">
        <f t="shared" si="18"/>
        <v>0.61499999999999999</v>
      </c>
    </row>
    <row r="1184" spans="1:5" ht="15.75" thickBot="1" x14ac:dyDescent="0.3">
      <c r="A1184" s="79" t="s">
        <v>4621</v>
      </c>
      <c r="B1184" s="79" t="s">
        <v>557</v>
      </c>
      <c r="C1184" s="79" t="s">
        <v>5511</v>
      </c>
      <c r="D1184" s="79">
        <v>8</v>
      </c>
      <c r="E1184" s="318">
        <f t="shared" si="18"/>
        <v>0.61499999999999999</v>
      </c>
    </row>
    <row r="1185" spans="1:5" ht="15.75" thickBot="1" x14ac:dyDescent="0.3">
      <c r="A1185" s="79" t="s">
        <v>2214</v>
      </c>
      <c r="B1185" s="79" t="s">
        <v>535</v>
      </c>
      <c r="C1185" s="79" t="s">
        <v>5511</v>
      </c>
      <c r="D1185" s="79">
        <v>8</v>
      </c>
      <c r="E1185" s="318">
        <f t="shared" si="18"/>
        <v>0.61499999999999999</v>
      </c>
    </row>
    <row r="1186" spans="1:5" ht="15.75" thickBot="1" x14ac:dyDescent="0.3">
      <c r="A1186" s="79" t="s">
        <v>4560</v>
      </c>
      <c r="B1186" s="79" t="s">
        <v>448</v>
      </c>
      <c r="C1186" s="79" t="s">
        <v>5511</v>
      </c>
      <c r="D1186" s="79">
        <v>8</v>
      </c>
      <c r="E1186" s="318">
        <f t="shared" si="18"/>
        <v>0.61499999999999999</v>
      </c>
    </row>
    <row r="1187" spans="1:5" ht="15.75" thickBot="1" x14ac:dyDescent="0.3">
      <c r="A1187" s="79" t="s">
        <v>2966</v>
      </c>
      <c r="B1187" s="79" t="s">
        <v>544</v>
      </c>
      <c r="C1187" s="79" t="s">
        <v>5511</v>
      </c>
      <c r="D1187" s="79">
        <v>8</v>
      </c>
      <c r="E1187" s="318">
        <f t="shared" si="18"/>
        <v>0.61499999999999999</v>
      </c>
    </row>
    <row r="1188" spans="1:5" ht="15.75" thickBot="1" x14ac:dyDescent="0.3">
      <c r="A1188" s="79" t="s">
        <v>4623</v>
      </c>
      <c r="B1188" s="79" t="s">
        <v>1466</v>
      </c>
      <c r="C1188" s="79" t="s">
        <v>5511</v>
      </c>
      <c r="D1188" s="79">
        <v>8</v>
      </c>
      <c r="E1188" s="318">
        <f t="shared" si="18"/>
        <v>0.61499999999999999</v>
      </c>
    </row>
    <row r="1189" spans="1:5" ht="15.75" thickBot="1" x14ac:dyDescent="0.3">
      <c r="A1189" s="79" t="s">
        <v>4636</v>
      </c>
      <c r="B1189" s="79" t="s">
        <v>5511</v>
      </c>
      <c r="C1189" s="79" t="s">
        <v>5511</v>
      </c>
      <c r="D1189" s="79">
        <v>8</v>
      </c>
      <c r="E1189" s="318">
        <f t="shared" si="18"/>
        <v>0.61499999999999999</v>
      </c>
    </row>
    <row r="1190" spans="1:5" ht="15.75" thickBot="1" x14ac:dyDescent="0.3">
      <c r="A1190" s="79" t="s">
        <v>4631</v>
      </c>
      <c r="B1190" s="79" t="s">
        <v>692</v>
      </c>
      <c r="C1190" s="79" t="s">
        <v>5511</v>
      </c>
      <c r="D1190" s="79">
        <v>8</v>
      </c>
      <c r="E1190" s="318">
        <f t="shared" si="18"/>
        <v>0.61499999999999999</v>
      </c>
    </row>
    <row r="1191" spans="1:5" ht="15.75" thickBot="1" x14ac:dyDescent="0.3">
      <c r="A1191" s="79" t="s">
        <v>4619</v>
      </c>
      <c r="B1191" s="79" t="s">
        <v>793</v>
      </c>
      <c r="C1191" s="79" t="s">
        <v>5511</v>
      </c>
      <c r="D1191" s="79">
        <v>8</v>
      </c>
      <c r="E1191" s="318">
        <f t="shared" si="18"/>
        <v>0.61499999999999999</v>
      </c>
    </row>
    <row r="1192" spans="1:5" ht="15.75" thickBot="1" x14ac:dyDescent="0.3">
      <c r="A1192" s="79" t="s">
        <v>4545</v>
      </c>
      <c r="B1192" s="79" t="s">
        <v>544</v>
      </c>
      <c r="C1192" s="79" t="s">
        <v>5511</v>
      </c>
      <c r="D1192" s="79">
        <v>8</v>
      </c>
      <c r="E1192" s="318">
        <f t="shared" si="18"/>
        <v>0.61499999999999999</v>
      </c>
    </row>
    <row r="1193" spans="1:5" ht="15.75" thickBot="1" x14ac:dyDescent="0.3">
      <c r="A1193" s="79" t="s">
        <v>4643</v>
      </c>
      <c r="B1193" s="79" t="s">
        <v>5511</v>
      </c>
      <c r="C1193" s="79" t="s">
        <v>5511</v>
      </c>
      <c r="D1193" s="79">
        <v>8</v>
      </c>
      <c r="E1193" s="318">
        <f t="shared" si="18"/>
        <v>0.61499999999999999</v>
      </c>
    </row>
    <row r="1194" spans="1:5" ht="15.75" thickBot="1" x14ac:dyDescent="0.3">
      <c r="A1194" s="79" t="s">
        <v>4620</v>
      </c>
      <c r="B1194" s="79" t="s">
        <v>5511</v>
      </c>
      <c r="C1194" s="79" t="s">
        <v>5511</v>
      </c>
      <c r="D1194" s="79">
        <v>8</v>
      </c>
      <c r="E1194" s="318">
        <f t="shared" si="18"/>
        <v>0.61499999999999999</v>
      </c>
    </row>
    <row r="1195" spans="1:5" ht="15.75" thickBot="1" x14ac:dyDescent="0.3">
      <c r="A1195" s="79" t="s">
        <v>4617</v>
      </c>
      <c r="B1195" s="79" t="s">
        <v>5511</v>
      </c>
      <c r="C1195" s="79" t="s">
        <v>5511</v>
      </c>
      <c r="D1195" s="79">
        <v>8</v>
      </c>
      <c r="E1195" s="318">
        <f t="shared" si="18"/>
        <v>0.61499999999999999</v>
      </c>
    </row>
    <row r="1196" spans="1:5" ht="15.75" thickBot="1" x14ac:dyDescent="0.3">
      <c r="A1196" s="79" t="s">
        <v>4658</v>
      </c>
      <c r="B1196" s="79" t="s">
        <v>5511</v>
      </c>
      <c r="C1196" s="79" t="s">
        <v>5511</v>
      </c>
      <c r="D1196" s="79">
        <v>8</v>
      </c>
      <c r="E1196" s="318">
        <f t="shared" si="18"/>
        <v>0.61499999999999999</v>
      </c>
    </row>
    <row r="1197" spans="1:5" ht="15.75" thickBot="1" x14ac:dyDescent="0.3">
      <c r="A1197" s="79" t="s">
        <v>4648</v>
      </c>
      <c r="B1197" s="79" t="s">
        <v>5511</v>
      </c>
      <c r="C1197" s="79" t="s">
        <v>5511</v>
      </c>
      <c r="D1197" s="79">
        <v>8</v>
      </c>
      <c r="E1197" s="318">
        <f t="shared" si="18"/>
        <v>0.61499999999999999</v>
      </c>
    </row>
    <row r="1198" spans="1:5" ht="15.75" thickBot="1" x14ac:dyDescent="0.3">
      <c r="A1198" s="79" t="s">
        <v>4614</v>
      </c>
      <c r="B1198" s="79" t="s">
        <v>5511</v>
      </c>
      <c r="C1198" s="79" t="s">
        <v>5511</v>
      </c>
      <c r="D1198" s="79">
        <v>8</v>
      </c>
      <c r="E1198" s="318">
        <f t="shared" si="18"/>
        <v>0.61499999999999999</v>
      </c>
    </row>
    <row r="1199" spans="1:5" ht="15.75" thickBot="1" x14ac:dyDescent="0.3">
      <c r="A1199" s="79" t="s">
        <v>4634</v>
      </c>
      <c r="B1199" s="79" t="s">
        <v>5511</v>
      </c>
      <c r="C1199" s="79" t="s">
        <v>5511</v>
      </c>
      <c r="D1199" s="79">
        <v>8</v>
      </c>
      <c r="E1199" s="318">
        <f t="shared" si="18"/>
        <v>0.61499999999999999</v>
      </c>
    </row>
    <row r="1200" spans="1:5" ht="15.75" thickBot="1" x14ac:dyDescent="0.3">
      <c r="A1200" s="79" t="s">
        <v>1035</v>
      </c>
      <c r="B1200" s="79" t="s">
        <v>474</v>
      </c>
      <c r="C1200" s="79" t="s">
        <v>5511</v>
      </c>
      <c r="D1200" s="79">
        <v>8</v>
      </c>
      <c r="E1200" s="318">
        <f t="shared" si="18"/>
        <v>0.61499999999999999</v>
      </c>
    </row>
    <row r="1201" spans="1:5" ht="15.75" thickBot="1" x14ac:dyDescent="0.3">
      <c r="A1201" s="79" t="s">
        <v>2973</v>
      </c>
      <c r="B1201" s="79" t="s">
        <v>519</v>
      </c>
      <c r="C1201" s="79" t="s">
        <v>5511</v>
      </c>
      <c r="D1201" s="79">
        <v>8</v>
      </c>
      <c r="E1201" s="318">
        <f t="shared" si="18"/>
        <v>0.61499999999999999</v>
      </c>
    </row>
    <row r="1202" spans="1:5" ht="15.75" thickBot="1" x14ac:dyDescent="0.3">
      <c r="A1202" s="79" t="s">
        <v>1462</v>
      </c>
      <c r="B1202" s="79" t="s">
        <v>522</v>
      </c>
      <c r="C1202" s="79" t="s">
        <v>5511</v>
      </c>
      <c r="D1202" s="79">
        <v>8</v>
      </c>
      <c r="E1202" s="318">
        <f t="shared" si="18"/>
        <v>0.61499999999999999</v>
      </c>
    </row>
    <row r="1203" spans="1:5" ht="15.75" thickBot="1" x14ac:dyDescent="0.3">
      <c r="A1203" s="79" t="s">
        <v>4630</v>
      </c>
      <c r="B1203" s="79" t="s">
        <v>692</v>
      </c>
      <c r="C1203" s="79" t="s">
        <v>5511</v>
      </c>
      <c r="D1203" s="79">
        <v>8</v>
      </c>
      <c r="E1203" s="318">
        <f t="shared" si="18"/>
        <v>0.61499999999999999</v>
      </c>
    </row>
    <row r="1204" spans="1:5" ht="15.75" thickBot="1" x14ac:dyDescent="0.3">
      <c r="A1204" s="79" t="s">
        <v>4642</v>
      </c>
      <c r="B1204" s="79" t="s">
        <v>448</v>
      </c>
      <c r="C1204" s="79" t="s">
        <v>5511</v>
      </c>
      <c r="D1204" s="79">
        <v>8</v>
      </c>
      <c r="E1204" s="318">
        <f t="shared" si="18"/>
        <v>0.61499999999999999</v>
      </c>
    </row>
    <row r="1205" spans="1:5" ht="15.75" thickBot="1" x14ac:dyDescent="0.3">
      <c r="A1205" s="79" t="s">
        <v>4580</v>
      </c>
      <c r="B1205" s="79" t="s">
        <v>5511</v>
      </c>
      <c r="C1205" s="79" t="s">
        <v>5511</v>
      </c>
      <c r="D1205" s="79">
        <v>7</v>
      </c>
      <c r="E1205" s="318">
        <f t="shared" si="18"/>
        <v>0.58299999999999996</v>
      </c>
    </row>
    <row r="1206" spans="1:5" ht="15.75" thickBot="1" x14ac:dyDescent="0.3">
      <c r="A1206" s="79" t="s">
        <v>4479</v>
      </c>
      <c r="B1206" s="79" t="s">
        <v>5511</v>
      </c>
      <c r="C1206" s="79" t="s">
        <v>5511</v>
      </c>
      <c r="D1206" s="79">
        <v>7</v>
      </c>
      <c r="E1206" s="318">
        <f t="shared" si="18"/>
        <v>0.58299999999999996</v>
      </c>
    </row>
    <row r="1207" spans="1:5" ht="15.75" thickBot="1" x14ac:dyDescent="0.3">
      <c r="A1207" s="79" t="s">
        <v>1046</v>
      </c>
      <c r="B1207" s="79" t="s">
        <v>432</v>
      </c>
      <c r="C1207" s="79" t="s">
        <v>5511</v>
      </c>
      <c r="D1207" s="79">
        <v>7</v>
      </c>
      <c r="E1207" s="318">
        <f t="shared" si="18"/>
        <v>0.58299999999999996</v>
      </c>
    </row>
    <row r="1208" spans="1:5" ht="15.75" thickBot="1" x14ac:dyDescent="0.3">
      <c r="A1208" s="79" t="s">
        <v>4600</v>
      </c>
      <c r="B1208" s="79" t="s">
        <v>5511</v>
      </c>
      <c r="C1208" s="79" t="s">
        <v>5511</v>
      </c>
      <c r="D1208" s="79">
        <v>7</v>
      </c>
      <c r="E1208" s="318">
        <f t="shared" si="18"/>
        <v>0.58299999999999996</v>
      </c>
    </row>
    <row r="1209" spans="1:5" ht="15.75" thickBot="1" x14ac:dyDescent="0.3">
      <c r="A1209" s="79" t="s">
        <v>3698</v>
      </c>
      <c r="B1209" s="79" t="s">
        <v>432</v>
      </c>
      <c r="C1209" s="79" t="s">
        <v>5511</v>
      </c>
      <c r="D1209" s="79">
        <v>7</v>
      </c>
      <c r="E1209" s="318">
        <f t="shared" si="18"/>
        <v>0.58299999999999996</v>
      </c>
    </row>
    <row r="1210" spans="1:5" ht="15.75" thickBot="1" x14ac:dyDescent="0.3">
      <c r="A1210" s="79" t="s">
        <v>3194</v>
      </c>
      <c r="B1210" s="79" t="s">
        <v>519</v>
      </c>
      <c r="C1210" s="79" t="s">
        <v>5511</v>
      </c>
      <c r="D1210" s="79">
        <v>7</v>
      </c>
      <c r="E1210" s="318">
        <f t="shared" si="18"/>
        <v>0.58299999999999996</v>
      </c>
    </row>
    <row r="1211" spans="1:5" ht="15.75" thickBot="1" x14ac:dyDescent="0.3">
      <c r="A1211" s="79" t="s">
        <v>4574</v>
      </c>
      <c r="B1211" s="79" t="s">
        <v>436</v>
      </c>
      <c r="C1211" s="79" t="s">
        <v>5511</v>
      </c>
      <c r="D1211" s="79">
        <v>7</v>
      </c>
      <c r="E1211" s="318">
        <f t="shared" si="18"/>
        <v>0.58299999999999996</v>
      </c>
    </row>
    <row r="1212" spans="1:5" ht="15.75" thickBot="1" x14ac:dyDescent="0.3">
      <c r="A1212" s="79" t="s">
        <v>2476</v>
      </c>
      <c r="B1212" s="79" t="s">
        <v>474</v>
      </c>
      <c r="C1212" s="79" t="s">
        <v>5511</v>
      </c>
      <c r="D1212" s="79">
        <v>7</v>
      </c>
      <c r="E1212" s="318">
        <f t="shared" si="18"/>
        <v>0.58299999999999996</v>
      </c>
    </row>
    <row r="1213" spans="1:5" ht="15.75" thickBot="1" x14ac:dyDescent="0.3">
      <c r="A1213" s="79" t="s">
        <v>4561</v>
      </c>
      <c r="B1213" s="79" t="s">
        <v>5511</v>
      </c>
      <c r="C1213" s="79" t="s">
        <v>5511</v>
      </c>
      <c r="D1213" s="79">
        <v>7</v>
      </c>
      <c r="E1213" s="318">
        <f t="shared" si="18"/>
        <v>0.58299999999999996</v>
      </c>
    </row>
    <row r="1214" spans="1:5" ht="15.75" thickBot="1" x14ac:dyDescent="0.3">
      <c r="A1214" s="79" t="s">
        <v>1398</v>
      </c>
      <c r="B1214" s="79" t="s">
        <v>5511</v>
      </c>
      <c r="C1214" s="79" t="s">
        <v>5511</v>
      </c>
      <c r="D1214" s="79">
        <v>7</v>
      </c>
      <c r="E1214" s="318">
        <f t="shared" si="18"/>
        <v>0.58299999999999996</v>
      </c>
    </row>
    <row r="1215" spans="1:5" ht="15.75" thickBot="1" x14ac:dyDescent="0.3">
      <c r="A1215" s="79" t="s">
        <v>4582</v>
      </c>
      <c r="B1215" s="79" t="s">
        <v>839</v>
      </c>
      <c r="C1215" s="79" t="s">
        <v>5511</v>
      </c>
      <c r="D1215" s="79">
        <v>7</v>
      </c>
      <c r="E1215" s="318">
        <f t="shared" si="18"/>
        <v>0.58299999999999996</v>
      </c>
    </row>
    <row r="1216" spans="1:5" ht="15.75" thickBot="1" x14ac:dyDescent="0.3">
      <c r="A1216" s="79" t="s">
        <v>4584</v>
      </c>
      <c r="B1216" s="79" t="s">
        <v>839</v>
      </c>
      <c r="C1216" s="79" t="s">
        <v>5511</v>
      </c>
      <c r="D1216" s="79">
        <v>7</v>
      </c>
      <c r="E1216" s="318">
        <f t="shared" si="18"/>
        <v>0.58299999999999996</v>
      </c>
    </row>
    <row r="1217" spans="1:5" ht="15.75" thickBot="1" x14ac:dyDescent="0.3">
      <c r="A1217" s="79" t="s">
        <v>4371</v>
      </c>
      <c r="B1217" s="79" t="s">
        <v>839</v>
      </c>
      <c r="C1217" s="79" t="s">
        <v>5511</v>
      </c>
      <c r="D1217" s="79">
        <v>7</v>
      </c>
      <c r="E1217" s="318">
        <f t="shared" si="18"/>
        <v>0.58299999999999996</v>
      </c>
    </row>
    <row r="1218" spans="1:5" ht="15.75" thickBot="1" x14ac:dyDescent="0.3">
      <c r="A1218" s="79" t="s">
        <v>4583</v>
      </c>
      <c r="B1218" s="79" t="s">
        <v>5511</v>
      </c>
      <c r="C1218" s="79" t="s">
        <v>5511</v>
      </c>
      <c r="D1218" s="79">
        <v>7</v>
      </c>
      <c r="E1218" s="318">
        <f t="shared" si="18"/>
        <v>0.58299999999999996</v>
      </c>
    </row>
    <row r="1219" spans="1:5" ht="15.75" thickBot="1" x14ac:dyDescent="0.3">
      <c r="A1219" s="79" t="s">
        <v>1807</v>
      </c>
      <c r="B1219" s="79" t="s">
        <v>344</v>
      </c>
      <c r="C1219" s="79" t="s">
        <v>5511</v>
      </c>
      <c r="D1219" s="79">
        <v>7</v>
      </c>
      <c r="E1219" s="318">
        <f t="shared" si="18"/>
        <v>0.58299999999999996</v>
      </c>
    </row>
    <row r="1220" spans="1:5" ht="15.75" thickBot="1" x14ac:dyDescent="0.3">
      <c r="A1220" s="79" t="s">
        <v>4604</v>
      </c>
      <c r="B1220" s="79" t="s">
        <v>5511</v>
      </c>
      <c r="C1220" s="79" t="s">
        <v>5511</v>
      </c>
      <c r="D1220" s="79">
        <v>7</v>
      </c>
      <c r="E1220" s="318">
        <f t="shared" si="18"/>
        <v>0.58299999999999996</v>
      </c>
    </row>
    <row r="1221" spans="1:5" ht="15.75" thickBot="1" x14ac:dyDescent="0.3">
      <c r="A1221" s="79" t="s">
        <v>4456</v>
      </c>
      <c r="B1221" s="79" t="s">
        <v>5511</v>
      </c>
      <c r="C1221" s="79" t="s">
        <v>5511</v>
      </c>
      <c r="D1221" s="79">
        <v>7</v>
      </c>
      <c r="E1221" s="318">
        <f t="shared" si="18"/>
        <v>0.58299999999999996</v>
      </c>
    </row>
    <row r="1222" spans="1:5" ht="15.75" thickBot="1" x14ac:dyDescent="0.3">
      <c r="A1222" s="79" t="s">
        <v>1395</v>
      </c>
      <c r="B1222" s="79" t="s">
        <v>5511</v>
      </c>
      <c r="C1222" s="79" t="s">
        <v>5511</v>
      </c>
      <c r="D1222" s="79">
        <v>7</v>
      </c>
      <c r="E1222" s="318">
        <f t="shared" ref="E1222:E1285" si="19">_xlfn.PERCENTRANK.INC(D$5:D$3125,D1222)</f>
        <v>0.58299999999999996</v>
      </c>
    </row>
    <row r="1223" spans="1:5" ht="15.75" thickBot="1" x14ac:dyDescent="0.3">
      <c r="A1223" s="79" t="s">
        <v>4602</v>
      </c>
      <c r="B1223" s="79" t="s">
        <v>434</v>
      </c>
      <c r="C1223" s="79" t="s">
        <v>5511</v>
      </c>
      <c r="D1223" s="79">
        <v>7</v>
      </c>
      <c r="E1223" s="318">
        <f t="shared" si="19"/>
        <v>0.58299999999999996</v>
      </c>
    </row>
    <row r="1224" spans="1:5" ht="15.75" thickBot="1" x14ac:dyDescent="0.3">
      <c r="A1224" s="79" t="s">
        <v>4603</v>
      </c>
      <c r="B1224" s="79" t="s">
        <v>434</v>
      </c>
      <c r="C1224" s="79" t="s">
        <v>5511</v>
      </c>
      <c r="D1224" s="79">
        <v>7</v>
      </c>
      <c r="E1224" s="318">
        <f t="shared" si="19"/>
        <v>0.58299999999999996</v>
      </c>
    </row>
    <row r="1225" spans="1:5" ht="15.75" thickBot="1" x14ac:dyDescent="0.3">
      <c r="A1225" s="79" t="s">
        <v>4578</v>
      </c>
      <c r="B1225" s="79" t="s">
        <v>434</v>
      </c>
      <c r="C1225" s="79" t="s">
        <v>5511</v>
      </c>
      <c r="D1225" s="79">
        <v>7</v>
      </c>
      <c r="E1225" s="318">
        <f t="shared" si="19"/>
        <v>0.58299999999999996</v>
      </c>
    </row>
    <row r="1226" spans="1:5" ht="15.75" thickBot="1" x14ac:dyDescent="0.3">
      <c r="A1226" s="79" t="s">
        <v>4586</v>
      </c>
      <c r="B1226" s="79" t="s">
        <v>434</v>
      </c>
      <c r="C1226" s="79" t="s">
        <v>5511</v>
      </c>
      <c r="D1226" s="79">
        <v>7</v>
      </c>
      <c r="E1226" s="318">
        <f t="shared" si="19"/>
        <v>0.58299999999999996</v>
      </c>
    </row>
    <row r="1227" spans="1:5" ht="15.75" thickBot="1" x14ac:dyDescent="0.3">
      <c r="A1227" s="79" t="s">
        <v>2535</v>
      </c>
      <c r="B1227" s="79" t="s">
        <v>444</v>
      </c>
      <c r="C1227" s="79" t="s">
        <v>5511</v>
      </c>
      <c r="D1227" s="79">
        <v>7</v>
      </c>
      <c r="E1227" s="318">
        <f t="shared" si="19"/>
        <v>0.58299999999999996</v>
      </c>
    </row>
    <row r="1228" spans="1:5" ht="15.75" thickBot="1" x14ac:dyDescent="0.3">
      <c r="A1228" s="79" t="s">
        <v>4592</v>
      </c>
      <c r="B1228" s="79" t="s">
        <v>431</v>
      </c>
      <c r="C1228" s="79" t="s">
        <v>5511</v>
      </c>
      <c r="D1228" s="79">
        <v>7</v>
      </c>
      <c r="E1228" s="318">
        <f t="shared" si="19"/>
        <v>0.58299999999999996</v>
      </c>
    </row>
    <row r="1229" spans="1:5" ht="15.75" thickBot="1" x14ac:dyDescent="0.3">
      <c r="A1229" s="79" t="s">
        <v>4596</v>
      </c>
      <c r="B1229" s="79" t="s">
        <v>434</v>
      </c>
      <c r="C1229" s="79" t="s">
        <v>5511</v>
      </c>
      <c r="D1229" s="79">
        <v>7</v>
      </c>
      <c r="E1229" s="318">
        <f t="shared" si="19"/>
        <v>0.58299999999999996</v>
      </c>
    </row>
    <row r="1230" spans="1:5" ht="15.75" thickBot="1" x14ac:dyDescent="0.3">
      <c r="A1230" s="79" t="s">
        <v>4606</v>
      </c>
      <c r="B1230" s="79" t="s">
        <v>434</v>
      </c>
      <c r="C1230" s="79" t="s">
        <v>5511</v>
      </c>
      <c r="D1230" s="79">
        <v>7</v>
      </c>
      <c r="E1230" s="318">
        <f t="shared" si="19"/>
        <v>0.58299999999999996</v>
      </c>
    </row>
    <row r="1231" spans="1:5" ht="15.75" thickBot="1" x14ac:dyDescent="0.3">
      <c r="A1231" s="79" t="s">
        <v>4591</v>
      </c>
      <c r="B1231" s="79" t="s">
        <v>434</v>
      </c>
      <c r="C1231" s="79" t="s">
        <v>5511</v>
      </c>
      <c r="D1231" s="79">
        <v>7</v>
      </c>
      <c r="E1231" s="318">
        <f t="shared" si="19"/>
        <v>0.58299999999999996</v>
      </c>
    </row>
    <row r="1232" spans="1:5" ht="15.75" thickBot="1" x14ac:dyDescent="0.3">
      <c r="A1232" s="79" t="s">
        <v>4598</v>
      </c>
      <c r="B1232" s="79" t="s">
        <v>434</v>
      </c>
      <c r="C1232" s="79" t="s">
        <v>5511</v>
      </c>
      <c r="D1232" s="79">
        <v>7</v>
      </c>
      <c r="E1232" s="318">
        <f t="shared" si="19"/>
        <v>0.58299999999999996</v>
      </c>
    </row>
    <row r="1233" spans="1:5" ht="15.75" thickBot="1" x14ac:dyDescent="0.3">
      <c r="A1233" s="79" t="s">
        <v>1815</v>
      </c>
      <c r="B1233" s="79" t="s">
        <v>434</v>
      </c>
      <c r="C1233" s="79" t="s">
        <v>5511</v>
      </c>
      <c r="D1233" s="79">
        <v>7</v>
      </c>
      <c r="E1233" s="318">
        <f t="shared" si="19"/>
        <v>0.58299999999999996</v>
      </c>
    </row>
    <row r="1234" spans="1:5" ht="15.75" thickBot="1" x14ac:dyDescent="0.3">
      <c r="A1234" s="79" t="s">
        <v>4608</v>
      </c>
      <c r="B1234" s="79" t="s">
        <v>434</v>
      </c>
      <c r="C1234" s="79" t="s">
        <v>5511</v>
      </c>
      <c r="D1234" s="79">
        <v>7</v>
      </c>
      <c r="E1234" s="318">
        <f t="shared" si="19"/>
        <v>0.58299999999999996</v>
      </c>
    </row>
    <row r="1235" spans="1:5" ht="15.75" thickBot="1" x14ac:dyDescent="0.3">
      <c r="A1235" s="79" t="s">
        <v>2833</v>
      </c>
      <c r="B1235" s="79" t="s">
        <v>472</v>
      </c>
      <c r="C1235" s="79" t="s">
        <v>530</v>
      </c>
      <c r="D1235" s="79">
        <v>7</v>
      </c>
      <c r="E1235" s="318">
        <f t="shared" si="19"/>
        <v>0.58299999999999996</v>
      </c>
    </row>
    <row r="1236" spans="1:5" ht="15.75" thickBot="1" x14ac:dyDescent="0.3">
      <c r="A1236" s="79" t="s">
        <v>4599</v>
      </c>
      <c r="B1236" s="79" t="s">
        <v>530</v>
      </c>
      <c r="C1236" s="79" t="s">
        <v>5511</v>
      </c>
      <c r="D1236" s="79">
        <v>7</v>
      </c>
      <c r="E1236" s="318">
        <f t="shared" si="19"/>
        <v>0.58299999999999996</v>
      </c>
    </row>
    <row r="1237" spans="1:5" ht="15.75" thickBot="1" x14ac:dyDescent="0.3">
      <c r="A1237" s="79" t="s">
        <v>4137</v>
      </c>
      <c r="B1237" s="79" t="s">
        <v>515</v>
      </c>
      <c r="C1237" s="79" t="s">
        <v>5511</v>
      </c>
      <c r="D1237" s="79">
        <v>7</v>
      </c>
      <c r="E1237" s="318">
        <f t="shared" si="19"/>
        <v>0.58299999999999996</v>
      </c>
    </row>
    <row r="1238" spans="1:5" ht="15.75" thickBot="1" x14ac:dyDescent="0.3">
      <c r="A1238" s="79" t="s">
        <v>1945</v>
      </c>
      <c r="B1238" s="79" t="s">
        <v>70</v>
      </c>
      <c r="C1238" s="79" t="s">
        <v>5511</v>
      </c>
      <c r="D1238" s="79">
        <v>7</v>
      </c>
      <c r="E1238" s="318">
        <f t="shared" si="19"/>
        <v>0.58299999999999996</v>
      </c>
    </row>
    <row r="1239" spans="1:5" ht="15.75" thickBot="1" x14ac:dyDescent="0.3">
      <c r="A1239" s="79" t="s">
        <v>2534</v>
      </c>
      <c r="B1239" s="79" t="s">
        <v>453</v>
      </c>
      <c r="C1239" s="79" t="s">
        <v>5511</v>
      </c>
      <c r="D1239" s="79">
        <v>7</v>
      </c>
      <c r="E1239" s="318">
        <f t="shared" si="19"/>
        <v>0.58299999999999996</v>
      </c>
    </row>
    <row r="1240" spans="1:5" ht="15.75" thickBot="1" x14ac:dyDescent="0.3">
      <c r="A1240" s="79" t="s">
        <v>4563</v>
      </c>
      <c r="B1240" s="79" t="s">
        <v>5511</v>
      </c>
      <c r="C1240" s="79" t="s">
        <v>5511</v>
      </c>
      <c r="D1240" s="79">
        <v>7</v>
      </c>
      <c r="E1240" s="318">
        <f t="shared" si="19"/>
        <v>0.58299999999999996</v>
      </c>
    </row>
    <row r="1241" spans="1:5" ht="15.75" thickBot="1" x14ac:dyDescent="0.3">
      <c r="A1241" s="79" t="s">
        <v>4419</v>
      </c>
      <c r="B1241" s="79" t="s">
        <v>466</v>
      </c>
      <c r="C1241" s="79" t="s">
        <v>5511</v>
      </c>
      <c r="D1241" s="79">
        <v>7</v>
      </c>
      <c r="E1241" s="318">
        <f t="shared" si="19"/>
        <v>0.58299999999999996</v>
      </c>
    </row>
    <row r="1242" spans="1:5" ht="15.75" thickBot="1" x14ac:dyDescent="0.3">
      <c r="A1242" s="79" t="s">
        <v>4609</v>
      </c>
      <c r="B1242" s="79" t="s">
        <v>5511</v>
      </c>
      <c r="C1242" s="79" t="s">
        <v>5511</v>
      </c>
      <c r="D1242" s="79">
        <v>7</v>
      </c>
      <c r="E1242" s="318">
        <f t="shared" si="19"/>
        <v>0.58299999999999996</v>
      </c>
    </row>
    <row r="1243" spans="1:5" ht="15.75" thickBot="1" x14ac:dyDescent="0.3">
      <c r="A1243" s="79" t="s">
        <v>3839</v>
      </c>
      <c r="B1243" s="79" t="s">
        <v>466</v>
      </c>
      <c r="C1243" s="79" t="s">
        <v>5511</v>
      </c>
      <c r="D1243" s="79">
        <v>7</v>
      </c>
      <c r="E1243" s="318">
        <f t="shared" si="19"/>
        <v>0.58299999999999996</v>
      </c>
    </row>
    <row r="1244" spans="1:5" ht="15.75" thickBot="1" x14ac:dyDescent="0.3">
      <c r="A1244" s="79" t="s">
        <v>3183</v>
      </c>
      <c r="B1244" s="79" t="s">
        <v>434</v>
      </c>
      <c r="C1244" s="79" t="s">
        <v>5511</v>
      </c>
      <c r="D1244" s="79">
        <v>7</v>
      </c>
      <c r="E1244" s="318">
        <f t="shared" si="19"/>
        <v>0.58299999999999996</v>
      </c>
    </row>
    <row r="1245" spans="1:5" ht="15.75" thickBot="1" x14ac:dyDescent="0.3">
      <c r="A1245" s="79" t="s">
        <v>3379</v>
      </c>
      <c r="B1245" s="79" t="s">
        <v>592</v>
      </c>
      <c r="C1245" s="79" t="s">
        <v>5511</v>
      </c>
      <c r="D1245" s="79">
        <v>7</v>
      </c>
      <c r="E1245" s="318">
        <f t="shared" si="19"/>
        <v>0.58299999999999996</v>
      </c>
    </row>
    <row r="1246" spans="1:5" ht="15.75" thickBot="1" x14ac:dyDescent="0.3">
      <c r="A1246" s="79" t="s">
        <v>3173</v>
      </c>
      <c r="B1246" s="79" t="s">
        <v>669</v>
      </c>
      <c r="C1246" s="79" t="s">
        <v>5511</v>
      </c>
      <c r="D1246" s="79">
        <v>7</v>
      </c>
      <c r="E1246" s="318">
        <f t="shared" si="19"/>
        <v>0.58299999999999996</v>
      </c>
    </row>
    <row r="1247" spans="1:5" ht="15.75" thickBot="1" x14ac:dyDescent="0.3">
      <c r="A1247" s="79" t="s">
        <v>4700</v>
      </c>
      <c r="B1247" s="79" t="s">
        <v>5511</v>
      </c>
      <c r="C1247" s="79" t="s">
        <v>5511</v>
      </c>
      <c r="D1247" s="79">
        <v>7</v>
      </c>
      <c r="E1247" s="318">
        <f t="shared" si="19"/>
        <v>0.58299999999999996</v>
      </c>
    </row>
    <row r="1248" spans="1:5" ht="15.75" thickBot="1" x14ac:dyDescent="0.3">
      <c r="A1248" s="79" t="s">
        <v>2323</v>
      </c>
      <c r="B1248" s="79" t="s">
        <v>586</v>
      </c>
      <c r="C1248" s="79" t="s">
        <v>5511</v>
      </c>
      <c r="D1248" s="79">
        <v>7</v>
      </c>
      <c r="E1248" s="318">
        <f t="shared" si="19"/>
        <v>0.58299999999999996</v>
      </c>
    </row>
    <row r="1249" spans="1:5" ht="15.75" thickBot="1" x14ac:dyDescent="0.3">
      <c r="A1249" s="79" t="s">
        <v>4557</v>
      </c>
      <c r="B1249" s="79" t="s">
        <v>586</v>
      </c>
      <c r="C1249" s="79" t="s">
        <v>457</v>
      </c>
      <c r="D1249" s="79">
        <v>7</v>
      </c>
      <c r="E1249" s="318">
        <f t="shared" si="19"/>
        <v>0.58299999999999996</v>
      </c>
    </row>
    <row r="1250" spans="1:5" ht="15.75" thickBot="1" x14ac:dyDescent="0.3">
      <c r="A1250" s="79" t="s">
        <v>4581</v>
      </c>
      <c r="B1250" s="79" t="s">
        <v>586</v>
      </c>
      <c r="C1250" s="79" t="s">
        <v>5511</v>
      </c>
      <c r="D1250" s="79">
        <v>7</v>
      </c>
      <c r="E1250" s="318">
        <f t="shared" si="19"/>
        <v>0.58299999999999996</v>
      </c>
    </row>
    <row r="1251" spans="1:5" ht="15.75" thickBot="1" x14ac:dyDescent="0.3">
      <c r="A1251" s="79" t="s">
        <v>4595</v>
      </c>
      <c r="B1251" s="79" t="s">
        <v>5511</v>
      </c>
      <c r="C1251" s="79" t="s">
        <v>5511</v>
      </c>
      <c r="D1251" s="79">
        <v>7</v>
      </c>
      <c r="E1251" s="318">
        <f t="shared" si="19"/>
        <v>0.58299999999999996</v>
      </c>
    </row>
    <row r="1252" spans="1:5" ht="15.75" thickBot="1" x14ac:dyDescent="0.3">
      <c r="A1252" s="79" t="s">
        <v>1760</v>
      </c>
      <c r="B1252" s="79" t="s">
        <v>457</v>
      </c>
      <c r="C1252" s="79" t="s">
        <v>5511</v>
      </c>
      <c r="D1252" s="79">
        <v>7</v>
      </c>
      <c r="E1252" s="318">
        <f t="shared" si="19"/>
        <v>0.58299999999999996</v>
      </c>
    </row>
    <row r="1253" spans="1:5" ht="15.75" thickBot="1" x14ac:dyDescent="0.3">
      <c r="A1253" s="79" t="s">
        <v>4684</v>
      </c>
      <c r="B1253" s="79" t="s">
        <v>5511</v>
      </c>
      <c r="C1253" s="79" t="s">
        <v>5511</v>
      </c>
      <c r="D1253" s="79">
        <v>7</v>
      </c>
      <c r="E1253" s="318">
        <f t="shared" si="19"/>
        <v>0.58299999999999996</v>
      </c>
    </row>
    <row r="1254" spans="1:5" ht="15.75" thickBot="1" x14ac:dyDescent="0.3">
      <c r="A1254" s="79" t="s">
        <v>606</v>
      </c>
      <c r="B1254" s="79" t="s">
        <v>513</v>
      </c>
      <c r="C1254" s="79" t="s">
        <v>5511</v>
      </c>
      <c r="D1254" s="79">
        <v>7</v>
      </c>
      <c r="E1254" s="318">
        <f t="shared" si="19"/>
        <v>0.58299999999999996</v>
      </c>
    </row>
    <row r="1255" spans="1:5" ht="15.75" thickBot="1" x14ac:dyDescent="0.3">
      <c r="A1255" s="79" t="s">
        <v>4597</v>
      </c>
      <c r="B1255" s="79" t="s">
        <v>5511</v>
      </c>
      <c r="C1255" s="79" t="s">
        <v>5511</v>
      </c>
      <c r="D1255" s="79">
        <v>7</v>
      </c>
      <c r="E1255" s="318">
        <f t="shared" si="19"/>
        <v>0.58299999999999996</v>
      </c>
    </row>
    <row r="1256" spans="1:5" ht="15.75" thickBot="1" x14ac:dyDescent="0.3">
      <c r="A1256" s="79" t="s">
        <v>4564</v>
      </c>
      <c r="B1256" s="79" t="s">
        <v>5511</v>
      </c>
      <c r="C1256" s="79" t="s">
        <v>5511</v>
      </c>
      <c r="D1256" s="79">
        <v>7</v>
      </c>
      <c r="E1256" s="318">
        <f t="shared" si="19"/>
        <v>0.58299999999999996</v>
      </c>
    </row>
    <row r="1257" spans="1:5" ht="15.75" thickBot="1" x14ac:dyDescent="0.3">
      <c r="A1257" s="79" t="s">
        <v>4040</v>
      </c>
      <c r="B1257" s="79" t="s">
        <v>448</v>
      </c>
      <c r="C1257" s="79" t="s">
        <v>5511</v>
      </c>
      <c r="D1257" s="79">
        <v>7</v>
      </c>
      <c r="E1257" s="318">
        <f t="shared" si="19"/>
        <v>0.58299999999999996</v>
      </c>
    </row>
    <row r="1258" spans="1:5" ht="15.75" thickBot="1" x14ac:dyDescent="0.3">
      <c r="A1258" s="79" t="s">
        <v>2020</v>
      </c>
      <c r="B1258" s="79" t="s">
        <v>448</v>
      </c>
      <c r="C1258" s="79" t="s">
        <v>5511</v>
      </c>
      <c r="D1258" s="79">
        <v>7</v>
      </c>
      <c r="E1258" s="318">
        <f t="shared" si="19"/>
        <v>0.58299999999999996</v>
      </c>
    </row>
    <row r="1259" spans="1:5" ht="15.75" thickBot="1" x14ac:dyDescent="0.3">
      <c r="A1259" s="79" t="s">
        <v>4613</v>
      </c>
      <c r="B1259" s="79" t="s">
        <v>448</v>
      </c>
      <c r="C1259" s="79" t="s">
        <v>5511</v>
      </c>
      <c r="D1259" s="79">
        <v>7</v>
      </c>
      <c r="E1259" s="318">
        <f t="shared" si="19"/>
        <v>0.58299999999999996</v>
      </c>
    </row>
    <row r="1260" spans="1:5" ht="15.75" thickBot="1" x14ac:dyDescent="0.3">
      <c r="A1260" s="79" t="s">
        <v>2762</v>
      </c>
      <c r="B1260" s="79" t="s">
        <v>448</v>
      </c>
      <c r="C1260" s="79" t="s">
        <v>5511</v>
      </c>
      <c r="D1260" s="79">
        <v>7</v>
      </c>
      <c r="E1260" s="318">
        <f t="shared" si="19"/>
        <v>0.58299999999999996</v>
      </c>
    </row>
    <row r="1261" spans="1:5" ht="15.75" thickBot="1" x14ac:dyDescent="0.3">
      <c r="A1261" s="79" t="s">
        <v>4566</v>
      </c>
      <c r="B1261" s="79" t="s">
        <v>544</v>
      </c>
      <c r="C1261" s="79" t="s">
        <v>5511</v>
      </c>
      <c r="D1261" s="79">
        <v>7</v>
      </c>
      <c r="E1261" s="318">
        <f t="shared" si="19"/>
        <v>0.58299999999999996</v>
      </c>
    </row>
    <row r="1262" spans="1:5" ht="15.75" thickBot="1" x14ac:dyDescent="0.3">
      <c r="A1262" s="79" t="s">
        <v>2214</v>
      </c>
      <c r="B1262" s="79" t="s">
        <v>544</v>
      </c>
      <c r="C1262" s="79" t="s">
        <v>5511</v>
      </c>
      <c r="D1262" s="79">
        <v>7</v>
      </c>
      <c r="E1262" s="318">
        <f t="shared" si="19"/>
        <v>0.58299999999999996</v>
      </c>
    </row>
    <row r="1263" spans="1:5" ht="15.75" thickBot="1" x14ac:dyDescent="0.3">
      <c r="A1263" s="79" t="s">
        <v>4380</v>
      </c>
      <c r="B1263" s="79" t="s">
        <v>544</v>
      </c>
      <c r="C1263" s="79" t="s">
        <v>5511</v>
      </c>
      <c r="D1263" s="79">
        <v>7</v>
      </c>
      <c r="E1263" s="318">
        <f t="shared" si="19"/>
        <v>0.58299999999999996</v>
      </c>
    </row>
    <row r="1264" spans="1:5" ht="15.75" thickBot="1" x14ac:dyDescent="0.3">
      <c r="A1264" s="79" t="s">
        <v>4485</v>
      </c>
      <c r="B1264" s="79" t="s">
        <v>544</v>
      </c>
      <c r="C1264" s="79" t="s">
        <v>5511</v>
      </c>
      <c r="D1264" s="79">
        <v>7</v>
      </c>
      <c r="E1264" s="318">
        <f t="shared" si="19"/>
        <v>0.58299999999999996</v>
      </c>
    </row>
    <row r="1265" spans="1:5" ht="15.75" thickBot="1" x14ac:dyDescent="0.3">
      <c r="A1265" s="79" t="s">
        <v>4612</v>
      </c>
      <c r="B1265" s="79" t="s">
        <v>5511</v>
      </c>
      <c r="C1265" s="79" t="s">
        <v>5511</v>
      </c>
      <c r="D1265" s="79">
        <v>7</v>
      </c>
      <c r="E1265" s="318">
        <f t="shared" si="19"/>
        <v>0.58299999999999996</v>
      </c>
    </row>
    <row r="1266" spans="1:5" ht="15.75" thickBot="1" x14ac:dyDescent="0.3">
      <c r="A1266" s="79" t="s">
        <v>2173</v>
      </c>
      <c r="B1266" s="79" t="s">
        <v>591</v>
      </c>
      <c r="C1266" s="79" t="s">
        <v>5511</v>
      </c>
      <c r="D1266" s="79">
        <v>7</v>
      </c>
      <c r="E1266" s="318">
        <f t="shared" si="19"/>
        <v>0.58299999999999996</v>
      </c>
    </row>
    <row r="1267" spans="1:5" ht="15.75" thickBot="1" x14ac:dyDescent="0.3">
      <c r="A1267" s="79" t="s">
        <v>4577</v>
      </c>
      <c r="B1267" s="79" t="s">
        <v>5511</v>
      </c>
      <c r="C1267" s="79" t="s">
        <v>5511</v>
      </c>
      <c r="D1267" s="79">
        <v>7</v>
      </c>
      <c r="E1267" s="318">
        <f t="shared" si="19"/>
        <v>0.58299999999999996</v>
      </c>
    </row>
    <row r="1268" spans="1:5" ht="15.75" thickBot="1" x14ac:dyDescent="0.3">
      <c r="A1268" s="79" t="s">
        <v>3656</v>
      </c>
      <c r="B1268" s="79" t="s">
        <v>584</v>
      </c>
      <c r="C1268" s="79" t="s">
        <v>5511</v>
      </c>
      <c r="D1268" s="79">
        <v>7</v>
      </c>
      <c r="E1268" s="318">
        <f t="shared" si="19"/>
        <v>0.58299999999999996</v>
      </c>
    </row>
    <row r="1269" spans="1:5" ht="15.75" thickBot="1" x14ac:dyDescent="0.3">
      <c r="A1269" s="79" t="s">
        <v>1496</v>
      </c>
      <c r="B1269" s="79" t="s">
        <v>584</v>
      </c>
      <c r="C1269" s="79" t="s">
        <v>5511</v>
      </c>
      <c r="D1269" s="79">
        <v>7</v>
      </c>
      <c r="E1269" s="318">
        <f t="shared" si="19"/>
        <v>0.58299999999999996</v>
      </c>
    </row>
    <row r="1270" spans="1:5" ht="15.75" thickBot="1" x14ac:dyDescent="0.3">
      <c r="A1270" s="79" t="s">
        <v>4565</v>
      </c>
      <c r="B1270" s="79" t="s">
        <v>5511</v>
      </c>
      <c r="C1270" s="79" t="s">
        <v>5511</v>
      </c>
      <c r="D1270" s="79">
        <v>7</v>
      </c>
      <c r="E1270" s="318">
        <f t="shared" si="19"/>
        <v>0.58299999999999996</v>
      </c>
    </row>
    <row r="1271" spans="1:5" ht="15.75" thickBot="1" x14ac:dyDescent="0.3">
      <c r="A1271" s="79" t="s">
        <v>3462</v>
      </c>
      <c r="B1271" s="79" t="s">
        <v>1194</v>
      </c>
      <c r="C1271" s="79" t="s">
        <v>5511</v>
      </c>
      <c r="D1271" s="79">
        <v>7</v>
      </c>
      <c r="E1271" s="318">
        <f t="shared" si="19"/>
        <v>0.58299999999999996</v>
      </c>
    </row>
    <row r="1272" spans="1:5" ht="15.75" thickBot="1" x14ac:dyDescent="0.3">
      <c r="A1272" s="79" t="s">
        <v>4569</v>
      </c>
      <c r="B1272" s="79" t="s">
        <v>672</v>
      </c>
      <c r="C1272" s="79" t="s">
        <v>5511</v>
      </c>
      <c r="D1272" s="79">
        <v>7</v>
      </c>
      <c r="E1272" s="318">
        <f t="shared" si="19"/>
        <v>0.58299999999999996</v>
      </c>
    </row>
    <row r="1273" spans="1:5" ht="15.75" thickBot="1" x14ac:dyDescent="0.3">
      <c r="A1273" s="79" t="s">
        <v>4572</v>
      </c>
      <c r="B1273" s="79" t="s">
        <v>5511</v>
      </c>
      <c r="C1273" s="79" t="s">
        <v>5511</v>
      </c>
      <c r="D1273" s="79">
        <v>7</v>
      </c>
      <c r="E1273" s="318">
        <f t="shared" si="19"/>
        <v>0.58299999999999996</v>
      </c>
    </row>
    <row r="1274" spans="1:5" ht="15.75" thickBot="1" x14ac:dyDescent="0.3">
      <c r="A1274" s="79" t="s">
        <v>4585</v>
      </c>
      <c r="B1274" s="79" t="s">
        <v>672</v>
      </c>
      <c r="C1274" s="79" t="s">
        <v>5511</v>
      </c>
      <c r="D1274" s="79">
        <v>7</v>
      </c>
      <c r="E1274" s="318">
        <f t="shared" si="19"/>
        <v>0.58299999999999996</v>
      </c>
    </row>
    <row r="1275" spans="1:5" ht="15.75" thickBot="1" x14ac:dyDescent="0.3">
      <c r="A1275" s="79" t="s">
        <v>4556</v>
      </c>
      <c r="B1275" s="79" t="s">
        <v>672</v>
      </c>
      <c r="C1275" s="79" t="s">
        <v>5511</v>
      </c>
      <c r="D1275" s="79">
        <v>7</v>
      </c>
      <c r="E1275" s="318">
        <f t="shared" si="19"/>
        <v>0.58299999999999996</v>
      </c>
    </row>
    <row r="1276" spans="1:5" ht="15.75" thickBot="1" x14ac:dyDescent="0.3">
      <c r="A1276" s="79" t="s">
        <v>4559</v>
      </c>
      <c r="B1276" s="79" t="s">
        <v>692</v>
      </c>
      <c r="C1276" s="79" t="s">
        <v>5511</v>
      </c>
      <c r="D1276" s="79">
        <v>7</v>
      </c>
      <c r="E1276" s="318">
        <f t="shared" si="19"/>
        <v>0.58299999999999996</v>
      </c>
    </row>
    <row r="1277" spans="1:5" ht="15.75" thickBot="1" x14ac:dyDescent="0.3">
      <c r="A1277" s="79" t="s">
        <v>1023</v>
      </c>
      <c r="B1277" s="79" t="s">
        <v>461</v>
      </c>
      <c r="C1277" s="79" t="s">
        <v>5511</v>
      </c>
      <c r="D1277" s="79">
        <v>7</v>
      </c>
      <c r="E1277" s="318">
        <f t="shared" si="19"/>
        <v>0.58299999999999996</v>
      </c>
    </row>
    <row r="1278" spans="1:5" ht="15.75" thickBot="1" x14ac:dyDescent="0.3">
      <c r="A1278" s="79" t="s">
        <v>4590</v>
      </c>
      <c r="B1278" s="79" t="s">
        <v>793</v>
      </c>
      <c r="C1278" s="79" t="s">
        <v>5511</v>
      </c>
      <c r="D1278" s="79">
        <v>7</v>
      </c>
      <c r="E1278" s="318">
        <f t="shared" si="19"/>
        <v>0.58299999999999996</v>
      </c>
    </row>
    <row r="1279" spans="1:5" ht="15.75" thickBot="1" x14ac:dyDescent="0.3">
      <c r="A1279" s="79" t="s">
        <v>4610</v>
      </c>
      <c r="B1279" s="79" t="s">
        <v>5511</v>
      </c>
      <c r="C1279" s="79" t="s">
        <v>5511</v>
      </c>
      <c r="D1279" s="79">
        <v>7</v>
      </c>
      <c r="E1279" s="318">
        <f t="shared" si="19"/>
        <v>0.58299999999999996</v>
      </c>
    </row>
    <row r="1280" spans="1:5" ht="15.75" thickBot="1" x14ac:dyDescent="0.3">
      <c r="A1280" s="79" t="s">
        <v>4607</v>
      </c>
      <c r="B1280" s="79" t="s">
        <v>5511</v>
      </c>
      <c r="C1280" s="79" t="s">
        <v>5511</v>
      </c>
      <c r="D1280" s="79">
        <v>7</v>
      </c>
      <c r="E1280" s="318">
        <f t="shared" si="19"/>
        <v>0.58299999999999996</v>
      </c>
    </row>
    <row r="1281" spans="1:5" ht="15.75" thickBot="1" x14ac:dyDescent="0.3">
      <c r="A1281" s="79" t="s">
        <v>4587</v>
      </c>
      <c r="B1281" s="79" t="s">
        <v>5511</v>
      </c>
      <c r="C1281" s="79" t="s">
        <v>5511</v>
      </c>
      <c r="D1281" s="79">
        <v>7</v>
      </c>
      <c r="E1281" s="318">
        <f t="shared" si="19"/>
        <v>0.58299999999999996</v>
      </c>
    </row>
    <row r="1282" spans="1:5" ht="15.75" thickBot="1" x14ac:dyDescent="0.3">
      <c r="A1282" s="79" t="s">
        <v>2214</v>
      </c>
      <c r="B1282" s="79" t="s">
        <v>549</v>
      </c>
      <c r="C1282" s="79" t="s">
        <v>5511</v>
      </c>
      <c r="D1282" s="79">
        <v>7</v>
      </c>
      <c r="E1282" s="318">
        <f t="shared" si="19"/>
        <v>0.58299999999999996</v>
      </c>
    </row>
    <row r="1283" spans="1:5" ht="15.75" thickBot="1" x14ac:dyDescent="0.3">
      <c r="A1283" s="79" t="s">
        <v>2074</v>
      </c>
      <c r="B1283" s="79" t="s">
        <v>474</v>
      </c>
      <c r="C1283" s="79" t="s">
        <v>5511</v>
      </c>
      <c r="D1283" s="79">
        <v>7</v>
      </c>
      <c r="E1283" s="318">
        <f t="shared" si="19"/>
        <v>0.58299999999999996</v>
      </c>
    </row>
    <row r="1284" spans="1:5" ht="15.75" thickBot="1" x14ac:dyDescent="0.3">
      <c r="A1284" s="79" t="s">
        <v>2231</v>
      </c>
      <c r="B1284" s="79" t="s">
        <v>461</v>
      </c>
      <c r="C1284" s="79" t="s">
        <v>5511</v>
      </c>
      <c r="D1284" s="79">
        <v>7</v>
      </c>
      <c r="E1284" s="318">
        <f t="shared" si="19"/>
        <v>0.58299999999999996</v>
      </c>
    </row>
    <row r="1285" spans="1:5" ht="15.75" thickBot="1" x14ac:dyDescent="0.3">
      <c r="A1285" s="79" t="s">
        <v>4593</v>
      </c>
      <c r="B1285" s="79" t="s">
        <v>544</v>
      </c>
      <c r="C1285" s="79" t="s">
        <v>5511</v>
      </c>
      <c r="D1285" s="79">
        <v>7</v>
      </c>
      <c r="E1285" s="318">
        <f t="shared" si="19"/>
        <v>0.58299999999999996</v>
      </c>
    </row>
    <row r="1286" spans="1:5" ht="15.75" thickBot="1" x14ac:dyDescent="0.3">
      <c r="A1286" s="79" t="s">
        <v>4601</v>
      </c>
      <c r="B1286" s="79" t="s">
        <v>5511</v>
      </c>
      <c r="C1286" s="79" t="s">
        <v>5511</v>
      </c>
      <c r="D1286" s="79">
        <v>7</v>
      </c>
      <c r="E1286" s="318">
        <f t="shared" ref="E1286:E1349" si="20">_xlfn.PERCENTRANK.INC(D$5:D$3125,D1286)</f>
        <v>0.58299999999999996</v>
      </c>
    </row>
    <row r="1287" spans="1:5" ht="15.75" thickBot="1" x14ac:dyDescent="0.3">
      <c r="A1287" s="79" t="s">
        <v>4576</v>
      </c>
      <c r="B1287" s="79" t="s">
        <v>620</v>
      </c>
      <c r="C1287" s="79" t="s">
        <v>5511</v>
      </c>
      <c r="D1287" s="79">
        <v>7</v>
      </c>
      <c r="E1287" s="318">
        <f t="shared" si="20"/>
        <v>0.58299999999999996</v>
      </c>
    </row>
    <row r="1288" spans="1:5" ht="15.75" thickBot="1" x14ac:dyDescent="0.3">
      <c r="A1288" s="79" t="s">
        <v>4611</v>
      </c>
      <c r="B1288" s="79" t="s">
        <v>620</v>
      </c>
      <c r="C1288" s="79" t="s">
        <v>5511</v>
      </c>
      <c r="D1288" s="79">
        <v>7</v>
      </c>
      <c r="E1288" s="318">
        <f t="shared" si="20"/>
        <v>0.58299999999999996</v>
      </c>
    </row>
    <row r="1289" spans="1:5" ht="15.75" thickBot="1" x14ac:dyDescent="0.3">
      <c r="A1289" s="79" t="s">
        <v>2701</v>
      </c>
      <c r="B1289" s="79" t="s">
        <v>620</v>
      </c>
      <c r="C1289" s="79" t="s">
        <v>5511</v>
      </c>
      <c r="D1289" s="79">
        <v>7</v>
      </c>
      <c r="E1289" s="318">
        <f t="shared" si="20"/>
        <v>0.58299999999999996</v>
      </c>
    </row>
    <row r="1290" spans="1:5" ht="15.75" thickBot="1" x14ac:dyDescent="0.3">
      <c r="A1290" s="79" t="s">
        <v>2236</v>
      </c>
      <c r="B1290" s="79" t="s">
        <v>595</v>
      </c>
      <c r="C1290" s="79" t="s">
        <v>5511</v>
      </c>
      <c r="D1290" s="79">
        <v>7</v>
      </c>
      <c r="E1290" s="318">
        <f t="shared" si="20"/>
        <v>0.58299999999999996</v>
      </c>
    </row>
    <row r="1291" spans="1:5" ht="15.75" thickBot="1" x14ac:dyDescent="0.3">
      <c r="A1291" s="79" t="s">
        <v>4558</v>
      </c>
      <c r="B1291" s="79" t="s">
        <v>5511</v>
      </c>
      <c r="C1291" s="79" t="s">
        <v>5511</v>
      </c>
      <c r="D1291" s="79">
        <v>7</v>
      </c>
      <c r="E1291" s="318">
        <f t="shared" si="20"/>
        <v>0.58299999999999996</v>
      </c>
    </row>
    <row r="1292" spans="1:5" ht="15.75" thickBot="1" x14ac:dyDescent="0.3">
      <c r="A1292" s="79" t="s">
        <v>2723</v>
      </c>
      <c r="B1292" s="79" t="s">
        <v>597</v>
      </c>
      <c r="C1292" s="79" t="s">
        <v>5511</v>
      </c>
      <c r="D1292" s="79">
        <v>7</v>
      </c>
      <c r="E1292" s="318">
        <f t="shared" si="20"/>
        <v>0.58299999999999996</v>
      </c>
    </row>
    <row r="1293" spans="1:5" ht="15.75" thickBot="1" x14ac:dyDescent="0.3">
      <c r="A1293" s="79" t="s">
        <v>4571</v>
      </c>
      <c r="B1293" s="79" t="s">
        <v>5511</v>
      </c>
      <c r="C1293" s="79" t="s">
        <v>5511</v>
      </c>
      <c r="D1293" s="79">
        <v>7</v>
      </c>
      <c r="E1293" s="318">
        <f t="shared" si="20"/>
        <v>0.58299999999999996</v>
      </c>
    </row>
    <row r="1294" spans="1:5" ht="15.75" thickBot="1" x14ac:dyDescent="0.3">
      <c r="A1294" s="79" t="s">
        <v>4589</v>
      </c>
      <c r="B1294" s="79" t="s">
        <v>5511</v>
      </c>
      <c r="C1294" s="79" t="s">
        <v>5511</v>
      </c>
      <c r="D1294" s="79">
        <v>7</v>
      </c>
      <c r="E1294" s="318">
        <f t="shared" si="20"/>
        <v>0.58299999999999996</v>
      </c>
    </row>
    <row r="1295" spans="1:5" ht="15.75" thickBot="1" x14ac:dyDescent="0.3">
      <c r="A1295" s="79" t="s">
        <v>4605</v>
      </c>
      <c r="B1295" s="79" t="s">
        <v>5511</v>
      </c>
      <c r="C1295" s="79" t="s">
        <v>5511</v>
      </c>
      <c r="D1295" s="79">
        <v>7</v>
      </c>
      <c r="E1295" s="318">
        <f t="shared" si="20"/>
        <v>0.58299999999999996</v>
      </c>
    </row>
    <row r="1296" spans="1:5" ht="15.75" thickBot="1" x14ac:dyDescent="0.3">
      <c r="A1296" s="79" t="s">
        <v>4594</v>
      </c>
      <c r="B1296" s="79" t="s">
        <v>5511</v>
      </c>
      <c r="C1296" s="79" t="s">
        <v>5511</v>
      </c>
      <c r="D1296" s="79">
        <v>7</v>
      </c>
      <c r="E1296" s="318">
        <f t="shared" si="20"/>
        <v>0.58299999999999996</v>
      </c>
    </row>
    <row r="1297" spans="1:5" ht="15.75" thickBot="1" x14ac:dyDescent="0.3">
      <c r="A1297" s="79" t="s">
        <v>4575</v>
      </c>
      <c r="B1297" s="79" t="s">
        <v>5511</v>
      </c>
      <c r="C1297" s="79" t="s">
        <v>5511</v>
      </c>
      <c r="D1297" s="79">
        <v>7</v>
      </c>
      <c r="E1297" s="318">
        <f t="shared" si="20"/>
        <v>0.58299999999999996</v>
      </c>
    </row>
    <row r="1298" spans="1:5" ht="15.75" thickBot="1" x14ac:dyDescent="0.3">
      <c r="A1298" s="79" t="s">
        <v>552</v>
      </c>
      <c r="B1298" s="79" t="s">
        <v>448</v>
      </c>
      <c r="C1298" s="79" t="s">
        <v>5511</v>
      </c>
      <c r="D1298" s="79">
        <v>7</v>
      </c>
      <c r="E1298" s="318">
        <f t="shared" si="20"/>
        <v>0.58299999999999996</v>
      </c>
    </row>
    <row r="1299" spans="1:5" ht="15.75" thickBot="1" x14ac:dyDescent="0.3">
      <c r="A1299" s="79" t="s">
        <v>2348</v>
      </c>
      <c r="B1299" s="79" t="s">
        <v>448</v>
      </c>
      <c r="C1299" s="79" t="s">
        <v>5511</v>
      </c>
      <c r="D1299" s="79">
        <v>7</v>
      </c>
      <c r="E1299" s="318">
        <f t="shared" si="20"/>
        <v>0.58299999999999996</v>
      </c>
    </row>
    <row r="1300" spans="1:5" ht="15.75" thickBot="1" x14ac:dyDescent="0.3">
      <c r="A1300" s="79" t="s">
        <v>4510</v>
      </c>
      <c r="B1300" s="79" t="s">
        <v>448</v>
      </c>
      <c r="C1300" s="79" t="s">
        <v>522</v>
      </c>
      <c r="D1300" s="79">
        <v>7</v>
      </c>
      <c r="E1300" s="318">
        <f t="shared" si="20"/>
        <v>0.58299999999999996</v>
      </c>
    </row>
    <row r="1301" spans="1:5" ht="15.75" thickBot="1" x14ac:dyDescent="0.3">
      <c r="A1301" s="79" t="s">
        <v>2070</v>
      </c>
      <c r="B1301" s="79" t="s">
        <v>544</v>
      </c>
      <c r="C1301" s="79" t="s">
        <v>5511</v>
      </c>
      <c r="D1301" s="79">
        <v>7</v>
      </c>
      <c r="E1301" s="318">
        <f t="shared" si="20"/>
        <v>0.58299999999999996</v>
      </c>
    </row>
    <row r="1302" spans="1:5" ht="15.75" thickBot="1" x14ac:dyDescent="0.3">
      <c r="A1302" s="79" t="s">
        <v>4562</v>
      </c>
      <c r="B1302" s="79" t="s">
        <v>5511</v>
      </c>
      <c r="C1302" s="79" t="s">
        <v>5511</v>
      </c>
      <c r="D1302" s="79">
        <v>7</v>
      </c>
      <c r="E1302" s="318">
        <f t="shared" si="20"/>
        <v>0.58299999999999996</v>
      </c>
    </row>
    <row r="1303" spans="1:5" ht="15.75" thickBot="1" x14ac:dyDescent="0.3">
      <c r="A1303" s="79" t="s">
        <v>4570</v>
      </c>
      <c r="B1303" s="79" t="s">
        <v>474</v>
      </c>
      <c r="C1303" s="79" t="s">
        <v>5511</v>
      </c>
      <c r="D1303" s="79">
        <v>7</v>
      </c>
      <c r="E1303" s="318">
        <f t="shared" si="20"/>
        <v>0.58299999999999996</v>
      </c>
    </row>
    <row r="1304" spans="1:5" ht="15.75" thickBot="1" x14ac:dyDescent="0.3">
      <c r="A1304" s="79" t="s">
        <v>4573</v>
      </c>
      <c r="B1304" s="79" t="s">
        <v>839</v>
      </c>
      <c r="C1304" s="79" t="s">
        <v>5511</v>
      </c>
      <c r="D1304" s="79">
        <v>7</v>
      </c>
      <c r="E1304" s="318">
        <f t="shared" si="20"/>
        <v>0.58299999999999996</v>
      </c>
    </row>
    <row r="1305" spans="1:5" ht="15.75" thickBot="1" x14ac:dyDescent="0.3">
      <c r="A1305" s="79" t="s">
        <v>3165</v>
      </c>
      <c r="B1305" s="79" t="s">
        <v>5511</v>
      </c>
      <c r="C1305" s="79" t="s">
        <v>5511</v>
      </c>
      <c r="D1305" s="79">
        <v>6</v>
      </c>
      <c r="E1305" s="318">
        <f t="shared" si="20"/>
        <v>0.55400000000000005</v>
      </c>
    </row>
    <row r="1306" spans="1:5" ht="15.75" thickBot="1" x14ac:dyDescent="0.3">
      <c r="A1306" s="79" t="s">
        <v>2120</v>
      </c>
      <c r="B1306" s="79" t="s">
        <v>432</v>
      </c>
      <c r="C1306" s="79" t="s">
        <v>5511</v>
      </c>
      <c r="D1306" s="79">
        <v>6</v>
      </c>
      <c r="E1306" s="318">
        <f t="shared" si="20"/>
        <v>0.55400000000000005</v>
      </c>
    </row>
    <row r="1307" spans="1:5" ht="15.75" thickBot="1" x14ac:dyDescent="0.3">
      <c r="A1307" s="79" t="s">
        <v>4470</v>
      </c>
      <c r="B1307" s="79" t="s">
        <v>5511</v>
      </c>
      <c r="C1307" s="79" t="s">
        <v>5511</v>
      </c>
      <c r="D1307" s="79">
        <v>6</v>
      </c>
      <c r="E1307" s="318">
        <f t="shared" si="20"/>
        <v>0.55400000000000005</v>
      </c>
    </row>
    <row r="1308" spans="1:5" ht="15.75" thickBot="1" x14ac:dyDescent="0.3">
      <c r="A1308" s="79" t="s">
        <v>4304</v>
      </c>
      <c r="B1308" s="79" t="s">
        <v>168</v>
      </c>
      <c r="C1308" s="79" t="s">
        <v>5511</v>
      </c>
      <c r="D1308" s="79">
        <v>6</v>
      </c>
      <c r="E1308" s="318">
        <f t="shared" si="20"/>
        <v>0.55400000000000005</v>
      </c>
    </row>
    <row r="1309" spans="1:5" ht="15.75" thickBot="1" x14ac:dyDescent="0.3">
      <c r="A1309" s="79" t="s">
        <v>3057</v>
      </c>
      <c r="B1309" s="79" t="s">
        <v>168</v>
      </c>
      <c r="C1309" s="79" t="s">
        <v>5511</v>
      </c>
      <c r="D1309" s="79">
        <v>6</v>
      </c>
      <c r="E1309" s="318">
        <f t="shared" si="20"/>
        <v>0.55400000000000005</v>
      </c>
    </row>
    <row r="1310" spans="1:5" ht="15.75" thickBot="1" x14ac:dyDescent="0.3">
      <c r="A1310" s="79" t="s">
        <v>4531</v>
      </c>
      <c r="B1310" s="79" t="s">
        <v>5511</v>
      </c>
      <c r="C1310" s="79" t="s">
        <v>5511</v>
      </c>
      <c r="D1310" s="79">
        <v>6</v>
      </c>
      <c r="E1310" s="318">
        <f t="shared" si="20"/>
        <v>0.55400000000000005</v>
      </c>
    </row>
    <row r="1311" spans="1:5" ht="15.75" thickBot="1" x14ac:dyDescent="0.3">
      <c r="A1311" s="79" t="s">
        <v>993</v>
      </c>
      <c r="B1311" s="79" t="s">
        <v>432</v>
      </c>
      <c r="C1311" s="79" t="s">
        <v>5511</v>
      </c>
      <c r="D1311" s="79">
        <v>6</v>
      </c>
      <c r="E1311" s="318">
        <f t="shared" si="20"/>
        <v>0.55400000000000005</v>
      </c>
    </row>
    <row r="1312" spans="1:5" ht="15.75" thickBot="1" x14ac:dyDescent="0.3">
      <c r="A1312" s="79" t="s">
        <v>4534</v>
      </c>
      <c r="B1312" s="79" t="s">
        <v>5511</v>
      </c>
      <c r="C1312" s="79" t="s">
        <v>5511</v>
      </c>
      <c r="D1312" s="79">
        <v>6</v>
      </c>
      <c r="E1312" s="318">
        <f t="shared" si="20"/>
        <v>0.55400000000000005</v>
      </c>
    </row>
    <row r="1313" spans="1:5" ht="15.75" thickBot="1" x14ac:dyDescent="0.3">
      <c r="A1313" s="79" t="s">
        <v>4549</v>
      </c>
      <c r="B1313" s="79" t="s">
        <v>5511</v>
      </c>
      <c r="C1313" s="79" t="s">
        <v>5511</v>
      </c>
      <c r="D1313" s="79">
        <v>6</v>
      </c>
      <c r="E1313" s="318">
        <f t="shared" si="20"/>
        <v>0.55400000000000005</v>
      </c>
    </row>
    <row r="1314" spans="1:5" ht="15.75" thickBot="1" x14ac:dyDescent="0.3">
      <c r="A1314" s="79" t="s">
        <v>4483</v>
      </c>
      <c r="B1314" s="79" t="s">
        <v>5511</v>
      </c>
      <c r="C1314" s="79" t="s">
        <v>5511</v>
      </c>
      <c r="D1314" s="79">
        <v>6</v>
      </c>
      <c r="E1314" s="318">
        <f t="shared" si="20"/>
        <v>0.55400000000000005</v>
      </c>
    </row>
    <row r="1315" spans="1:5" ht="15.75" thickBot="1" x14ac:dyDescent="0.3">
      <c r="A1315" s="79" t="s">
        <v>4539</v>
      </c>
      <c r="B1315" s="79" t="s">
        <v>5511</v>
      </c>
      <c r="C1315" s="79" t="s">
        <v>5511</v>
      </c>
      <c r="D1315" s="79">
        <v>6</v>
      </c>
      <c r="E1315" s="318">
        <f t="shared" si="20"/>
        <v>0.55400000000000005</v>
      </c>
    </row>
    <row r="1316" spans="1:5" ht="15.75" thickBot="1" x14ac:dyDescent="0.3">
      <c r="A1316" s="79" t="s">
        <v>2236</v>
      </c>
      <c r="B1316" s="79" t="s">
        <v>344</v>
      </c>
      <c r="C1316" s="79" t="s">
        <v>5511</v>
      </c>
      <c r="D1316" s="79">
        <v>6</v>
      </c>
      <c r="E1316" s="318">
        <f t="shared" si="20"/>
        <v>0.55400000000000005</v>
      </c>
    </row>
    <row r="1317" spans="1:5" ht="15.75" thickBot="1" x14ac:dyDescent="0.3">
      <c r="A1317" s="79" t="s">
        <v>3728</v>
      </c>
      <c r="B1317" s="79" t="s">
        <v>344</v>
      </c>
      <c r="C1317" s="79" t="s">
        <v>5511</v>
      </c>
      <c r="D1317" s="79">
        <v>6</v>
      </c>
      <c r="E1317" s="318">
        <f t="shared" si="20"/>
        <v>0.55400000000000005</v>
      </c>
    </row>
    <row r="1318" spans="1:5" ht="15.75" thickBot="1" x14ac:dyDescent="0.3">
      <c r="A1318" s="79" t="s">
        <v>3586</v>
      </c>
      <c r="B1318" s="79" t="s">
        <v>5511</v>
      </c>
      <c r="C1318" s="79" t="s">
        <v>5511</v>
      </c>
      <c r="D1318" s="79">
        <v>6</v>
      </c>
      <c r="E1318" s="318">
        <f t="shared" si="20"/>
        <v>0.55400000000000005</v>
      </c>
    </row>
    <row r="1319" spans="1:5" ht="15.75" thickBot="1" x14ac:dyDescent="0.3">
      <c r="A1319" s="79" t="s">
        <v>4189</v>
      </c>
      <c r="B1319" s="79" t="s">
        <v>344</v>
      </c>
      <c r="C1319" s="79" t="s">
        <v>5511</v>
      </c>
      <c r="D1319" s="79">
        <v>6</v>
      </c>
      <c r="E1319" s="318">
        <f t="shared" si="20"/>
        <v>0.55400000000000005</v>
      </c>
    </row>
    <row r="1320" spans="1:5" ht="15.75" thickBot="1" x14ac:dyDescent="0.3">
      <c r="A1320" s="79" t="s">
        <v>4530</v>
      </c>
      <c r="B1320" s="79" t="s">
        <v>839</v>
      </c>
      <c r="C1320" s="79" t="s">
        <v>5511</v>
      </c>
      <c r="D1320" s="79">
        <v>6</v>
      </c>
      <c r="E1320" s="318">
        <f t="shared" si="20"/>
        <v>0.55400000000000005</v>
      </c>
    </row>
    <row r="1321" spans="1:5" ht="15.75" thickBot="1" x14ac:dyDescent="0.3">
      <c r="A1321" s="79" t="s">
        <v>4554</v>
      </c>
      <c r="B1321" s="79" t="s">
        <v>5511</v>
      </c>
      <c r="C1321" s="79" t="s">
        <v>5511</v>
      </c>
      <c r="D1321" s="79">
        <v>6</v>
      </c>
      <c r="E1321" s="318">
        <f t="shared" si="20"/>
        <v>0.55400000000000005</v>
      </c>
    </row>
    <row r="1322" spans="1:5" ht="15.75" thickBot="1" x14ac:dyDescent="0.3">
      <c r="A1322" s="79" t="s">
        <v>4529</v>
      </c>
      <c r="B1322" s="79" t="s">
        <v>434</v>
      </c>
      <c r="C1322" s="79" t="s">
        <v>5511</v>
      </c>
      <c r="D1322" s="79">
        <v>6</v>
      </c>
      <c r="E1322" s="318">
        <f t="shared" si="20"/>
        <v>0.55400000000000005</v>
      </c>
    </row>
    <row r="1323" spans="1:5" ht="15.75" thickBot="1" x14ac:dyDescent="0.3">
      <c r="A1323" s="79" t="s">
        <v>585</v>
      </c>
      <c r="B1323" s="79" t="s">
        <v>434</v>
      </c>
      <c r="C1323" s="79" t="s">
        <v>5511</v>
      </c>
      <c r="D1323" s="79">
        <v>6</v>
      </c>
      <c r="E1323" s="318">
        <f t="shared" si="20"/>
        <v>0.55400000000000005</v>
      </c>
    </row>
    <row r="1324" spans="1:5" ht="15.75" thickBot="1" x14ac:dyDescent="0.3">
      <c r="A1324" s="79" t="s">
        <v>430</v>
      </c>
      <c r="B1324" s="79" t="s">
        <v>434</v>
      </c>
      <c r="C1324" s="79" t="s">
        <v>5511</v>
      </c>
      <c r="D1324" s="79">
        <v>6</v>
      </c>
      <c r="E1324" s="318">
        <f t="shared" si="20"/>
        <v>0.55400000000000005</v>
      </c>
    </row>
    <row r="1325" spans="1:5" ht="15.75" thickBot="1" x14ac:dyDescent="0.3">
      <c r="A1325" s="79" t="s">
        <v>3283</v>
      </c>
      <c r="B1325" s="79" t="s">
        <v>636</v>
      </c>
      <c r="C1325" s="79" t="s">
        <v>5511</v>
      </c>
      <c r="D1325" s="79">
        <v>6</v>
      </c>
      <c r="E1325" s="318">
        <f t="shared" si="20"/>
        <v>0.55400000000000005</v>
      </c>
    </row>
    <row r="1326" spans="1:5" ht="15.75" thickBot="1" x14ac:dyDescent="0.3">
      <c r="A1326" s="79" t="s">
        <v>4532</v>
      </c>
      <c r="B1326" s="79" t="s">
        <v>431</v>
      </c>
      <c r="C1326" s="79" t="s">
        <v>5511</v>
      </c>
      <c r="D1326" s="79">
        <v>6</v>
      </c>
      <c r="E1326" s="318">
        <f t="shared" si="20"/>
        <v>0.55400000000000005</v>
      </c>
    </row>
    <row r="1327" spans="1:5" ht="15.75" thickBot="1" x14ac:dyDescent="0.3">
      <c r="A1327" s="79" t="s">
        <v>88</v>
      </c>
      <c r="B1327" s="79" t="s">
        <v>431</v>
      </c>
      <c r="C1327" s="79" t="s">
        <v>5511</v>
      </c>
      <c r="D1327" s="79">
        <v>6</v>
      </c>
      <c r="E1327" s="318">
        <f t="shared" si="20"/>
        <v>0.55400000000000005</v>
      </c>
    </row>
    <row r="1328" spans="1:5" ht="15.75" thickBot="1" x14ac:dyDescent="0.3">
      <c r="A1328" s="79" t="s">
        <v>841</v>
      </c>
      <c r="B1328" s="79" t="s">
        <v>431</v>
      </c>
      <c r="C1328" s="79" t="s">
        <v>5511</v>
      </c>
      <c r="D1328" s="79">
        <v>6</v>
      </c>
      <c r="E1328" s="318">
        <f t="shared" si="20"/>
        <v>0.55400000000000005</v>
      </c>
    </row>
    <row r="1329" spans="1:5" ht="15.75" thickBot="1" x14ac:dyDescent="0.3">
      <c r="A1329" s="79" t="s">
        <v>4520</v>
      </c>
      <c r="B1329" s="79" t="s">
        <v>5511</v>
      </c>
      <c r="C1329" s="79" t="s">
        <v>5511</v>
      </c>
      <c r="D1329" s="79">
        <v>6</v>
      </c>
      <c r="E1329" s="318">
        <f t="shared" si="20"/>
        <v>0.55400000000000005</v>
      </c>
    </row>
    <row r="1330" spans="1:5" ht="15.75" thickBot="1" x14ac:dyDescent="0.3">
      <c r="A1330" s="79" t="s">
        <v>1797</v>
      </c>
      <c r="B1330" s="79" t="s">
        <v>198</v>
      </c>
      <c r="C1330" s="79" t="s">
        <v>5511</v>
      </c>
      <c r="D1330" s="79">
        <v>6</v>
      </c>
      <c r="E1330" s="318">
        <f t="shared" si="20"/>
        <v>0.55400000000000005</v>
      </c>
    </row>
    <row r="1331" spans="1:5" ht="15.75" thickBot="1" x14ac:dyDescent="0.3">
      <c r="A1331" s="79" t="s">
        <v>3531</v>
      </c>
      <c r="B1331" s="79" t="s">
        <v>344</v>
      </c>
      <c r="C1331" s="79" t="s">
        <v>5511</v>
      </c>
      <c r="D1331" s="79">
        <v>6</v>
      </c>
      <c r="E1331" s="318">
        <f t="shared" si="20"/>
        <v>0.55400000000000005</v>
      </c>
    </row>
    <row r="1332" spans="1:5" ht="15.75" thickBot="1" x14ac:dyDescent="0.3">
      <c r="A1332" s="79" t="s">
        <v>4508</v>
      </c>
      <c r="B1332" s="79" t="s">
        <v>5511</v>
      </c>
      <c r="C1332" s="79" t="s">
        <v>5511</v>
      </c>
      <c r="D1332" s="79">
        <v>6</v>
      </c>
      <c r="E1332" s="318">
        <f t="shared" si="20"/>
        <v>0.55400000000000005</v>
      </c>
    </row>
    <row r="1333" spans="1:5" ht="15.75" thickBot="1" x14ac:dyDescent="0.3">
      <c r="A1333" s="79" t="s">
        <v>2231</v>
      </c>
      <c r="B1333" s="79" t="s">
        <v>434</v>
      </c>
      <c r="C1333" s="79" t="s">
        <v>5511</v>
      </c>
      <c r="D1333" s="79">
        <v>6</v>
      </c>
      <c r="E1333" s="318">
        <f t="shared" si="20"/>
        <v>0.55400000000000005</v>
      </c>
    </row>
    <row r="1334" spans="1:5" ht="15.75" thickBot="1" x14ac:dyDescent="0.3">
      <c r="A1334" s="79" t="s">
        <v>4537</v>
      </c>
      <c r="B1334" s="79" t="s">
        <v>434</v>
      </c>
      <c r="C1334" s="79" t="s">
        <v>5511</v>
      </c>
      <c r="D1334" s="79">
        <v>6</v>
      </c>
      <c r="E1334" s="318">
        <f t="shared" si="20"/>
        <v>0.55400000000000005</v>
      </c>
    </row>
    <row r="1335" spans="1:5" ht="15.75" thickBot="1" x14ac:dyDescent="0.3">
      <c r="A1335" s="79" t="s">
        <v>4541</v>
      </c>
      <c r="B1335" s="79" t="s">
        <v>434</v>
      </c>
      <c r="C1335" s="79" t="s">
        <v>5511</v>
      </c>
      <c r="D1335" s="79">
        <v>6</v>
      </c>
      <c r="E1335" s="318">
        <f t="shared" si="20"/>
        <v>0.55400000000000005</v>
      </c>
    </row>
    <row r="1336" spans="1:5" ht="15.75" thickBot="1" x14ac:dyDescent="0.3">
      <c r="A1336" s="79" t="s">
        <v>3183</v>
      </c>
      <c r="B1336" s="79" t="s">
        <v>434</v>
      </c>
      <c r="C1336" s="79" t="s">
        <v>5511</v>
      </c>
      <c r="D1336" s="79">
        <v>6</v>
      </c>
      <c r="E1336" s="318">
        <f t="shared" si="20"/>
        <v>0.55400000000000005</v>
      </c>
    </row>
    <row r="1337" spans="1:5" ht="15.75" thickBot="1" x14ac:dyDescent="0.3">
      <c r="A1337" s="79" t="s">
        <v>4533</v>
      </c>
      <c r="B1337" s="79" t="s">
        <v>434</v>
      </c>
      <c r="C1337" s="79" t="s">
        <v>5511</v>
      </c>
      <c r="D1337" s="79">
        <v>6</v>
      </c>
      <c r="E1337" s="318">
        <f t="shared" si="20"/>
        <v>0.55400000000000005</v>
      </c>
    </row>
    <row r="1338" spans="1:5" ht="15.75" thickBot="1" x14ac:dyDescent="0.3">
      <c r="A1338" s="79" t="s">
        <v>3348</v>
      </c>
      <c r="B1338" s="79" t="s">
        <v>586</v>
      </c>
      <c r="C1338" s="79" t="s">
        <v>5511</v>
      </c>
      <c r="D1338" s="79">
        <v>6</v>
      </c>
      <c r="E1338" s="318">
        <f t="shared" si="20"/>
        <v>0.55400000000000005</v>
      </c>
    </row>
    <row r="1339" spans="1:5" ht="15.75" thickBot="1" x14ac:dyDescent="0.3">
      <c r="A1339" s="79" t="s">
        <v>4522</v>
      </c>
      <c r="B1339" s="79" t="s">
        <v>586</v>
      </c>
      <c r="C1339" s="79" t="s">
        <v>5511</v>
      </c>
      <c r="D1339" s="79">
        <v>6</v>
      </c>
      <c r="E1339" s="318">
        <f t="shared" si="20"/>
        <v>0.55400000000000005</v>
      </c>
    </row>
    <row r="1340" spans="1:5" ht="15.75" thickBot="1" x14ac:dyDescent="0.3">
      <c r="A1340" s="79" t="s">
        <v>2927</v>
      </c>
      <c r="B1340" s="79" t="s">
        <v>453</v>
      </c>
      <c r="C1340" s="79" t="s">
        <v>5511</v>
      </c>
      <c r="D1340" s="79">
        <v>6</v>
      </c>
      <c r="E1340" s="318">
        <f t="shared" si="20"/>
        <v>0.55400000000000005</v>
      </c>
    </row>
    <row r="1341" spans="1:5" ht="15.75" thickBot="1" x14ac:dyDescent="0.3">
      <c r="A1341" s="79" t="s">
        <v>1867</v>
      </c>
      <c r="B1341" s="79" t="s">
        <v>453</v>
      </c>
      <c r="C1341" s="79" t="s">
        <v>5511</v>
      </c>
      <c r="D1341" s="79">
        <v>6</v>
      </c>
      <c r="E1341" s="318">
        <f t="shared" si="20"/>
        <v>0.55400000000000005</v>
      </c>
    </row>
    <row r="1342" spans="1:5" ht="15.75" thickBot="1" x14ac:dyDescent="0.3">
      <c r="A1342" s="79" t="s">
        <v>1872</v>
      </c>
      <c r="B1342" s="79" t="s">
        <v>453</v>
      </c>
      <c r="C1342" s="79" t="s">
        <v>5511</v>
      </c>
      <c r="D1342" s="79">
        <v>6</v>
      </c>
      <c r="E1342" s="318">
        <f t="shared" si="20"/>
        <v>0.55400000000000005</v>
      </c>
    </row>
    <row r="1343" spans="1:5" ht="15.75" thickBot="1" x14ac:dyDescent="0.3">
      <c r="A1343" s="79" t="s">
        <v>3063</v>
      </c>
      <c r="B1343" s="79" t="s">
        <v>592</v>
      </c>
      <c r="C1343" s="79" t="s">
        <v>5511</v>
      </c>
      <c r="D1343" s="79">
        <v>6</v>
      </c>
      <c r="E1343" s="318">
        <f t="shared" si="20"/>
        <v>0.55400000000000005</v>
      </c>
    </row>
    <row r="1344" spans="1:5" ht="15.75" thickBot="1" x14ac:dyDescent="0.3">
      <c r="A1344" s="79" t="s">
        <v>4515</v>
      </c>
      <c r="B1344" s="79" t="s">
        <v>5511</v>
      </c>
      <c r="C1344" s="79" t="s">
        <v>5511</v>
      </c>
      <c r="D1344" s="79">
        <v>6</v>
      </c>
      <c r="E1344" s="318">
        <f t="shared" si="20"/>
        <v>0.55400000000000005</v>
      </c>
    </row>
    <row r="1345" spans="1:5" ht="15.75" thickBot="1" x14ac:dyDescent="0.3">
      <c r="A1345" s="79" t="s">
        <v>2236</v>
      </c>
      <c r="B1345" s="79" t="s">
        <v>669</v>
      </c>
      <c r="C1345" s="79" t="s">
        <v>5511</v>
      </c>
      <c r="D1345" s="79">
        <v>6</v>
      </c>
      <c r="E1345" s="318">
        <f t="shared" si="20"/>
        <v>0.55400000000000005</v>
      </c>
    </row>
    <row r="1346" spans="1:5" ht="15.75" thickBot="1" x14ac:dyDescent="0.3">
      <c r="A1346" s="79" t="s">
        <v>3806</v>
      </c>
      <c r="B1346" s="79" t="s">
        <v>461</v>
      </c>
      <c r="C1346" s="79" t="s">
        <v>5511</v>
      </c>
      <c r="D1346" s="79">
        <v>6</v>
      </c>
      <c r="E1346" s="318">
        <f t="shared" si="20"/>
        <v>0.55400000000000005</v>
      </c>
    </row>
    <row r="1347" spans="1:5" ht="15.75" thickBot="1" x14ac:dyDescent="0.3">
      <c r="A1347" s="79" t="s">
        <v>4552</v>
      </c>
      <c r="B1347" s="79" t="s">
        <v>586</v>
      </c>
      <c r="C1347" s="79" t="s">
        <v>5511</v>
      </c>
      <c r="D1347" s="79">
        <v>6</v>
      </c>
      <c r="E1347" s="318">
        <f t="shared" si="20"/>
        <v>0.55400000000000005</v>
      </c>
    </row>
    <row r="1348" spans="1:5" ht="15.75" thickBot="1" x14ac:dyDescent="0.3">
      <c r="A1348" s="79" t="s">
        <v>4319</v>
      </c>
      <c r="B1348" s="79" t="s">
        <v>198</v>
      </c>
      <c r="C1348" s="79" t="s">
        <v>5511</v>
      </c>
      <c r="D1348" s="79">
        <v>6</v>
      </c>
      <c r="E1348" s="318">
        <f t="shared" si="20"/>
        <v>0.55400000000000005</v>
      </c>
    </row>
    <row r="1349" spans="1:5" ht="15.75" thickBot="1" x14ac:dyDescent="0.3">
      <c r="A1349" s="79" t="s">
        <v>4517</v>
      </c>
      <c r="B1349" s="79" t="s">
        <v>5511</v>
      </c>
      <c r="C1349" s="79" t="s">
        <v>5511</v>
      </c>
      <c r="D1349" s="79">
        <v>6</v>
      </c>
      <c r="E1349" s="318">
        <f t="shared" si="20"/>
        <v>0.55400000000000005</v>
      </c>
    </row>
    <row r="1350" spans="1:5" ht="15.75" thickBot="1" x14ac:dyDescent="0.3">
      <c r="A1350" s="79" t="s">
        <v>4551</v>
      </c>
      <c r="B1350" s="79" t="s">
        <v>5511</v>
      </c>
      <c r="C1350" s="79" t="s">
        <v>5511</v>
      </c>
      <c r="D1350" s="79">
        <v>6</v>
      </c>
      <c r="E1350" s="318">
        <f t="shared" ref="E1350:E1413" si="21">_xlfn.PERCENTRANK.INC(D$5:D$3125,D1350)</f>
        <v>0.55400000000000005</v>
      </c>
    </row>
    <row r="1351" spans="1:5" ht="15.75" thickBot="1" x14ac:dyDescent="0.3">
      <c r="A1351" s="79" t="s">
        <v>4513</v>
      </c>
      <c r="B1351" s="79" t="s">
        <v>448</v>
      </c>
      <c r="C1351" s="79" t="s">
        <v>457</v>
      </c>
      <c r="D1351" s="79">
        <v>6</v>
      </c>
      <c r="E1351" s="318">
        <f t="shared" si="21"/>
        <v>0.55400000000000005</v>
      </c>
    </row>
    <row r="1352" spans="1:5" ht="15.75" thickBot="1" x14ac:dyDescent="0.3">
      <c r="A1352" s="79" t="s">
        <v>796</v>
      </c>
      <c r="B1352" s="79" t="s">
        <v>457</v>
      </c>
      <c r="C1352" s="79" t="s">
        <v>5511</v>
      </c>
      <c r="D1352" s="79">
        <v>6</v>
      </c>
      <c r="E1352" s="318">
        <f t="shared" si="21"/>
        <v>0.55400000000000005</v>
      </c>
    </row>
    <row r="1353" spans="1:5" ht="15.75" thickBot="1" x14ac:dyDescent="0.3">
      <c r="A1353" s="79" t="s">
        <v>4188</v>
      </c>
      <c r="B1353" s="79" t="s">
        <v>528</v>
      </c>
      <c r="C1353" s="79" t="s">
        <v>5511</v>
      </c>
      <c r="D1353" s="79">
        <v>6</v>
      </c>
      <c r="E1353" s="318">
        <f t="shared" si="21"/>
        <v>0.55400000000000005</v>
      </c>
    </row>
    <row r="1354" spans="1:5" ht="15.75" thickBot="1" x14ac:dyDescent="0.3">
      <c r="A1354" s="79" t="s">
        <v>2231</v>
      </c>
      <c r="B1354" s="79" t="s">
        <v>557</v>
      </c>
      <c r="C1354" s="79" t="s">
        <v>5511</v>
      </c>
      <c r="D1354" s="79">
        <v>6</v>
      </c>
      <c r="E1354" s="318">
        <f t="shared" si="21"/>
        <v>0.55400000000000005</v>
      </c>
    </row>
    <row r="1355" spans="1:5" ht="15.75" thickBot="1" x14ac:dyDescent="0.3">
      <c r="A1355" s="79" t="s">
        <v>4519</v>
      </c>
      <c r="B1355" s="79" t="s">
        <v>5511</v>
      </c>
      <c r="C1355" s="79" t="s">
        <v>5511</v>
      </c>
      <c r="D1355" s="79">
        <v>6</v>
      </c>
      <c r="E1355" s="318">
        <f t="shared" si="21"/>
        <v>0.55400000000000005</v>
      </c>
    </row>
    <row r="1356" spans="1:5" ht="15.75" thickBot="1" x14ac:dyDescent="0.3">
      <c r="A1356" s="79" t="s">
        <v>4526</v>
      </c>
      <c r="B1356" s="79" t="s">
        <v>5511</v>
      </c>
      <c r="C1356" s="79" t="s">
        <v>5511</v>
      </c>
      <c r="D1356" s="79">
        <v>6</v>
      </c>
      <c r="E1356" s="318">
        <f t="shared" si="21"/>
        <v>0.55400000000000005</v>
      </c>
    </row>
    <row r="1357" spans="1:5" ht="15.75" thickBot="1" x14ac:dyDescent="0.3">
      <c r="A1357" s="79" t="s">
        <v>1542</v>
      </c>
      <c r="B1357" s="79" t="s">
        <v>557</v>
      </c>
      <c r="C1357" s="79" t="s">
        <v>5511</v>
      </c>
      <c r="D1357" s="79">
        <v>6</v>
      </c>
      <c r="E1357" s="318">
        <f t="shared" si="21"/>
        <v>0.55400000000000005</v>
      </c>
    </row>
    <row r="1358" spans="1:5" ht="15.75" thickBot="1" x14ac:dyDescent="0.3">
      <c r="A1358" s="79" t="s">
        <v>4521</v>
      </c>
      <c r="B1358" s="79" t="s">
        <v>557</v>
      </c>
      <c r="C1358" s="79" t="s">
        <v>5511</v>
      </c>
      <c r="D1358" s="79">
        <v>6</v>
      </c>
      <c r="E1358" s="318">
        <f t="shared" si="21"/>
        <v>0.55400000000000005</v>
      </c>
    </row>
    <row r="1359" spans="1:5" ht="15.75" thickBot="1" x14ac:dyDescent="0.3">
      <c r="A1359" s="79" t="s">
        <v>4514</v>
      </c>
      <c r="B1359" s="79" t="s">
        <v>557</v>
      </c>
      <c r="C1359" s="79" t="s">
        <v>528</v>
      </c>
      <c r="D1359" s="79">
        <v>6</v>
      </c>
      <c r="E1359" s="318">
        <f t="shared" si="21"/>
        <v>0.55400000000000005</v>
      </c>
    </row>
    <row r="1360" spans="1:5" ht="15.75" thickBot="1" x14ac:dyDescent="0.3">
      <c r="A1360" s="79" t="s">
        <v>4543</v>
      </c>
      <c r="B1360" s="79" t="s">
        <v>535</v>
      </c>
      <c r="C1360" s="79" t="s">
        <v>5511</v>
      </c>
      <c r="D1360" s="79">
        <v>6</v>
      </c>
      <c r="E1360" s="318">
        <f t="shared" si="21"/>
        <v>0.55400000000000005</v>
      </c>
    </row>
    <row r="1361" spans="1:5" ht="15.75" thickBot="1" x14ac:dyDescent="0.3">
      <c r="A1361" s="79" t="s">
        <v>1829</v>
      </c>
      <c r="B1361" s="79" t="s">
        <v>483</v>
      </c>
      <c r="C1361" s="79" t="s">
        <v>5511</v>
      </c>
      <c r="D1361" s="79">
        <v>6</v>
      </c>
      <c r="E1361" s="318">
        <f t="shared" si="21"/>
        <v>0.55400000000000005</v>
      </c>
    </row>
    <row r="1362" spans="1:5" ht="15.75" thickBot="1" x14ac:dyDescent="0.3">
      <c r="A1362" s="79" t="s">
        <v>4461</v>
      </c>
      <c r="B1362" s="79" t="s">
        <v>448</v>
      </c>
      <c r="C1362" s="79" t="s">
        <v>5511</v>
      </c>
      <c r="D1362" s="79">
        <v>6</v>
      </c>
      <c r="E1362" s="318">
        <f t="shared" si="21"/>
        <v>0.55400000000000005</v>
      </c>
    </row>
    <row r="1363" spans="1:5" ht="15.75" thickBot="1" x14ac:dyDescent="0.3">
      <c r="A1363" s="79" t="s">
        <v>900</v>
      </c>
      <c r="B1363" s="79" t="s">
        <v>448</v>
      </c>
      <c r="C1363" s="79" t="s">
        <v>5511</v>
      </c>
      <c r="D1363" s="79">
        <v>6</v>
      </c>
      <c r="E1363" s="318">
        <f t="shared" si="21"/>
        <v>0.55400000000000005</v>
      </c>
    </row>
    <row r="1364" spans="1:5" ht="15.75" thickBot="1" x14ac:dyDescent="0.3">
      <c r="A1364" s="79" t="s">
        <v>3160</v>
      </c>
      <c r="B1364" s="79" t="s">
        <v>544</v>
      </c>
      <c r="C1364" s="79" t="s">
        <v>448</v>
      </c>
      <c r="D1364" s="79">
        <v>6</v>
      </c>
      <c r="E1364" s="318">
        <f t="shared" si="21"/>
        <v>0.55400000000000005</v>
      </c>
    </row>
    <row r="1365" spans="1:5" ht="15.75" thickBot="1" x14ac:dyDescent="0.3">
      <c r="A1365" s="79" t="s">
        <v>4042</v>
      </c>
      <c r="B1365" s="79" t="s">
        <v>544</v>
      </c>
      <c r="C1365" s="79" t="s">
        <v>5511</v>
      </c>
      <c r="D1365" s="79">
        <v>6</v>
      </c>
      <c r="E1365" s="318">
        <f t="shared" si="21"/>
        <v>0.55400000000000005</v>
      </c>
    </row>
    <row r="1366" spans="1:5" ht="15.75" thickBot="1" x14ac:dyDescent="0.3">
      <c r="A1366" s="79" t="s">
        <v>4368</v>
      </c>
      <c r="B1366" s="79" t="s">
        <v>544</v>
      </c>
      <c r="C1366" s="79" t="s">
        <v>5511</v>
      </c>
      <c r="D1366" s="79">
        <v>6</v>
      </c>
      <c r="E1366" s="318">
        <f t="shared" si="21"/>
        <v>0.55400000000000005</v>
      </c>
    </row>
    <row r="1367" spans="1:5" ht="15.75" thickBot="1" x14ac:dyDescent="0.3">
      <c r="A1367" s="79" t="s">
        <v>2970</v>
      </c>
      <c r="B1367" s="79" t="s">
        <v>1466</v>
      </c>
      <c r="C1367" s="79" t="s">
        <v>5511</v>
      </c>
      <c r="D1367" s="79">
        <v>6</v>
      </c>
      <c r="E1367" s="318">
        <f t="shared" si="21"/>
        <v>0.55400000000000005</v>
      </c>
    </row>
    <row r="1368" spans="1:5" ht="15.75" thickBot="1" x14ac:dyDescent="0.3">
      <c r="A1368" s="79" t="s">
        <v>4525</v>
      </c>
      <c r="B1368" s="79" t="s">
        <v>5511</v>
      </c>
      <c r="C1368" s="79" t="s">
        <v>5511</v>
      </c>
      <c r="D1368" s="79">
        <v>6</v>
      </c>
      <c r="E1368" s="318">
        <f t="shared" si="21"/>
        <v>0.55400000000000005</v>
      </c>
    </row>
    <row r="1369" spans="1:5" ht="15.75" thickBot="1" x14ac:dyDescent="0.3">
      <c r="A1369" s="79" t="s">
        <v>4540</v>
      </c>
      <c r="B1369" s="79" t="s">
        <v>5511</v>
      </c>
      <c r="C1369" s="79" t="s">
        <v>5511</v>
      </c>
      <c r="D1369" s="79">
        <v>6</v>
      </c>
      <c r="E1369" s="318">
        <f t="shared" si="21"/>
        <v>0.55400000000000005</v>
      </c>
    </row>
    <row r="1370" spans="1:5" ht="15.75" thickBot="1" x14ac:dyDescent="0.3">
      <c r="A1370" s="79" t="s">
        <v>2537</v>
      </c>
      <c r="B1370" s="79" t="s">
        <v>584</v>
      </c>
      <c r="C1370" s="79" t="s">
        <v>5511</v>
      </c>
      <c r="D1370" s="79">
        <v>6</v>
      </c>
      <c r="E1370" s="318">
        <f t="shared" si="21"/>
        <v>0.55400000000000005</v>
      </c>
    </row>
    <row r="1371" spans="1:5" ht="15.75" thickBot="1" x14ac:dyDescent="0.3">
      <c r="A1371" s="79" t="s">
        <v>1245</v>
      </c>
      <c r="B1371" s="79" t="s">
        <v>692</v>
      </c>
      <c r="C1371" s="79" t="s">
        <v>5511</v>
      </c>
      <c r="D1371" s="79">
        <v>6</v>
      </c>
      <c r="E1371" s="318">
        <f t="shared" si="21"/>
        <v>0.55400000000000005</v>
      </c>
    </row>
    <row r="1372" spans="1:5" ht="15.75" thickBot="1" x14ac:dyDescent="0.3">
      <c r="A1372" s="79" t="s">
        <v>4512</v>
      </c>
      <c r="B1372" s="79" t="s">
        <v>692</v>
      </c>
      <c r="C1372" s="79" t="s">
        <v>5511</v>
      </c>
      <c r="D1372" s="79">
        <v>6</v>
      </c>
      <c r="E1372" s="318">
        <f t="shared" si="21"/>
        <v>0.55400000000000005</v>
      </c>
    </row>
    <row r="1373" spans="1:5" ht="15.75" thickBot="1" x14ac:dyDescent="0.3">
      <c r="A1373" s="79" t="s">
        <v>3561</v>
      </c>
      <c r="B1373" s="79" t="s">
        <v>461</v>
      </c>
      <c r="C1373" s="79" t="s">
        <v>5511</v>
      </c>
      <c r="D1373" s="79">
        <v>6</v>
      </c>
      <c r="E1373" s="318">
        <f t="shared" si="21"/>
        <v>0.55400000000000005</v>
      </c>
    </row>
    <row r="1374" spans="1:5" ht="15.75" thickBot="1" x14ac:dyDescent="0.3">
      <c r="A1374" s="79" t="s">
        <v>4490</v>
      </c>
      <c r="B1374" s="79" t="s">
        <v>5511</v>
      </c>
      <c r="C1374" s="79" t="s">
        <v>5511</v>
      </c>
      <c r="D1374" s="79">
        <v>6</v>
      </c>
      <c r="E1374" s="318">
        <f t="shared" si="21"/>
        <v>0.55400000000000005</v>
      </c>
    </row>
    <row r="1375" spans="1:5" ht="15.75" thickBot="1" x14ac:dyDescent="0.3">
      <c r="A1375" s="79" t="s">
        <v>4528</v>
      </c>
      <c r="B1375" s="79" t="s">
        <v>5511</v>
      </c>
      <c r="C1375" s="79" t="s">
        <v>5511</v>
      </c>
      <c r="D1375" s="79">
        <v>6</v>
      </c>
      <c r="E1375" s="318">
        <f t="shared" si="21"/>
        <v>0.55400000000000005</v>
      </c>
    </row>
    <row r="1376" spans="1:5" ht="15.75" thickBot="1" x14ac:dyDescent="0.3">
      <c r="A1376" s="79" t="s">
        <v>4550</v>
      </c>
      <c r="B1376" s="79" t="s">
        <v>5511</v>
      </c>
      <c r="C1376" s="79" t="s">
        <v>5511</v>
      </c>
      <c r="D1376" s="79">
        <v>6</v>
      </c>
      <c r="E1376" s="318">
        <f t="shared" si="21"/>
        <v>0.55400000000000005</v>
      </c>
    </row>
    <row r="1377" spans="1:5" ht="15.75" thickBot="1" x14ac:dyDescent="0.3">
      <c r="A1377" s="79" t="s">
        <v>4544</v>
      </c>
      <c r="B1377" s="79" t="s">
        <v>5511</v>
      </c>
      <c r="C1377" s="79" t="s">
        <v>5511</v>
      </c>
      <c r="D1377" s="79">
        <v>6</v>
      </c>
      <c r="E1377" s="318">
        <f t="shared" si="21"/>
        <v>0.55400000000000005</v>
      </c>
    </row>
    <row r="1378" spans="1:5" ht="15.75" thickBot="1" x14ac:dyDescent="0.3">
      <c r="A1378" s="79" t="s">
        <v>4547</v>
      </c>
      <c r="B1378" s="79" t="s">
        <v>793</v>
      </c>
      <c r="C1378" s="79" t="s">
        <v>5511</v>
      </c>
      <c r="D1378" s="79">
        <v>6</v>
      </c>
      <c r="E1378" s="318">
        <f t="shared" si="21"/>
        <v>0.55400000000000005</v>
      </c>
    </row>
    <row r="1379" spans="1:5" ht="15.75" thickBot="1" x14ac:dyDescent="0.3">
      <c r="A1379" s="79" t="s">
        <v>4536</v>
      </c>
      <c r="B1379" s="79" t="s">
        <v>544</v>
      </c>
      <c r="C1379" s="79" t="s">
        <v>5511</v>
      </c>
      <c r="D1379" s="79">
        <v>6</v>
      </c>
      <c r="E1379" s="318">
        <f t="shared" si="21"/>
        <v>0.55400000000000005</v>
      </c>
    </row>
    <row r="1380" spans="1:5" ht="15.75" thickBot="1" x14ac:dyDescent="0.3">
      <c r="A1380" s="79" t="s">
        <v>2214</v>
      </c>
      <c r="B1380" s="79" t="s">
        <v>544</v>
      </c>
      <c r="C1380" s="79" t="s">
        <v>5511</v>
      </c>
      <c r="D1380" s="79">
        <v>6</v>
      </c>
      <c r="E1380" s="318">
        <f t="shared" si="21"/>
        <v>0.55400000000000005</v>
      </c>
    </row>
    <row r="1381" spans="1:5" ht="15.75" thickBot="1" x14ac:dyDescent="0.3">
      <c r="A1381" s="79" t="s">
        <v>4523</v>
      </c>
      <c r="B1381" s="79" t="s">
        <v>5511</v>
      </c>
      <c r="C1381" s="79" t="s">
        <v>5511</v>
      </c>
      <c r="D1381" s="79">
        <v>6</v>
      </c>
      <c r="E1381" s="318">
        <f t="shared" si="21"/>
        <v>0.55400000000000005</v>
      </c>
    </row>
    <row r="1382" spans="1:5" ht="15.75" thickBot="1" x14ac:dyDescent="0.3">
      <c r="A1382" s="79" t="s">
        <v>3019</v>
      </c>
      <c r="B1382" s="79" t="s">
        <v>549</v>
      </c>
      <c r="C1382" s="79" t="s">
        <v>5511</v>
      </c>
      <c r="D1382" s="79">
        <v>6</v>
      </c>
      <c r="E1382" s="318">
        <f t="shared" si="21"/>
        <v>0.55400000000000005</v>
      </c>
    </row>
    <row r="1383" spans="1:5" ht="15.75" thickBot="1" x14ac:dyDescent="0.3">
      <c r="A1383" s="79" t="s">
        <v>2762</v>
      </c>
      <c r="B1383" s="79" t="s">
        <v>1629</v>
      </c>
      <c r="C1383" s="79" t="s">
        <v>5511</v>
      </c>
      <c r="D1383" s="79">
        <v>6</v>
      </c>
      <c r="E1383" s="318">
        <f t="shared" si="21"/>
        <v>0.55400000000000005</v>
      </c>
    </row>
    <row r="1384" spans="1:5" ht="15.75" thickBot="1" x14ac:dyDescent="0.3">
      <c r="A1384" s="79" t="s">
        <v>2937</v>
      </c>
      <c r="B1384" s="79" t="s">
        <v>444</v>
      </c>
      <c r="C1384" s="79" t="s">
        <v>5511</v>
      </c>
      <c r="D1384" s="79">
        <v>6</v>
      </c>
      <c r="E1384" s="318">
        <f t="shared" si="21"/>
        <v>0.55400000000000005</v>
      </c>
    </row>
    <row r="1385" spans="1:5" ht="15.75" thickBot="1" x14ac:dyDescent="0.3">
      <c r="A1385" s="79" t="s">
        <v>430</v>
      </c>
      <c r="B1385" s="79" t="s">
        <v>566</v>
      </c>
      <c r="C1385" s="79" t="s">
        <v>5511</v>
      </c>
      <c r="D1385" s="79">
        <v>6</v>
      </c>
      <c r="E1385" s="318">
        <f t="shared" si="21"/>
        <v>0.55400000000000005</v>
      </c>
    </row>
    <row r="1386" spans="1:5" ht="15.75" thickBot="1" x14ac:dyDescent="0.3">
      <c r="A1386" s="79" t="s">
        <v>4553</v>
      </c>
      <c r="B1386" s="79" t="s">
        <v>566</v>
      </c>
      <c r="C1386" s="79" t="s">
        <v>5511</v>
      </c>
      <c r="D1386" s="79">
        <v>6</v>
      </c>
      <c r="E1386" s="318">
        <f t="shared" si="21"/>
        <v>0.55400000000000005</v>
      </c>
    </row>
    <row r="1387" spans="1:5" ht="15.75" thickBot="1" x14ac:dyDescent="0.3">
      <c r="A1387" s="79" t="s">
        <v>4538</v>
      </c>
      <c r="B1387" s="79" t="s">
        <v>5511</v>
      </c>
      <c r="C1387" s="79" t="s">
        <v>5511</v>
      </c>
      <c r="D1387" s="79">
        <v>6</v>
      </c>
      <c r="E1387" s="318">
        <f t="shared" si="21"/>
        <v>0.55400000000000005</v>
      </c>
    </row>
    <row r="1388" spans="1:5" ht="15.75" thickBot="1" x14ac:dyDescent="0.3">
      <c r="A1388" s="79" t="s">
        <v>4511</v>
      </c>
      <c r="B1388" s="79" t="s">
        <v>5511</v>
      </c>
      <c r="C1388" s="79" t="s">
        <v>5511</v>
      </c>
      <c r="D1388" s="79">
        <v>6</v>
      </c>
      <c r="E1388" s="318">
        <f t="shared" si="21"/>
        <v>0.55400000000000005</v>
      </c>
    </row>
    <row r="1389" spans="1:5" ht="15.75" thickBot="1" x14ac:dyDescent="0.3">
      <c r="A1389" s="79" t="s">
        <v>4524</v>
      </c>
      <c r="B1389" s="79" t="s">
        <v>577</v>
      </c>
      <c r="C1389" s="79" t="s">
        <v>5511</v>
      </c>
      <c r="D1389" s="79">
        <v>6</v>
      </c>
      <c r="E1389" s="318">
        <f t="shared" si="21"/>
        <v>0.55400000000000005</v>
      </c>
    </row>
    <row r="1390" spans="1:5" ht="15.75" thickBot="1" x14ac:dyDescent="0.3">
      <c r="A1390" s="79" t="s">
        <v>1740</v>
      </c>
      <c r="B1390" s="79" t="s">
        <v>692</v>
      </c>
      <c r="C1390" s="79" t="s">
        <v>5511</v>
      </c>
      <c r="D1390" s="79">
        <v>6</v>
      </c>
      <c r="E1390" s="318">
        <f t="shared" si="21"/>
        <v>0.55400000000000005</v>
      </c>
    </row>
    <row r="1391" spans="1:5" ht="15.75" thickBot="1" x14ac:dyDescent="0.3">
      <c r="A1391" s="79" t="s">
        <v>3176</v>
      </c>
      <c r="B1391" s="79" t="s">
        <v>448</v>
      </c>
      <c r="C1391" s="79" t="s">
        <v>5511</v>
      </c>
      <c r="D1391" s="79">
        <v>6</v>
      </c>
      <c r="E1391" s="318">
        <f t="shared" si="21"/>
        <v>0.55400000000000005</v>
      </c>
    </row>
    <row r="1392" spans="1:5" ht="15.75" thickBot="1" x14ac:dyDescent="0.3">
      <c r="A1392" s="79" t="s">
        <v>4542</v>
      </c>
      <c r="B1392" s="79" t="s">
        <v>5511</v>
      </c>
      <c r="C1392" s="79" t="s">
        <v>5511</v>
      </c>
      <c r="D1392" s="79">
        <v>6</v>
      </c>
      <c r="E1392" s="318">
        <f t="shared" si="21"/>
        <v>0.55400000000000005</v>
      </c>
    </row>
    <row r="1393" spans="1:5" ht="15.75" thickBot="1" x14ac:dyDescent="0.3">
      <c r="A1393" s="79" t="s">
        <v>4322</v>
      </c>
      <c r="B1393" s="79" t="s">
        <v>549</v>
      </c>
      <c r="C1393" s="79" t="s">
        <v>5511</v>
      </c>
      <c r="D1393" s="79">
        <v>6</v>
      </c>
      <c r="E1393" s="318">
        <f t="shared" si="21"/>
        <v>0.55400000000000005</v>
      </c>
    </row>
    <row r="1394" spans="1:5" ht="15.75" thickBot="1" x14ac:dyDescent="0.3">
      <c r="A1394" s="79" t="s">
        <v>4495</v>
      </c>
      <c r="B1394" s="79" t="s">
        <v>5511</v>
      </c>
      <c r="C1394" s="79" t="s">
        <v>5511</v>
      </c>
      <c r="D1394" s="79">
        <v>6</v>
      </c>
      <c r="E1394" s="318">
        <f t="shared" si="21"/>
        <v>0.55400000000000005</v>
      </c>
    </row>
    <row r="1395" spans="1:5" ht="15.75" thickBot="1" x14ac:dyDescent="0.3">
      <c r="A1395" s="79" t="s">
        <v>2559</v>
      </c>
      <c r="B1395" s="79" t="s">
        <v>457</v>
      </c>
      <c r="C1395" s="79" t="s">
        <v>5511</v>
      </c>
      <c r="D1395" s="79">
        <v>6</v>
      </c>
      <c r="E1395" s="318">
        <f t="shared" si="21"/>
        <v>0.55400000000000005</v>
      </c>
    </row>
    <row r="1396" spans="1:5" ht="15.75" thickBot="1" x14ac:dyDescent="0.3">
      <c r="A1396" s="79" t="s">
        <v>4488</v>
      </c>
      <c r="B1396" s="79" t="s">
        <v>5511</v>
      </c>
      <c r="C1396" s="79" t="s">
        <v>5511</v>
      </c>
      <c r="D1396" s="79">
        <v>5</v>
      </c>
      <c r="E1396" s="318">
        <f t="shared" si="21"/>
        <v>0.51300000000000001</v>
      </c>
    </row>
    <row r="1397" spans="1:5" ht="15.75" thickBot="1" x14ac:dyDescent="0.3">
      <c r="A1397" s="79" t="s">
        <v>1079</v>
      </c>
      <c r="B1397" s="79" t="s">
        <v>5511</v>
      </c>
      <c r="C1397" s="79" t="s">
        <v>5511</v>
      </c>
      <c r="D1397" s="79">
        <v>5</v>
      </c>
      <c r="E1397" s="318">
        <f t="shared" si="21"/>
        <v>0.51300000000000001</v>
      </c>
    </row>
    <row r="1398" spans="1:5" ht="15.75" thickBot="1" x14ac:dyDescent="0.3">
      <c r="A1398" s="79" t="s">
        <v>4371</v>
      </c>
      <c r="B1398" s="79" t="s">
        <v>344</v>
      </c>
      <c r="C1398" s="79" t="s">
        <v>5511</v>
      </c>
      <c r="D1398" s="79">
        <v>5</v>
      </c>
      <c r="E1398" s="318">
        <f t="shared" si="21"/>
        <v>0.51300000000000001</v>
      </c>
    </row>
    <row r="1399" spans="1:5" ht="15.75" thickBot="1" x14ac:dyDescent="0.3">
      <c r="A1399" s="79" t="s">
        <v>4492</v>
      </c>
      <c r="B1399" s="79" t="s">
        <v>5511</v>
      </c>
      <c r="C1399" s="79" t="s">
        <v>5511</v>
      </c>
      <c r="D1399" s="79">
        <v>5</v>
      </c>
      <c r="E1399" s="318">
        <f t="shared" si="21"/>
        <v>0.51300000000000001</v>
      </c>
    </row>
    <row r="1400" spans="1:5" ht="15.75" thickBot="1" x14ac:dyDescent="0.3">
      <c r="A1400" s="79" t="s">
        <v>3040</v>
      </c>
      <c r="B1400" s="79" t="s">
        <v>168</v>
      </c>
      <c r="C1400" s="79" t="s">
        <v>5511</v>
      </c>
      <c r="D1400" s="79">
        <v>5</v>
      </c>
      <c r="E1400" s="318">
        <f t="shared" si="21"/>
        <v>0.51300000000000001</v>
      </c>
    </row>
    <row r="1401" spans="1:5" ht="15.75" thickBot="1" x14ac:dyDescent="0.3">
      <c r="A1401" s="79" t="s">
        <v>4447</v>
      </c>
      <c r="B1401" s="79" t="s">
        <v>432</v>
      </c>
      <c r="C1401" s="79" t="s">
        <v>5511</v>
      </c>
      <c r="D1401" s="79">
        <v>5</v>
      </c>
      <c r="E1401" s="318">
        <f t="shared" si="21"/>
        <v>0.51300000000000001</v>
      </c>
    </row>
    <row r="1402" spans="1:5" ht="15.75" thickBot="1" x14ac:dyDescent="0.3">
      <c r="A1402" s="79" t="s">
        <v>2632</v>
      </c>
      <c r="B1402" s="79" t="s">
        <v>432</v>
      </c>
      <c r="C1402" s="79" t="s">
        <v>5511</v>
      </c>
      <c r="D1402" s="79">
        <v>5</v>
      </c>
      <c r="E1402" s="318">
        <f t="shared" si="21"/>
        <v>0.51300000000000001</v>
      </c>
    </row>
    <row r="1403" spans="1:5" ht="15.75" thickBot="1" x14ac:dyDescent="0.3">
      <c r="A1403" s="79" t="s">
        <v>4498</v>
      </c>
      <c r="B1403" s="79" t="s">
        <v>431</v>
      </c>
      <c r="C1403" s="79" t="s">
        <v>5511</v>
      </c>
      <c r="D1403" s="79">
        <v>5</v>
      </c>
      <c r="E1403" s="318">
        <f t="shared" si="21"/>
        <v>0.51300000000000001</v>
      </c>
    </row>
    <row r="1404" spans="1:5" ht="15.75" thickBot="1" x14ac:dyDescent="0.3">
      <c r="A1404" s="79" t="s">
        <v>4141</v>
      </c>
      <c r="B1404" s="79" t="s">
        <v>5511</v>
      </c>
      <c r="C1404" s="79" t="s">
        <v>5511</v>
      </c>
      <c r="D1404" s="79">
        <v>5</v>
      </c>
      <c r="E1404" s="318">
        <f t="shared" si="21"/>
        <v>0.51300000000000001</v>
      </c>
    </row>
    <row r="1405" spans="1:5" ht="15.75" thickBot="1" x14ac:dyDescent="0.3">
      <c r="A1405" s="79" t="s">
        <v>4460</v>
      </c>
      <c r="B1405" s="79" t="s">
        <v>5511</v>
      </c>
      <c r="C1405" s="79" t="s">
        <v>5511</v>
      </c>
      <c r="D1405" s="79">
        <v>5</v>
      </c>
      <c r="E1405" s="318">
        <f t="shared" si="21"/>
        <v>0.51300000000000001</v>
      </c>
    </row>
    <row r="1406" spans="1:5" ht="15.75" thickBot="1" x14ac:dyDescent="0.3">
      <c r="A1406" s="79" t="s">
        <v>4467</v>
      </c>
      <c r="B1406" s="79" t="s">
        <v>5511</v>
      </c>
      <c r="C1406" s="79" t="s">
        <v>5511</v>
      </c>
      <c r="D1406" s="79">
        <v>5</v>
      </c>
      <c r="E1406" s="318">
        <f t="shared" si="21"/>
        <v>0.51300000000000001</v>
      </c>
    </row>
    <row r="1407" spans="1:5" ht="15.75" thickBot="1" x14ac:dyDescent="0.3">
      <c r="A1407" s="79" t="s">
        <v>4457</v>
      </c>
      <c r="B1407" s="79" t="s">
        <v>5511</v>
      </c>
      <c r="C1407" s="79" t="s">
        <v>5511</v>
      </c>
      <c r="D1407" s="79">
        <v>5</v>
      </c>
      <c r="E1407" s="318">
        <f t="shared" si="21"/>
        <v>0.51300000000000001</v>
      </c>
    </row>
    <row r="1408" spans="1:5" ht="15.75" thickBot="1" x14ac:dyDescent="0.3">
      <c r="A1408" s="79" t="s">
        <v>3883</v>
      </c>
      <c r="B1408" s="79" t="s">
        <v>5511</v>
      </c>
      <c r="C1408" s="79" t="s">
        <v>5511</v>
      </c>
      <c r="D1408" s="79">
        <v>5</v>
      </c>
      <c r="E1408" s="318">
        <f t="shared" si="21"/>
        <v>0.51300000000000001</v>
      </c>
    </row>
    <row r="1409" spans="1:5" ht="15.75" thickBot="1" x14ac:dyDescent="0.3">
      <c r="A1409" s="79" t="s">
        <v>4464</v>
      </c>
      <c r="B1409" s="79" t="s">
        <v>344</v>
      </c>
      <c r="C1409" s="79" t="s">
        <v>5511</v>
      </c>
      <c r="D1409" s="79">
        <v>5</v>
      </c>
      <c r="E1409" s="318">
        <f t="shared" si="21"/>
        <v>0.51300000000000001</v>
      </c>
    </row>
    <row r="1410" spans="1:5" ht="15.75" thickBot="1" x14ac:dyDescent="0.3">
      <c r="A1410" s="79" t="s">
        <v>696</v>
      </c>
      <c r="B1410" s="79" t="s">
        <v>344</v>
      </c>
      <c r="C1410" s="79" t="s">
        <v>5511</v>
      </c>
      <c r="D1410" s="79">
        <v>5</v>
      </c>
      <c r="E1410" s="318">
        <f t="shared" si="21"/>
        <v>0.51300000000000001</v>
      </c>
    </row>
    <row r="1411" spans="1:5" ht="15.75" thickBot="1" x14ac:dyDescent="0.3">
      <c r="A1411" s="79" t="s">
        <v>4503</v>
      </c>
      <c r="B1411" s="79" t="s">
        <v>5511</v>
      </c>
      <c r="C1411" s="79" t="s">
        <v>5511</v>
      </c>
      <c r="D1411" s="79">
        <v>5</v>
      </c>
      <c r="E1411" s="318">
        <f t="shared" si="21"/>
        <v>0.51300000000000001</v>
      </c>
    </row>
    <row r="1412" spans="1:5" ht="15.75" thickBot="1" x14ac:dyDescent="0.3">
      <c r="A1412" s="79" t="s">
        <v>4471</v>
      </c>
      <c r="B1412" s="79" t="s">
        <v>434</v>
      </c>
      <c r="C1412" s="79" t="s">
        <v>5511</v>
      </c>
      <c r="D1412" s="79">
        <v>5</v>
      </c>
      <c r="E1412" s="318">
        <f t="shared" si="21"/>
        <v>0.51300000000000001</v>
      </c>
    </row>
    <row r="1413" spans="1:5" ht="15.75" thickBot="1" x14ac:dyDescent="0.3">
      <c r="A1413" s="79" t="s">
        <v>2631</v>
      </c>
      <c r="B1413" s="79" t="s">
        <v>434</v>
      </c>
      <c r="C1413" s="79" t="s">
        <v>5511</v>
      </c>
      <c r="D1413" s="79">
        <v>5</v>
      </c>
      <c r="E1413" s="318">
        <f t="shared" si="21"/>
        <v>0.51300000000000001</v>
      </c>
    </row>
    <row r="1414" spans="1:5" ht="15.75" thickBot="1" x14ac:dyDescent="0.3">
      <c r="A1414" s="79" t="s">
        <v>4482</v>
      </c>
      <c r="B1414" s="79" t="s">
        <v>434</v>
      </c>
      <c r="C1414" s="79" t="s">
        <v>5511</v>
      </c>
      <c r="D1414" s="79">
        <v>5</v>
      </c>
      <c r="E1414" s="318">
        <f t="shared" ref="E1414:E1477" si="22">_xlfn.PERCENTRANK.INC(D$5:D$3125,D1414)</f>
        <v>0.51300000000000001</v>
      </c>
    </row>
    <row r="1415" spans="1:5" ht="15.75" thickBot="1" x14ac:dyDescent="0.3">
      <c r="A1415" s="79" t="s">
        <v>4504</v>
      </c>
      <c r="B1415" s="79" t="s">
        <v>434</v>
      </c>
      <c r="C1415" s="79" t="s">
        <v>5511</v>
      </c>
      <c r="D1415" s="79">
        <v>5</v>
      </c>
      <c r="E1415" s="318">
        <f t="shared" si="22"/>
        <v>0.51300000000000001</v>
      </c>
    </row>
    <row r="1416" spans="1:5" ht="15.75" thickBot="1" x14ac:dyDescent="0.3">
      <c r="A1416" s="79" t="s">
        <v>4452</v>
      </c>
      <c r="B1416" s="79" t="s">
        <v>839</v>
      </c>
      <c r="C1416" s="79" t="s">
        <v>5511</v>
      </c>
      <c r="D1416" s="79">
        <v>5</v>
      </c>
      <c r="E1416" s="318">
        <f t="shared" si="22"/>
        <v>0.51300000000000001</v>
      </c>
    </row>
    <row r="1417" spans="1:5" ht="15.75" thickBot="1" x14ac:dyDescent="0.3">
      <c r="A1417" s="79" t="s">
        <v>4440</v>
      </c>
      <c r="B1417" s="79" t="s">
        <v>5511</v>
      </c>
      <c r="C1417" s="79" t="s">
        <v>5511</v>
      </c>
      <c r="D1417" s="79">
        <v>5</v>
      </c>
      <c r="E1417" s="318">
        <f t="shared" si="22"/>
        <v>0.51300000000000001</v>
      </c>
    </row>
    <row r="1418" spans="1:5" ht="15.75" thickBot="1" x14ac:dyDescent="0.3">
      <c r="A1418" s="79" t="s">
        <v>4450</v>
      </c>
      <c r="B1418" s="79" t="s">
        <v>444</v>
      </c>
      <c r="C1418" s="79" t="s">
        <v>5511</v>
      </c>
      <c r="D1418" s="79">
        <v>5</v>
      </c>
      <c r="E1418" s="318">
        <f t="shared" si="22"/>
        <v>0.51300000000000001</v>
      </c>
    </row>
    <row r="1419" spans="1:5" ht="15.75" thickBot="1" x14ac:dyDescent="0.3">
      <c r="A1419" s="79" t="s">
        <v>4499</v>
      </c>
      <c r="B1419" s="79" t="s">
        <v>444</v>
      </c>
      <c r="C1419" s="79" t="s">
        <v>5511</v>
      </c>
      <c r="D1419" s="79">
        <v>5</v>
      </c>
      <c r="E1419" s="318">
        <f t="shared" si="22"/>
        <v>0.51300000000000001</v>
      </c>
    </row>
    <row r="1420" spans="1:5" ht="15.75" thickBot="1" x14ac:dyDescent="0.3">
      <c r="A1420" s="79" t="s">
        <v>4489</v>
      </c>
      <c r="B1420" s="79" t="s">
        <v>444</v>
      </c>
      <c r="C1420" s="79" t="s">
        <v>5511</v>
      </c>
      <c r="D1420" s="79">
        <v>5</v>
      </c>
      <c r="E1420" s="318">
        <f t="shared" si="22"/>
        <v>0.51300000000000001</v>
      </c>
    </row>
    <row r="1421" spans="1:5" ht="15.75" thickBot="1" x14ac:dyDescent="0.3">
      <c r="A1421" s="79" t="s">
        <v>3917</v>
      </c>
      <c r="B1421" s="79" t="s">
        <v>444</v>
      </c>
      <c r="C1421" s="79" t="s">
        <v>5511</v>
      </c>
      <c r="D1421" s="79">
        <v>5</v>
      </c>
      <c r="E1421" s="318">
        <f t="shared" si="22"/>
        <v>0.51300000000000001</v>
      </c>
    </row>
    <row r="1422" spans="1:5" ht="15.75" thickBot="1" x14ac:dyDescent="0.3">
      <c r="A1422" s="79" t="s">
        <v>2973</v>
      </c>
      <c r="B1422" s="79" t="s">
        <v>431</v>
      </c>
      <c r="C1422" s="79" t="s">
        <v>5511</v>
      </c>
      <c r="D1422" s="79">
        <v>5</v>
      </c>
      <c r="E1422" s="318">
        <f t="shared" si="22"/>
        <v>0.51300000000000001</v>
      </c>
    </row>
    <row r="1423" spans="1:5" ht="15.75" thickBot="1" x14ac:dyDescent="0.3">
      <c r="A1423" s="79" t="s">
        <v>4505</v>
      </c>
      <c r="B1423" s="79" t="s">
        <v>431</v>
      </c>
      <c r="C1423" s="79" t="s">
        <v>5511</v>
      </c>
      <c r="D1423" s="79">
        <v>5</v>
      </c>
      <c r="E1423" s="318">
        <f t="shared" si="22"/>
        <v>0.51300000000000001</v>
      </c>
    </row>
    <row r="1424" spans="1:5" ht="15.75" thickBot="1" x14ac:dyDescent="0.3">
      <c r="A1424" s="79" t="s">
        <v>4192</v>
      </c>
      <c r="B1424" s="79" t="s">
        <v>431</v>
      </c>
      <c r="C1424" s="79" t="s">
        <v>5511</v>
      </c>
      <c r="D1424" s="79">
        <v>5</v>
      </c>
      <c r="E1424" s="318">
        <f t="shared" si="22"/>
        <v>0.51300000000000001</v>
      </c>
    </row>
    <row r="1425" spans="1:5" ht="15.75" thickBot="1" x14ac:dyDescent="0.3">
      <c r="A1425" s="79" t="s">
        <v>915</v>
      </c>
      <c r="B1425" s="79" t="s">
        <v>431</v>
      </c>
      <c r="C1425" s="79" t="s">
        <v>5511</v>
      </c>
      <c r="D1425" s="79">
        <v>5</v>
      </c>
      <c r="E1425" s="318">
        <f t="shared" si="22"/>
        <v>0.51300000000000001</v>
      </c>
    </row>
    <row r="1426" spans="1:5" ht="15.75" thickBot="1" x14ac:dyDescent="0.3">
      <c r="A1426" s="79" t="s">
        <v>4462</v>
      </c>
      <c r="B1426" s="79" t="s">
        <v>5511</v>
      </c>
      <c r="C1426" s="79" t="s">
        <v>5511</v>
      </c>
      <c r="D1426" s="79">
        <v>5</v>
      </c>
      <c r="E1426" s="318">
        <f t="shared" si="22"/>
        <v>0.51300000000000001</v>
      </c>
    </row>
    <row r="1427" spans="1:5" ht="15.75" thickBot="1" x14ac:dyDescent="0.3">
      <c r="A1427" s="79" t="s">
        <v>1322</v>
      </c>
      <c r="B1427" s="79" t="s">
        <v>198</v>
      </c>
      <c r="C1427" s="79" t="s">
        <v>5511</v>
      </c>
      <c r="D1427" s="79">
        <v>5</v>
      </c>
      <c r="E1427" s="318">
        <f t="shared" si="22"/>
        <v>0.51300000000000001</v>
      </c>
    </row>
    <row r="1428" spans="1:5" ht="15.75" thickBot="1" x14ac:dyDescent="0.3">
      <c r="A1428" s="79" t="s">
        <v>1322</v>
      </c>
      <c r="B1428" s="79" t="s">
        <v>198</v>
      </c>
      <c r="C1428" s="79" t="s">
        <v>5511</v>
      </c>
      <c r="D1428" s="79">
        <v>5</v>
      </c>
      <c r="E1428" s="318">
        <f t="shared" si="22"/>
        <v>0.51300000000000001</v>
      </c>
    </row>
    <row r="1429" spans="1:5" ht="15.75" thickBot="1" x14ac:dyDescent="0.3">
      <c r="A1429" s="79" t="s">
        <v>4454</v>
      </c>
      <c r="B1429" s="79" t="s">
        <v>5511</v>
      </c>
      <c r="C1429" s="79" t="s">
        <v>5511</v>
      </c>
      <c r="D1429" s="79">
        <v>5</v>
      </c>
      <c r="E1429" s="318">
        <f t="shared" si="22"/>
        <v>0.51300000000000001</v>
      </c>
    </row>
    <row r="1430" spans="1:5" ht="15.75" thickBot="1" x14ac:dyDescent="0.3">
      <c r="A1430" s="79" t="s">
        <v>4428</v>
      </c>
      <c r="B1430" s="79" t="s">
        <v>198</v>
      </c>
      <c r="C1430" s="79" t="s">
        <v>5511</v>
      </c>
      <c r="D1430" s="79">
        <v>5</v>
      </c>
      <c r="E1430" s="318">
        <f t="shared" si="22"/>
        <v>0.51300000000000001</v>
      </c>
    </row>
    <row r="1431" spans="1:5" ht="15.75" thickBot="1" x14ac:dyDescent="0.3">
      <c r="A1431" s="79" t="s">
        <v>4475</v>
      </c>
      <c r="B1431" s="79" t="s">
        <v>839</v>
      </c>
      <c r="C1431" s="79" t="s">
        <v>5511</v>
      </c>
      <c r="D1431" s="79">
        <v>5</v>
      </c>
      <c r="E1431" s="318">
        <f t="shared" si="22"/>
        <v>0.51300000000000001</v>
      </c>
    </row>
    <row r="1432" spans="1:5" ht="15.75" thickBot="1" x14ac:dyDescent="0.3">
      <c r="A1432" s="79" t="s">
        <v>4480</v>
      </c>
      <c r="B1432" s="79" t="s">
        <v>434</v>
      </c>
      <c r="C1432" s="79" t="s">
        <v>5511</v>
      </c>
      <c r="D1432" s="79">
        <v>5</v>
      </c>
      <c r="E1432" s="318">
        <f t="shared" si="22"/>
        <v>0.51300000000000001</v>
      </c>
    </row>
    <row r="1433" spans="1:5" ht="15.75" thickBot="1" x14ac:dyDescent="0.3">
      <c r="A1433" s="79" t="s">
        <v>4484</v>
      </c>
      <c r="B1433" s="79" t="s">
        <v>434</v>
      </c>
      <c r="C1433" s="79" t="s">
        <v>5511</v>
      </c>
      <c r="D1433" s="79">
        <v>5</v>
      </c>
      <c r="E1433" s="318">
        <f t="shared" si="22"/>
        <v>0.51300000000000001</v>
      </c>
    </row>
    <row r="1434" spans="1:5" ht="15.75" thickBot="1" x14ac:dyDescent="0.3">
      <c r="A1434" s="79" t="s">
        <v>568</v>
      </c>
      <c r="B1434" s="79" t="s">
        <v>434</v>
      </c>
      <c r="C1434" s="79" t="s">
        <v>5511</v>
      </c>
      <c r="D1434" s="79">
        <v>5</v>
      </c>
      <c r="E1434" s="318">
        <f t="shared" si="22"/>
        <v>0.51300000000000001</v>
      </c>
    </row>
    <row r="1435" spans="1:5" ht="15.75" thickBot="1" x14ac:dyDescent="0.3">
      <c r="A1435" s="79" t="s">
        <v>2236</v>
      </c>
      <c r="B1435" s="79" t="s">
        <v>474</v>
      </c>
      <c r="C1435" s="79" t="s">
        <v>453</v>
      </c>
      <c r="D1435" s="79">
        <v>5</v>
      </c>
      <c r="E1435" s="318">
        <f t="shared" si="22"/>
        <v>0.51300000000000001</v>
      </c>
    </row>
    <row r="1436" spans="1:5" ht="15.75" thickBot="1" x14ac:dyDescent="0.3">
      <c r="A1436" s="79" t="s">
        <v>3962</v>
      </c>
      <c r="B1436" s="79" t="s">
        <v>530</v>
      </c>
      <c r="C1436" s="79" t="s">
        <v>5511</v>
      </c>
      <c r="D1436" s="79">
        <v>5</v>
      </c>
      <c r="E1436" s="318">
        <f t="shared" si="22"/>
        <v>0.51300000000000001</v>
      </c>
    </row>
    <row r="1437" spans="1:5" ht="15.75" thickBot="1" x14ac:dyDescent="0.3">
      <c r="A1437" s="79" t="s">
        <v>4432</v>
      </c>
      <c r="B1437" s="79" t="s">
        <v>530</v>
      </c>
      <c r="C1437" s="79" t="s">
        <v>5511</v>
      </c>
      <c r="D1437" s="79">
        <v>5</v>
      </c>
      <c r="E1437" s="318">
        <f t="shared" si="22"/>
        <v>0.51300000000000001</v>
      </c>
    </row>
    <row r="1438" spans="1:5" ht="15.75" thickBot="1" x14ac:dyDescent="0.3">
      <c r="A1438" s="79" t="s">
        <v>1815</v>
      </c>
      <c r="B1438" s="79" t="s">
        <v>530</v>
      </c>
      <c r="C1438" s="79" t="s">
        <v>5511</v>
      </c>
      <c r="D1438" s="79">
        <v>5</v>
      </c>
      <c r="E1438" s="318">
        <f t="shared" si="22"/>
        <v>0.51300000000000001</v>
      </c>
    </row>
    <row r="1439" spans="1:5" ht="15.75" thickBot="1" x14ac:dyDescent="0.3">
      <c r="A1439" s="79" t="s">
        <v>4473</v>
      </c>
      <c r="B1439" s="79" t="s">
        <v>530</v>
      </c>
      <c r="C1439" s="79" t="s">
        <v>5511</v>
      </c>
      <c r="D1439" s="79">
        <v>5</v>
      </c>
      <c r="E1439" s="318">
        <f t="shared" si="22"/>
        <v>0.51300000000000001</v>
      </c>
    </row>
    <row r="1440" spans="1:5" ht="15.75" thickBot="1" x14ac:dyDescent="0.3">
      <c r="A1440" s="79" t="s">
        <v>4474</v>
      </c>
      <c r="B1440" s="79" t="s">
        <v>515</v>
      </c>
      <c r="C1440" s="79" t="s">
        <v>5511</v>
      </c>
      <c r="D1440" s="79">
        <v>5</v>
      </c>
      <c r="E1440" s="318">
        <f t="shared" si="22"/>
        <v>0.51300000000000001</v>
      </c>
    </row>
    <row r="1441" spans="1:5" ht="15.75" thickBot="1" x14ac:dyDescent="0.3">
      <c r="A1441" s="79" t="s">
        <v>4491</v>
      </c>
      <c r="B1441" s="79" t="s">
        <v>5511</v>
      </c>
      <c r="C1441" s="79" t="s">
        <v>5511</v>
      </c>
      <c r="D1441" s="79">
        <v>5</v>
      </c>
      <c r="E1441" s="318">
        <f t="shared" si="22"/>
        <v>0.51300000000000001</v>
      </c>
    </row>
    <row r="1442" spans="1:5" ht="15.75" thickBot="1" x14ac:dyDescent="0.3">
      <c r="A1442" s="79" t="s">
        <v>1347</v>
      </c>
      <c r="B1442" s="79" t="s">
        <v>453</v>
      </c>
      <c r="C1442" s="79" t="s">
        <v>70</v>
      </c>
      <c r="D1442" s="79">
        <v>5</v>
      </c>
      <c r="E1442" s="318">
        <f t="shared" si="22"/>
        <v>0.51300000000000001</v>
      </c>
    </row>
    <row r="1443" spans="1:5" ht="15.75" thickBot="1" x14ac:dyDescent="0.3">
      <c r="A1443" s="79" t="s">
        <v>4084</v>
      </c>
      <c r="B1443" s="79" t="s">
        <v>70</v>
      </c>
      <c r="C1443" s="79" t="s">
        <v>5511</v>
      </c>
      <c r="D1443" s="79">
        <v>5</v>
      </c>
      <c r="E1443" s="318">
        <f t="shared" si="22"/>
        <v>0.51300000000000001</v>
      </c>
    </row>
    <row r="1444" spans="1:5" ht="15.75" thickBot="1" x14ac:dyDescent="0.3">
      <c r="A1444" s="79" t="s">
        <v>4478</v>
      </c>
      <c r="B1444" s="79" t="s">
        <v>472</v>
      </c>
      <c r="C1444" s="79" t="s">
        <v>5511</v>
      </c>
      <c r="D1444" s="79">
        <v>5</v>
      </c>
      <c r="E1444" s="318">
        <f t="shared" si="22"/>
        <v>0.51300000000000001</v>
      </c>
    </row>
    <row r="1445" spans="1:5" ht="15.75" thickBot="1" x14ac:dyDescent="0.3">
      <c r="A1445" s="79" t="s">
        <v>2074</v>
      </c>
      <c r="B1445" s="79" t="s">
        <v>453</v>
      </c>
      <c r="C1445" s="79" t="s">
        <v>5511</v>
      </c>
      <c r="D1445" s="79">
        <v>5</v>
      </c>
      <c r="E1445" s="318">
        <f t="shared" si="22"/>
        <v>0.51300000000000001</v>
      </c>
    </row>
    <row r="1446" spans="1:5" ht="15.75" thickBot="1" x14ac:dyDescent="0.3">
      <c r="A1446" s="79" t="s">
        <v>4458</v>
      </c>
      <c r="B1446" s="79" t="s">
        <v>5511</v>
      </c>
      <c r="C1446" s="79" t="s">
        <v>5511</v>
      </c>
      <c r="D1446" s="79">
        <v>5</v>
      </c>
      <c r="E1446" s="318">
        <f t="shared" si="22"/>
        <v>0.51300000000000001</v>
      </c>
    </row>
    <row r="1447" spans="1:5" ht="15.75" thickBot="1" x14ac:dyDescent="0.3">
      <c r="A1447" s="79" t="s">
        <v>4477</v>
      </c>
      <c r="B1447" s="79" t="s">
        <v>5511</v>
      </c>
      <c r="C1447" s="79" t="s">
        <v>5511</v>
      </c>
      <c r="D1447" s="79">
        <v>5</v>
      </c>
      <c r="E1447" s="318">
        <f t="shared" si="22"/>
        <v>0.51300000000000001</v>
      </c>
    </row>
    <row r="1448" spans="1:5" ht="15.75" thickBot="1" x14ac:dyDescent="0.3">
      <c r="A1448" s="79" t="s">
        <v>2801</v>
      </c>
      <c r="B1448" s="79" t="s">
        <v>466</v>
      </c>
      <c r="C1448" s="79" t="s">
        <v>5511</v>
      </c>
      <c r="D1448" s="79">
        <v>5</v>
      </c>
      <c r="E1448" s="318">
        <f t="shared" si="22"/>
        <v>0.51300000000000001</v>
      </c>
    </row>
    <row r="1449" spans="1:5" ht="15.75" thickBot="1" x14ac:dyDescent="0.3">
      <c r="A1449" s="79" t="s">
        <v>3923</v>
      </c>
      <c r="B1449" s="79" t="s">
        <v>466</v>
      </c>
      <c r="C1449" s="79" t="s">
        <v>5511</v>
      </c>
      <c r="D1449" s="79">
        <v>5</v>
      </c>
      <c r="E1449" s="318">
        <f t="shared" si="22"/>
        <v>0.51300000000000001</v>
      </c>
    </row>
    <row r="1450" spans="1:5" ht="15.75" thickBot="1" x14ac:dyDescent="0.3">
      <c r="A1450" s="79" t="s">
        <v>3117</v>
      </c>
      <c r="B1450" s="79" t="s">
        <v>466</v>
      </c>
      <c r="C1450" s="79" t="s">
        <v>5511</v>
      </c>
      <c r="D1450" s="79">
        <v>5</v>
      </c>
      <c r="E1450" s="318">
        <f t="shared" si="22"/>
        <v>0.51300000000000001</v>
      </c>
    </row>
    <row r="1451" spans="1:5" ht="15.75" thickBot="1" x14ac:dyDescent="0.3">
      <c r="A1451" s="79" t="s">
        <v>4465</v>
      </c>
      <c r="B1451" s="79" t="s">
        <v>5511</v>
      </c>
      <c r="C1451" s="79" t="s">
        <v>5511</v>
      </c>
      <c r="D1451" s="79">
        <v>5</v>
      </c>
      <c r="E1451" s="318">
        <f t="shared" si="22"/>
        <v>0.51300000000000001</v>
      </c>
    </row>
    <row r="1452" spans="1:5" ht="15.75" thickBot="1" x14ac:dyDescent="0.3">
      <c r="A1452" s="79" t="s">
        <v>1291</v>
      </c>
      <c r="B1452" s="79" t="s">
        <v>466</v>
      </c>
      <c r="C1452" s="79" t="s">
        <v>5511</v>
      </c>
      <c r="D1452" s="79">
        <v>5</v>
      </c>
      <c r="E1452" s="318">
        <f t="shared" si="22"/>
        <v>0.51300000000000001</v>
      </c>
    </row>
    <row r="1453" spans="1:5" ht="15.75" thickBot="1" x14ac:dyDescent="0.3">
      <c r="A1453" s="79" t="s">
        <v>4442</v>
      </c>
      <c r="B1453" s="79" t="s">
        <v>474</v>
      </c>
      <c r="C1453" s="79" t="s">
        <v>5511</v>
      </c>
      <c r="D1453" s="79">
        <v>5</v>
      </c>
      <c r="E1453" s="318">
        <f t="shared" si="22"/>
        <v>0.51300000000000001</v>
      </c>
    </row>
    <row r="1454" spans="1:5" ht="15.75" thickBot="1" x14ac:dyDescent="0.3">
      <c r="A1454" s="79" t="s">
        <v>816</v>
      </c>
      <c r="B1454" s="79" t="s">
        <v>592</v>
      </c>
      <c r="C1454" s="79" t="s">
        <v>5511</v>
      </c>
      <c r="D1454" s="79">
        <v>5</v>
      </c>
      <c r="E1454" s="318">
        <f t="shared" si="22"/>
        <v>0.51300000000000001</v>
      </c>
    </row>
    <row r="1455" spans="1:5" ht="15.75" thickBot="1" x14ac:dyDescent="0.3">
      <c r="A1455" s="79" t="s">
        <v>4441</v>
      </c>
      <c r="B1455" s="79" t="s">
        <v>5511</v>
      </c>
      <c r="C1455" s="79" t="s">
        <v>5511</v>
      </c>
      <c r="D1455" s="79">
        <v>5</v>
      </c>
      <c r="E1455" s="318">
        <f t="shared" si="22"/>
        <v>0.51300000000000001</v>
      </c>
    </row>
    <row r="1456" spans="1:5" ht="15.75" thickBot="1" x14ac:dyDescent="0.3">
      <c r="A1456" s="79" t="s">
        <v>3244</v>
      </c>
      <c r="B1456" s="79" t="s">
        <v>461</v>
      </c>
      <c r="C1456" s="79" t="s">
        <v>5511</v>
      </c>
      <c r="D1456" s="79">
        <v>5</v>
      </c>
      <c r="E1456" s="318">
        <f t="shared" si="22"/>
        <v>0.51300000000000001</v>
      </c>
    </row>
    <row r="1457" spans="1:5" ht="15.75" thickBot="1" x14ac:dyDescent="0.3">
      <c r="A1457" s="79" t="s">
        <v>4506</v>
      </c>
      <c r="B1457" s="79" t="s">
        <v>461</v>
      </c>
      <c r="C1457" s="79" t="s">
        <v>5511</v>
      </c>
      <c r="D1457" s="79">
        <v>5</v>
      </c>
      <c r="E1457" s="318">
        <f t="shared" si="22"/>
        <v>0.51300000000000001</v>
      </c>
    </row>
    <row r="1458" spans="1:5" ht="15.75" thickBot="1" x14ac:dyDescent="0.3">
      <c r="A1458" s="79" t="s">
        <v>4319</v>
      </c>
      <c r="B1458" s="79" t="s">
        <v>457</v>
      </c>
      <c r="C1458" s="79" t="s">
        <v>5511</v>
      </c>
      <c r="D1458" s="79">
        <v>5</v>
      </c>
      <c r="E1458" s="318">
        <f t="shared" si="22"/>
        <v>0.51300000000000001</v>
      </c>
    </row>
    <row r="1459" spans="1:5" ht="15.75" thickBot="1" x14ac:dyDescent="0.3">
      <c r="A1459" s="79" t="s">
        <v>4494</v>
      </c>
      <c r="B1459" s="79" t="s">
        <v>472</v>
      </c>
      <c r="C1459" s="79" t="s">
        <v>5511</v>
      </c>
      <c r="D1459" s="79">
        <v>5</v>
      </c>
      <c r="E1459" s="318">
        <f t="shared" si="22"/>
        <v>0.51300000000000001</v>
      </c>
    </row>
    <row r="1460" spans="1:5" ht="15.75" thickBot="1" x14ac:dyDescent="0.3">
      <c r="A1460" s="79" t="s">
        <v>4486</v>
      </c>
      <c r="B1460" s="79" t="s">
        <v>444</v>
      </c>
      <c r="C1460" s="79" t="s">
        <v>5511</v>
      </c>
      <c r="D1460" s="79">
        <v>5</v>
      </c>
      <c r="E1460" s="318">
        <f t="shared" si="22"/>
        <v>0.51300000000000001</v>
      </c>
    </row>
    <row r="1461" spans="1:5" ht="15.75" thickBot="1" x14ac:dyDescent="0.3">
      <c r="A1461" s="79" t="s">
        <v>4430</v>
      </c>
      <c r="B1461" s="79" t="s">
        <v>586</v>
      </c>
      <c r="C1461" s="79" t="s">
        <v>5511</v>
      </c>
      <c r="D1461" s="79">
        <v>5</v>
      </c>
      <c r="E1461" s="318">
        <f t="shared" si="22"/>
        <v>0.51300000000000001</v>
      </c>
    </row>
    <row r="1462" spans="1:5" ht="15.75" thickBot="1" x14ac:dyDescent="0.3">
      <c r="A1462" s="79" t="s">
        <v>4427</v>
      </c>
      <c r="B1462" s="79" t="s">
        <v>586</v>
      </c>
      <c r="C1462" s="79" t="s">
        <v>5511</v>
      </c>
      <c r="D1462" s="79">
        <v>5</v>
      </c>
      <c r="E1462" s="318">
        <f t="shared" si="22"/>
        <v>0.51300000000000001</v>
      </c>
    </row>
    <row r="1463" spans="1:5" ht="15.75" thickBot="1" x14ac:dyDescent="0.3">
      <c r="A1463" s="79" t="s">
        <v>3954</v>
      </c>
      <c r="B1463" s="79" t="s">
        <v>513</v>
      </c>
      <c r="C1463" s="79" t="s">
        <v>5511</v>
      </c>
      <c r="D1463" s="79">
        <v>5</v>
      </c>
      <c r="E1463" s="318">
        <f t="shared" si="22"/>
        <v>0.51300000000000001</v>
      </c>
    </row>
    <row r="1464" spans="1:5" ht="15.75" thickBot="1" x14ac:dyDescent="0.3">
      <c r="A1464" s="79" t="s">
        <v>4468</v>
      </c>
      <c r="B1464" s="79" t="s">
        <v>5511</v>
      </c>
      <c r="C1464" s="79" t="s">
        <v>5511</v>
      </c>
      <c r="D1464" s="79">
        <v>5</v>
      </c>
      <c r="E1464" s="318">
        <f t="shared" si="22"/>
        <v>0.51300000000000001</v>
      </c>
    </row>
    <row r="1465" spans="1:5" ht="15.75" thickBot="1" x14ac:dyDescent="0.3">
      <c r="A1465" s="79" t="s">
        <v>1740</v>
      </c>
      <c r="B1465" s="79" t="s">
        <v>557</v>
      </c>
      <c r="C1465" s="79" t="s">
        <v>5511</v>
      </c>
      <c r="D1465" s="79">
        <v>5</v>
      </c>
      <c r="E1465" s="318">
        <f t="shared" si="22"/>
        <v>0.51300000000000001</v>
      </c>
    </row>
    <row r="1466" spans="1:5" ht="15.75" thickBot="1" x14ac:dyDescent="0.3">
      <c r="A1466" s="79" t="s">
        <v>4481</v>
      </c>
      <c r="B1466" s="79" t="s">
        <v>5511</v>
      </c>
      <c r="C1466" s="79" t="s">
        <v>5511</v>
      </c>
      <c r="D1466" s="79">
        <v>5</v>
      </c>
      <c r="E1466" s="318">
        <f t="shared" si="22"/>
        <v>0.51300000000000001</v>
      </c>
    </row>
    <row r="1467" spans="1:5" ht="15.75" thickBot="1" x14ac:dyDescent="0.3">
      <c r="A1467" s="79" t="s">
        <v>4469</v>
      </c>
      <c r="B1467" s="79" t="s">
        <v>5511</v>
      </c>
      <c r="C1467" s="79" t="s">
        <v>5511</v>
      </c>
      <c r="D1467" s="79">
        <v>5</v>
      </c>
      <c r="E1467" s="318">
        <f t="shared" si="22"/>
        <v>0.51300000000000001</v>
      </c>
    </row>
    <row r="1468" spans="1:5" ht="15.75" thickBot="1" x14ac:dyDescent="0.3">
      <c r="A1468" s="79" t="s">
        <v>4433</v>
      </c>
      <c r="B1468" s="79" t="s">
        <v>5511</v>
      </c>
      <c r="C1468" s="79" t="s">
        <v>5511</v>
      </c>
      <c r="D1468" s="79">
        <v>5</v>
      </c>
      <c r="E1468" s="318">
        <f t="shared" si="22"/>
        <v>0.51300000000000001</v>
      </c>
    </row>
    <row r="1469" spans="1:5" ht="15.75" thickBot="1" x14ac:dyDescent="0.3">
      <c r="A1469" s="79" t="s">
        <v>4455</v>
      </c>
      <c r="B1469" s="79" t="s">
        <v>532</v>
      </c>
      <c r="C1469" s="79" t="s">
        <v>5511</v>
      </c>
      <c r="D1469" s="79">
        <v>5</v>
      </c>
      <c r="E1469" s="318">
        <f t="shared" si="22"/>
        <v>0.51300000000000001</v>
      </c>
    </row>
    <row r="1470" spans="1:5" ht="15.75" thickBot="1" x14ac:dyDescent="0.3">
      <c r="A1470" s="79" t="s">
        <v>4459</v>
      </c>
      <c r="B1470" s="79" t="s">
        <v>532</v>
      </c>
      <c r="C1470" s="79" t="s">
        <v>5511</v>
      </c>
      <c r="D1470" s="79">
        <v>5</v>
      </c>
      <c r="E1470" s="318">
        <f t="shared" si="22"/>
        <v>0.51300000000000001</v>
      </c>
    </row>
    <row r="1471" spans="1:5" ht="15.75" thickBot="1" x14ac:dyDescent="0.3">
      <c r="A1471" s="79" t="s">
        <v>3085</v>
      </c>
      <c r="B1471" s="79" t="s">
        <v>535</v>
      </c>
      <c r="C1471" s="79" t="s">
        <v>5511</v>
      </c>
      <c r="D1471" s="79">
        <v>5</v>
      </c>
      <c r="E1471" s="318">
        <f t="shared" si="22"/>
        <v>0.51300000000000001</v>
      </c>
    </row>
    <row r="1472" spans="1:5" ht="15.75" thickBot="1" x14ac:dyDescent="0.3">
      <c r="A1472" s="79" t="s">
        <v>4502</v>
      </c>
      <c r="B1472" s="79" t="s">
        <v>483</v>
      </c>
      <c r="C1472" s="79" t="s">
        <v>5511</v>
      </c>
      <c r="D1472" s="79">
        <v>5</v>
      </c>
      <c r="E1472" s="318">
        <f t="shared" si="22"/>
        <v>0.51300000000000001</v>
      </c>
    </row>
    <row r="1473" spans="1:5" ht="15.75" thickBot="1" x14ac:dyDescent="0.3">
      <c r="A1473" s="79" t="s">
        <v>4169</v>
      </c>
      <c r="B1473" s="79" t="s">
        <v>448</v>
      </c>
      <c r="C1473" s="79" t="s">
        <v>5511</v>
      </c>
      <c r="D1473" s="79">
        <v>5</v>
      </c>
      <c r="E1473" s="318">
        <f t="shared" si="22"/>
        <v>0.51300000000000001</v>
      </c>
    </row>
    <row r="1474" spans="1:5" ht="15.75" thickBot="1" x14ac:dyDescent="0.3">
      <c r="A1474" s="79" t="s">
        <v>3471</v>
      </c>
      <c r="B1474" s="79" t="s">
        <v>448</v>
      </c>
      <c r="C1474" s="79" t="s">
        <v>5511</v>
      </c>
      <c r="D1474" s="79">
        <v>5</v>
      </c>
      <c r="E1474" s="318">
        <f t="shared" si="22"/>
        <v>0.51300000000000001</v>
      </c>
    </row>
    <row r="1475" spans="1:5" ht="15.75" thickBot="1" x14ac:dyDescent="0.3">
      <c r="A1475" s="79" t="s">
        <v>3364</v>
      </c>
      <c r="B1475" s="79" t="s">
        <v>448</v>
      </c>
      <c r="C1475" s="79" t="s">
        <v>5511</v>
      </c>
      <c r="D1475" s="79">
        <v>5</v>
      </c>
      <c r="E1475" s="318">
        <f t="shared" si="22"/>
        <v>0.51300000000000001</v>
      </c>
    </row>
    <row r="1476" spans="1:5" ht="15.75" thickBot="1" x14ac:dyDescent="0.3">
      <c r="A1476" s="79" t="s">
        <v>4472</v>
      </c>
      <c r="B1476" s="79" t="s">
        <v>544</v>
      </c>
      <c r="C1476" s="79" t="s">
        <v>5511</v>
      </c>
      <c r="D1476" s="79">
        <v>5</v>
      </c>
      <c r="E1476" s="318">
        <f t="shared" si="22"/>
        <v>0.51300000000000001</v>
      </c>
    </row>
    <row r="1477" spans="1:5" ht="15.75" thickBot="1" x14ac:dyDescent="0.3">
      <c r="A1477" s="79" t="s">
        <v>4451</v>
      </c>
      <c r="B1477" s="79" t="s">
        <v>544</v>
      </c>
      <c r="C1477" s="79" t="s">
        <v>5511</v>
      </c>
      <c r="D1477" s="79">
        <v>5</v>
      </c>
      <c r="E1477" s="318">
        <f t="shared" si="22"/>
        <v>0.51300000000000001</v>
      </c>
    </row>
    <row r="1478" spans="1:5" ht="15.75" thickBot="1" x14ac:dyDescent="0.3">
      <c r="A1478" s="79" t="s">
        <v>4463</v>
      </c>
      <c r="B1478" s="79" t="s">
        <v>5511</v>
      </c>
      <c r="C1478" s="79" t="s">
        <v>5511</v>
      </c>
      <c r="D1478" s="79">
        <v>5</v>
      </c>
      <c r="E1478" s="318">
        <f t="shared" ref="E1478:E1541" si="23">_xlfn.PERCENTRANK.INC(D$5:D$3125,D1478)</f>
        <v>0.51300000000000001</v>
      </c>
    </row>
    <row r="1479" spans="1:5" ht="15.75" thickBot="1" x14ac:dyDescent="0.3">
      <c r="A1479" s="79" t="s">
        <v>4466</v>
      </c>
      <c r="B1479" s="79" t="s">
        <v>5511</v>
      </c>
      <c r="C1479" s="79" t="s">
        <v>5511</v>
      </c>
      <c r="D1479" s="79">
        <v>5</v>
      </c>
      <c r="E1479" s="318">
        <f t="shared" si="23"/>
        <v>0.51300000000000001</v>
      </c>
    </row>
    <row r="1480" spans="1:5" ht="15.75" thickBot="1" x14ac:dyDescent="0.3">
      <c r="A1480" s="79" t="s">
        <v>3827</v>
      </c>
      <c r="B1480" s="79" t="s">
        <v>1194</v>
      </c>
      <c r="C1480" s="79" t="s">
        <v>5511</v>
      </c>
      <c r="D1480" s="79">
        <v>5</v>
      </c>
      <c r="E1480" s="318">
        <f t="shared" si="23"/>
        <v>0.51300000000000001</v>
      </c>
    </row>
    <row r="1481" spans="1:5" ht="15.75" thickBot="1" x14ac:dyDescent="0.3">
      <c r="A1481" s="79" t="s">
        <v>4487</v>
      </c>
      <c r="B1481" s="79" t="s">
        <v>5511</v>
      </c>
      <c r="C1481" s="79" t="s">
        <v>5511</v>
      </c>
      <c r="D1481" s="79">
        <v>5</v>
      </c>
      <c r="E1481" s="318">
        <f t="shared" si="23"/>
        <v>0.51300000000000001</v>
      </c>
    </row>
    <row r="1482" spans="1:5" ht="15.75" thickBot="1" x14ac:dyDescent="0.3">
      <c r="A1482" s="79" t="s">
        <v>691</v>
      </c>
      <c r="B1482" s="79" t="s">
        <v>1194</v>
      </c>
      <c r="C1482" s="79" t="s">
        <v>5511</v>
      </c>
      <c r="D1482" s="79">
        <v>5</v>
      </c>
      <c r="E1482" s="318">
        <f t="shared" si="23"/>
        <v>0.51300000000000001</v>
      </c>
    </row>
    <row r="1483" spans="1:5" ht="15.75" thickBot="1" x14ac:dyDescent="0.3">
      <c r="A1483" s="79" t="s">
        <v>1003</v>
      </c>
      <c r="B1483" s="79" t="s">
        <v>1194</v>
      </c>
      <c r="C1483" s="79" t="s">
        <v>5511</v>
      </c>
      <c r="D1483" s="79">
        <v>5</v>
      </c>
      <c r="E1483" s="318">
        <f t="shared" si="23"/>
        <v>0.51300000000000001</v>
      </c>
    </row>
    <row r="1484" spans="1:5" ht="15.75" thickBot="1" x14ac:dyDescent="0.3">
      <c r="A1484" s="79" t="s">
        <v>4429</v>
      </c>
      <c r="B1484" s="79" t="s">
        <v>672</v>
      </c>
      <c r="C1484" s="79" t="s">
        <v>5511</v>
      </c>
      <c r="D1484" s="79">
        <v>5</v>
      </c>
      <c r="E1484" s="318">
        <f t="shared" si="23"/>
        <v>0.51300000000000001</v>
      </c>
    </row>
    <row r="1485" spans="1:5" ht="15.75" thickBot="1" x14ac:dyDescent="0.3">
      <c r="A1485" s="79" t="s">
        <v>3040</v>
      </c>
      <c r="B1485" s="79" t="s">
        <v>672</v>
      </c>
      <c r="C1485" s="79" t="s">
        <v>5511</v>
      </c>
      <c r="D1485" s="79">
        <v>5</v>
      </c>
      <c r="E1485" s="318">
        <f t="shared" si="23"/>
        <v>0.51300000000000001</v>
      </c>
    </row>
    <row r="1486" spans="1:5" ht="15.75" thickBot="1" x14ac:dyDescent="0.3">
      <c r="A1486" s="79" t="s">
        <v>4431</v>
      </c>
      <c r="B1486" s="79" t="s">
        <v>672</v>
      </c>
      <c r="C1486" s="79" t="s">
        <v>5511</v>
      </c>
      <c r="D1486" s="79">
        <v>5</v>
      </c>
      <c r="E1486" s="318">
        <f t="shared" si="23"/>
        <v>0.51300000000000001</v>
      </c>
    </row>
    <row r="1487" spans="1:5" ht="15.75" thickBot="1" x14ac:dyDescent="0.3">
      <c r="A1487" s="79" t="s">
        <v>4425</v>
      </c>
      <c r="B1487" s="79" t="s">
        <v>672</v>
      </c>
      <c r="C1487" s="79" t="s">
        <v>5511</v>
      </c>
      <c r="D1487" s="79">
        <v>5</v>
      </c>
      <c r="E1487" s="318">
        <f t="shared" si="23"/>
        <v>0.51300000000000001</v>
      </c>
    </row>
    <row r="1488" spans="1:5" ht="15.75" thickBot="1" x14ac:dyDescent="0.3">
      <c r="A1488" s="79" t="s">
        <v>4448</v>
      </c>
      <c r="B1488" s="79" t="s">
        <v>5511</v>
      </c>
      <c r="C1488" s="79" t="s">
        <v>5511</v>
      </c>
      <c r="D1488" s="79">
        <v>5</v>
      </c>
      <c r="E1488" s="318">
        <f t="shared" si="23"/>
        <v>0.51300000000000001</v>
      </c>
    </row>
    <row r="1489" spans="1:5" ht="15.75" thickBot="1" x14ac:dyDescent="0.3">
      <c r="A1489" s="79" t="s">
        <v>4438</v>
      </c>
      <c r="B1489" s="79" t="s">
        <v>793</v>
      </c>
      <c r="C1489" s="79" t="s">
        <v>631</v>
      </c>
      <c r="D1489" s="79">
        <v>5</v>
      </c>
      <c r="E1489" s="318">
        <f t="shared" si="23"/>
        <v>0.51300000000000001</v>
      </c>
    </row>
    <row r="1490" spans="1:5" ht="15.75" thickBot="1" x14ac:dyDescent="0.3">
      <c r="A1490" s="79" t="s">
        <v>4436</v>
      </c>
      <c r="B1490" s="79" t="s">
        <v>5511</v>
      </c>
      <c r="C1490" s="79" t="s">
        <v>5511</v>
      </c>
      <c r="D1490" s="79">
        <v>5</v>
      </c>
      <c r="E1490" s="318">
        <f t="shared" si="23"/>
        <v>0.51300000000000001</v>
      </c>
    </row>
    <row r="1491" spans="1:5" ht="15.75" thickBot="1" x14ac:dyDescent="0.3">
      <c r="A1491" s="79" t="s">
        <v>4434</v>
      </c>
      <c r="B1491" s="79" t="s">
        <v>5511</v>
      </c>
      <c r="C1491" s="79" t="s">
        <v>5511</v>
      </c>
      <c r="D1491" s="79">
        <v>5</v>
      </c>
      <c r="E1491" s="318">
        <f t="shared" si="23"/>
        <v>0.51300000000000001</v>
      </c>
    </row>
    <row r="1492" spans="1:5" ht="15.75" thickBot="1" x14ac:dyDescent="0.3">
      <c r="A1492" s="79" t="s">
        <v>550</v>
      </c>
      <c r="B1492" s="79" t="s">
        <v>549</v>
      </c>
      <c r="C1492" s="79" t="s">
        <v>5511</v>
      </c>
      <c r="D1492" s="79">
        <v>5</v>
      </c>
      <c r="E1492" s="318">
        <f t="shared" si="23"/>
        <v>0.51300000000000001</v>
      </c>
    </row>
    <row r="1493" spans="1:5" ht="15.75" thickBot="1" x14ac:dyDescent="0.3">
      <c r="A1493" s="79" t="s">
        <v>2865</v>
      </c>
      <c r="B1493" s="79" t="s">
        <v>549</v>
      </c>
      <c r="C1493" s="79" t="s">
        <v>5511</v>
      </c>
      <c r="D1493" s="79">
        <v>5</v>
      </c>
      <c r="E1493" s="318">
        <f t="shared" si="23"/>
        <v>0.51300000000000001</v>
      </c>
    </row>
    <row r="1494" spans="1:5" ht="15.75" thickBot="1" x14ac:dyDescent="0.3">
      <c r="A1494" s="79" t="s">
        <v>4435</v>
      </c>
      <c r="B1494" s="79" t="s">
        <v>549</v>
      </c>
      <c r="C1494" s="79" t="s">
        <v>5511</v>
      </c>
      <c r="D1494" s="79">
        <v>5</v>
      </c>
      <c r="E1494" s="318">
        <f t="shared" si="23"/>
        <v>0.51300000000000001</v>
      </c>
    </row>
    <row r="1495" spans="1:5" ht="15.75" thickBot="1" x14ac:dyDescent="0.3">
      <c r="A1495" s="79" t="s">
        <v>4346</v>
      </c>
      <c r="B1495" s="79" t="s">
        <v>448</v>
      </c>
      <c r="C1495" s="79" t="s">
        <v>5511</v>
      </c>
      <c r="D1495" s="79">
        <v>5</v>
      </c>
      <c r="E1495" s="318">
        <f t="shared" si="23"/>
        <v>0.51300000000000001</v>
      </c>
    </row>
    <row r="1496" spans="1:5" ht="15.75" thickBot="1" x14ac:dyDescent="0.3">
      <c r="A1496" s="79" t="s">
        <v>4507</v>
      </c>
      <c r="B1496" s="79" t="s">
        <v>5511</v>
      </c>
      <c r="C1496" s="79" t="s">
        <v>5511</v>
      </c>
      <c r="D1496" s="79">
        <v>5</v>
      </c>
      <c r="E1496" s="318">
        <f t="shared" si="23"/>
        <v>0.51300000000000001</v>
      </c>
    </row>
    <row r="1497" spans="1:5" ht="15.75" thickBot="1" x14ac:dyDescent="0.3">
      <c r="A1497" s="79" t="s">
        <v>2122</v>
      </c>
      <c r="B1497" s="79" t="s">
        <v>566</v>
      </c>
      <c r="C1497" s="79" t="s">
        <v>5511</v>
      </c>
      <c r="D1497" s="79">
        <v>5</v>
      </c>
      <c r="E1497" s="318">
        <f t="shared" si="23"/>
        <v>0.51300000000000001</v>
      </c>
    </row>
    <row r="1498" spans="1:5" ht="15.75" thickBot="1" x14ac:dyDescent="0.3">
      <c r="A1498" s="79" t="s">
        <v>4501</v>
      </c>
      <c r="B1498" s="79" t="s">
        <v>5511</v>
      </c>
      <c r="C1498" s="79" t="s">
        <v>5511</v>
      </c>
      <c r="D1498" s="79">
        <v>5</v>
      </c>
      <c r="E1498" s="318">
        <f t="shared" si="23"/>
        <v>0.51300000000000001</v>
      </c>
    </row>
    <row r="1499" spans="1:5" ht="15.75" thickBot="1" x14ac:dyDescent="0.3">
      <c r="A1499" s="79" t="s">
        <v>4496</v>
      </c>
      <c r="B1499" s="79" t="s">
        <v>5511</v>
      </c>
      <c r="C1499" s="79" t="s">
        <v>5511</v>
      </c>
      <c r="D1499" s="79">
        <v>5</v>
      </c>
      <c r="E1499" s="318">
        <f t="shared" si="23"/>
        <v>0.51300000000000001</v>
      </c>
    </row>
    <row r="1500" spans="1:5" ht="15.75" thickBot="1" x14ac:dyDescent="0.3">
      <c r="A1500" s="79" t="s">
        <v>4446</v>
      </c>
      <c r="B1500" s="79" t="s">
        <v>5511</v>
      </c>
      <c r="C1500" s="79" t="s">
        <v>5511</v>
      </c>
      <c r="D1500" s="79">
        <v>5</v>
      </c>
      <c r="E1500" s="318">
        <f t="shared" si="23"/>
        <v>0.51300000000000001</v>
      </c>
    </row>
    <row r="1501" spans="1:5" ht="15.75" thickBot="1" x14ac:dyDescent="0.3">
      <c r="A1501" s="79" t="s">
        <v>3244</v>
      </c>
      <c r="B1501" s="79" t="s">
        <v>461</v>
      </c>
      <c r="C1501" s="79" t="s">
        <v>522</v>
      </c>
      <c r="D1501" s="79">
        <v>5</v>
      </c>
      <c r="E1501" s="318">
        <f t="shared" si="23"/>
        <v>0.51300000000000001</v>
      </c>
    </row>
    <row r="1502" spans="1:5" ht="15.75" thickBot="1" x14ac:dyDescent="0.3">
      <c r="A1502" s="79" t="s">
        <v>3160</v>
      </c>
      <c r="B1502" s="79" t="s">
        <v>522</v>
      </c>
      <c r="C1502" s="79" t="s">
        <v>5511</v>
      </c>
      <c r="D1502" s="79">
        <v>5</v>
      </c>
      <c r="E1502" s="318">
        <f t="shared" si="23"/>
        <v>0.51300000000000001</v>
      </c>
    </row>
    <row r="1503" spans="1:5" ht="15.75" thickBot="1" x14ac:dyDescent="0.3">
      <c r="A1503" s="79" t="s">
        <v>3085</v>
      </c>
      <c r="B1503" s="79" t="s">
        <v>595</v>
      </c>
      <c r="C1503" s="79" t="s">
        <v>5511</v>
      </c>
      <c r="D1503" s="79">
        <v>5</v>
      </c>
      <c r="E1503" s="318">
        <f t="shared" si="23"/>
        <v>0.51300000000000001</v>
      </c>
    </row>
    <row r="1504" spans="1:5" ht="15.75" thickBot="1" x14ac:dyDescent="0.3">
      <c r="A1504" s="79" t="s">
        <v>2120</v>
      </c>
      <c r="B1504" s="79" t="s">
        <v>597</v>
      </c>
      <c r="C1504" s="79" t="s">
        <v>519</v>
      </c>
      <c r="D1504" s="79">
        <v>5</v>
      </c>
      <c r="E1504" s="318">
        <f t="shared" si="23"/>
        <v>0.51300000000000001</v>
      </c>
    </row>
    <row r="1505" spans="1:5" ht="15.75" thickBot="1" x14ac:dyDescent="0.3">
      <c r="A1505" s="79" t="s">
        <v>990</v>
      </c>
      <c r="B1505" s="79" t="s">
        <v>595</v>
      </c>
      <c r="C1505" s="79" t="s">
        <v>597</v>
      </c>
      <c r="D1505" s="79">
        <v>5</v>
      </c>
      <c r="E1505" s="318">
        <f t="shared" si="23"/>
        <v>0.51300000000000001</v>
      </c>
    </row>
    <row r="1506" spans="1:5" ht="15.75" thickBot="1" x14ac:dyDescent="0.3">
      <c r="A1506" s="79" t="s">
        <v>3951</v>
      </c>
      <c r="B1506" s="79" t="s">
        <v>597</v>
      </c>
      <c r="C1506" s="79" t="s">
        <v>5511</v>
      </c>
      <c r="D1506" s="79">
        <v>5</v>
      </c>
      <c r="E1506" s="318">
        <f t="shared" si="23"/>
        <v>0.51300000000000001</v>
      </c>
    </row>
    <row r="1507" spans="1:5" ht="15.75" thickBot="1" x14ac:dyDescent="0.3">
      <c r="A1507" s="79" t="s">
        <v>3409</v>
      </c>
      <c r="B1507" s="79" t="s">
        <v>577</v>
      </c>
      <c r="C1507" s="79" t="s">
        <v>5511</v>
      </c>
      <c r="D1507" s="79">
        <v>5</v>
      </c>
      <c r="E1507" s="318">
        <f t="shared" si="23"/>
        <v>0.51300000000000001</v>
      </c>
    </row>
    <row r="1508" spans="1:5" ht="15.75" thickBot="1" x14ac:dyDescent="0.3">
      <c r="A1508" s="79" t="s">
        <v>1909</v>
      </c>
      <c r="B1508" s="79" t="s">
        <v>577</v>
      </c>
      <c r="C1508" s="79" t="s">
        <v>5511</v>
      </c>
      <c r="D1508" s="79">
        <v>5</v>
      </c>
      <c r="E1508" s="318">
        <f t="shared" si="23"/>
        <v>0.51300000000000001</v>
      </c>
    </row>
    <row r="1509" spans="1:5" ht="15.75" thickBot="1" x14ac:dyDescent="0.3">
      <c r="A1509" s="79" t="s">
        <v>4329</v>
      </c>
      <c r="B1509" s="79" t="s">
        <v>577</v>
      </c>
      <c r="C1509" s="79" t="s">
        <v>5511</v>
      </c>
      <c r="D1509" s="79">
        <v>5</v>
      </c>
      <c r="E1509" s="318">
        <f t="shared" si="23"/>
        <v>0.51300000000000001</v>
      </c>
    </row>
    <row r="1510" spans="1:5" ht="15.75" thickBot="1" x14ac:dyDescent="0.3">
      <c r="A1510" s="79" t="s">
        <v>4500</v>
      </c>
      <c r="B1510" s="79" t="s">
        <v>5511</v>
      </c>
      <c r="C1510" s="79" t="s">
        <v>5511</v>
      </c>
      <c r="D1510" s="79">
        <v>5</v>
      </c>
      <c r="E1510" s="318">
        <f t="shared" si="23"/>
        <v>0.51300000000000001</v>
      </c>
    </row>
    <row r="1511" spans="1:5" ht="15.75" thickBot="1" x14ac:dyDescent="0.3">
      <c r="A1511" s="79" t="s">
        <v>4439</v>
      </c>
      <c r="B1511" s="79" t="s">
        <v>5511</v>
      </c>
      <c r="C1511" s="79" t="s">
        <v>5511</v>
      </c>
      <c r="D1511" s="79">
        <v>5</v>
      </c>
      <c r="E1511" s="318">
        <f t="shared" si="23"/>
        <v>0.51300000000000001</v>
      </c>
    </row>
    <row r="1512" spans="1:5" ht="15.75" thickBot="1" x14ac:dyDescent="0.3">
      <c r="A1512" s="79" t="s">
        <v>4449</v>
      </c>
      <c r="B1512" s="79" t="s">
        <v>5511</v>
      </c>
      <c r="C1512" s="79" t="s">
        <v>5511</v>
      </c>
      <c r="D1512" s="79">
        <v>5</v>
      </c>
      <c r="E1512" s="318">
        <f t="shared" si="23"/>
        <v>0.51300000000000001</v>
      </c>
    </row>
    <row r="1513" spans="1:5" ht="15.75" thickBot="1" x14ac:dyDescent="0.3">
      <c r="A1513" s="79" t="s">
        <v>4426</v>
      </c>
      <c r="B1513" s="79" t="s">
        <v>519</v>
      </c>
      <c r="C1513" s="79" t="s">
        <v>5511</v>
      </c>
      <c r="D1513" s="79">
        <v>5</v>
      </c>
      <c r="E1513" s="318">
        <f t="shared" si="23"/>
        <v>0.51300000000000001</v>
      </c>
    </row>
    <row r="1514" spans="1:5" ht="15.75" thickBot="1" x14ac:dyDescent="0.3">
      <c r="A1514" s="79" t="s">
        <v>3201</v>
      </c>
      <c r="B1514" s="79" t="s">
        <v>591</v>
      </c>
      <c r="C1514" s="79" t="s">
        <v>5511</v>
      </c>
      <c r="D1514" s="79">
        <v>5</v>
      </c>
      <c r="E1514" s="318">
        <f t="shared" si="23"/>
        <v>0.51300000000000001</v>
      </c>
    </row>
    <row r="1515" spans="1:5" ht="15.75" thickBot="1" x14ac:dyDescent="0.3">
      <c r="A1515" s="79" t="s">
        <v>4509</v>
      </c>
      <c r="B1515" s="79" t="s">
        <v>5511</v>
      </c>
      <c r="C1515" s="79" t="s">
        <v>5511</v>
      </c>
      <c r="D1515" s="79">
        <v>5</v>
      </c>
      <c r="E1515" s="318">
        <f t="shared" si="23"/>
        <v>0.51300000000000001</v>
      </c>
    </row>
    <row r="1516" spans="1:5" ht="15.75" thickBot="1" x14ac:dyDescent="0.3">
      <c r="A1516" s="79" t="s">
        <v>3704</v>
      </c>
      <c r="B1516" s="79" t="s">
        <v>448</v>
      </c>
      <c r="C1516" s="79" t="s">
        <v>5511</v>
      </c>
      <c r="D1516" s="79">
        <v>5</v>
      </c>
      <c r="E1516" s="318">
        <f t="shared" si="23"/>
        <v>0.51300000000000001</v>
      </c>
    </row>
    <row r="1517" spans="1:5" ht="15.75" thickBot="1" x14ac:dyDescent="0.3">
      <c r="A1517" s="79" t="s">
        <v>4497</v>
      </c>
      <c r="B1517" s="79" t="s">
        <v>5511</v>
      </c>
      <c r="C1517" s="79" t="s">
        <v>5511</v>
      </c>
      <c r="D1517" s="79">
        <v>5</v>
      </c>
      <c r="E1517" s="318">
        <f t="shared" si="23"/>
        <v>0.51300000000000001</v>
      </c>
    </row>
    <row r="1518" spans="1:5" ht="15.75" thickBot="1" x14ac:dyDescent="0.3">
      <c r="A1518" s="79" t="s">
        <v>4443</v>
      </c>
      <c r="B1518" s="79" t="s">
        <v>5511</v>
      </c>
      <c r="C1518" s="79" t="s">
        <v>5511</v>
      </c>
      <c r="D1518" s="79">
        <v>5</v>
      </c>
      <c r="E1518" s="318">
        <f t="shared" si="23"/>
        <v>0.51300000000000001</v>
      </c>
    </row>
    <row r="1519" spans="1:5" ht="15.75" thickBot="1" x14ac:dyDescent="0.3">
      <c r="A1519" s="79" t="s">
        <v>4493</v>
      </c>
      <c r="B1519" s="79" t="s">
        <v>535</v>
      </c>
      <c r="C1519" s="79" t="s">
        <v>5511</v>
      </c>
      <c r="D1519" s="79">
        <v>5</v>
      </c>
      <c r="E1519" s="318">
        <f t="shared" si="23"/>
        <v>0.51300000000000001</v>
      </c>
    </row>
    <row r="1520" spans="1:5" ht="15.75" thickBot="1" x14ac:dyDescent="0.3">
      <c r="A1520" s="79" t="s">
        <v>585</v>
      </c>
      <c r="B1520" s="79" t="s">
        <v>535</v>
      </c>
      <c r="C1520" s="79" t="s">
        <v>5511</v>
      </c>
      <c r="D1520" s="79">
        <v>5</v>
      </c>
      <c r="E1520" s="318">
        <f t="shared" si="23"/>
        <v>0.51300000000000001</v>
      </c>
    </row>
    <row r="1521" spans="1:5" ht="15.75" thickBot="1" x14ac:dyDescent="0.3">
      <c r="A1521" s="79" t="s">
        <v>1980</v>
      </c>
      <c r="B1521" s="79" t="s">
        <v>584</v>
      </c>
      <c r="C1521" s="79" t="s">
        <v>5511</v>
      </c>
      <c r="D1521" s="79">
        <v>5</v>
      </c>
      <c r="E1521" s="318">
        <f t="shared" si="23"/>
        <v>0.51300000000000001</v>
      </c>
    </row>
    <row r="1522" spans="1:5" ht="15.75" thickBot="1" x14ac:dyDescent="0.3">
      <c r="A1522" s="79" t="s">
        <v>3160</v>
      </c>
      <c r="B1522" s="79" t="s">
        <v>522</v>
      </c>
      <c r="C1522" s="79" t="s">
        <v>5511</v>
      </c>
      <c r="D1522" s="79">
        <v>5</v>
      </c>
      <c r="E1522" s="318">
        <f t="shared" si="23"/>
        <v>0.51300000000000001</v>
      </c>
    </row>
    <row r="1523" spans="1:5" ht="15.75" thickBot="1" x14ac:dyDescent="0.3">
      <c r="A1523" s="79" t="s">
        <v>3254</v>
      </c>
      <c r="B1523" s="79" t="s">
        <v>584</v>
      </c>
      <c r="C1523" s="79" t="s">
        <v>5511</v>
      </c>
      <c r="D1523" s="79">
        <v>5</v>
      </c>
      <c r="E1523" s="318">
        <f t="shared" si="23"/>
        <v>0.51300000000000001</v>
      </c>
    </row>
    <row r="1524" spans="1:5" ht="15.75" thickBot="1" x14ac:dyDescent="0.3">
      <c r="A1524" s="79" t="s">
        <v>4367</v>
      </c>
      <c r="B1524" s="79" t="s">
        <v>432</v>
      </c>
      <c r="C1524" s="79" t="s">
        <v>5511</v>
      </c>
      <c r="D1524" s="79">
        <v>4</v>
      </c>
      <c r="E1524" s="318">
        <f t="shared" si="23"/>
        <v>0.45400000000000001</v>
      </c>
    </row>
    <row r="1525" spans="1:5" ht="15.75" thickBot="1" x14ac:dyDescent="0.3">
      <c r="A1525" s="79" t="s">
        <v>4219</v>
      </c>
      <c r="B1525" s="79" t="s">
        <v>5511</v>
      </c>
      <c r="C1525" s="79" t="s">
        <v>5511</v>
      </c>
      <c r="D1525" s="79">
        <v>4</v>
      </c>
      <c r="E1525" s="318">
        <f t="shared" si="23"/>
        <v>0.45400000000000001</v>
      </c>
    </row>
    <row r="1526" spans="1:5" ht="15.75" thickBot="1" x14ac:dyDescent="0.3">
      <c r="A1526" s="79" t="s">
        <v>4416</v>
      </c>
      <c r="B1526" s="79" t="s">
        <v>5511</v>
      </c>
      <c r="C1526" s="79" t="s">
        <v>5511</v>
      </c>
      <c r="D1526" s="79">
        <v>4</v>
      </c>
      <c r="E1526" s="318">
        <f t="shared" si="23"/>
        <v>0.45400000000000001</v>
      </c>
    </row>
    <row r="1527" spans="1:5" ht="15.75" thickBot="1" x14ac:dyDescent="0.3">
      <c r="A1527" s="79" t="s">
        <v>3628</v>
      </c>
      <c r="B1527" s="79" t="s">
        <v>5511</v>
      </c>
      <c r="C1527" s="79" t="s">
        <v>5511</v>
      </c>
      <c r="D1527" s="79">
        <v>4</v>
      </c>
      <c r="E1527" s="318">
        <f t="shared" si="23"/>
        <v>0.45400000000000001</v>
      </c>
    </row>
    <row r="1528" spans="1:5" ht="15.75" thickBot="1" x14ac:dyDescent="0.3">
      <c r="A1528" s="79" t="s">
        <v>1329</v>
      </c>
      <c r="B1528" s="79" t="s">
        <v>168</v>
      </c>
      <c r="C1528" s="79" t="s">
        <v>5511</v>
      </c>
      <c r="D1528" s="79">
        <v>4</v>
      </c>
      <c r="E1528" s="318">
        <f t="shared" si="23"/>
        <v>0.45400000000000001</v>
      </c>
    </row>
    <row r="1529" spans="1:5" ht="15.75" thickBot="1" x14ac:dyDescent="0.3">
      <c r="A1529" s="79" t="s">
        <v>3149</v>
      </c>
      <c r="B1529" s="79" t="s">
        <v>616</v>
      </c>
      <c r="C1529" s="79" t="s">
        <v>5511</v>
      </c>
      <c r="D1529" s="79">
        <v>4</v>
      </c>
      <c r="E1529" s="318">
        <f t="shared" si="23"/>
        <v>0.45400000000000001</v>
      </c>
    </row>
    <row r="1530" spans="1:5" ht="15.75" thickBot="1" x14ac:dyDescent="0.3">
      <c r="A1530" s="79" t="s">
        <v>4330</v>
      </c>
      <c r="B1530" s="79" t="s">
        <v>5511</v>
      </c>
      <c r="C1530" s="79" t="s">
        <v>5511</v>
      </c>
      <c r="D1530" s="79">
        <v>4</v>
      </c>
      <c r="E1530" s="318">
        <f t="shared" si="23"/>
        <v>0.45400000000000001</v>
      </c>
    </row>
    <row r="1531" spans="1:5" ht="15.75" thickBot="1" x14ac:dyDescent="0.3">
      <c r="A1531" s="79" t="s">
        <v>4304</v>
      </c>
      <c r="B1531" s="79" t="s">
        <v>168</v>
      </c>
      <c r="C1531" s="79" t="s">
        <v>5511</v>
      </c>
      <c r="D1531" s="79">
        <v>4</v>
      </c>
      <c r="E1531" s="318">
        <f t="shared" si="23"/>
        <v>0.45400000000000001</v>
      </c>
    </row>
    <row r="1532" spans="1:5" ht="15.75" thickBot="1" x14ac:dyDescent="0.3">
      <c r="A1532" s="79" t="s">
        <v>4296</v>
      </c>
      <c r="B1532" s="79" t="s">
        <v>168</v>
      </c>
      <c r="C1532" s="79" t="s">
        <v>5511</v>
      </c>
      <c r="D1532" s="79">
        <v>4</v>
      </c>
      <c r="E1532" s="318">
        <f t="shared" si="23"/>
        <v>0.45400000000000001</v>
      </c>
    </row>
    <row r="1533" spans="1:5" ht="15.75" thickBot="1" x14ac:dyDescent="0.3">
      <c r="A1533" s="79" t="s">
        <v>1261</v>
      </c>
      <c r="B1533" s="79" t="s">
        <v>431</v>
      </c>
      <c r="C1533" s="79" t="s">
        <v>5511</v>
      </c>
      <c r="D1533" s="79">
        <v>4</v>
      </c>
      <c r="E1533" s="318">
        <f t="shared" si="23"/>
        <v>0.45400000000000001</v>
      </c>
    </row>
    <row r="1534" spans="1:5" ht="15.75" thickBot="1" x14ac:dyDescent="0.3">
      <c r="A1534" s="79" t="s">
        <v>2413</v>
      </c>
      <c r="B1534" s="79" t="s">
        <v>344</v>
      </c>
      <c r="C1534" s="79" t="s">
        <v>5511</v>
      </c>
      <c r="D1534" s="79">
        <v>4</v>
      </c>
      <c r="E1534" s="318">
        <f t="shared" si="23"/>
        <v>0.45400000000000001</v>
      </c>
    </row>
    <row r="1535" spans="1:5" ht="15.75" thickBot="1" x14ac:dyDescent="0.3">
      <c r="A1535" s="79" t="s">
        <v>2237</v>
      </c>
      <c r="B1535" s="79" t="s">
        <v>432</v>
      </c>
      <c r="C1535" s="79" t="s">
        <v>5511</v>
      </c>
      <c r="D1535" s="79">
        <v>4</v>
      </c>
      <c r="E1535" s="318">
        <f t="shared" si="23"/>
        <v>0.45400000000000001</v>
      </c>
    </row>
    <row r="1536" spans="1:5" ht="15.75" thickBot="1" x14ac:dyDescent="0.3">
      <c r="A1536" s="79" t="s">
        <v>4376</v>
      </c>
      <c r="B1536" s="79" t="s">
        <v>5511</v>
      </c>
      <c r="C1536" s="79" t="s">
        <v>5511</v>
      </c>
      <c r="D1536" s="79">
        <v>4</v>
      </c>
      <c r="E1536" s="318">
        <f t="shared" si="23"/>
        <v>0.45400000000000001</v>
      </c>
    </row>
    <row r="1537" spans="1:5" ht="15.75" thickBot="1" x14ac:dyDescent="0.3">
      <c r="A1537" s="79" t="s">
        <v>599</v>
      </c>
      <c r="B1537" s="79" t="s">
        <v>519</v>
      </c>
      <c r="C1537" s="79" t="s">
        <v>5511</v>
      </c>
      <c r="D1537" s="79">
        <v>4</v>
      </c>
      <c r="E1537" s="318">
        <f t="shared" si="23"/>
        <v>0.45400000000000001</v>
      </c>
    </row>
    <row r="1538" spans="1:5" ht="15.75" thickBot="1" x14ac:dyDescent="0.3">
      <c r="A1538" s="79" t="s">
        <v>4384</v>
      </c>
      <c r="B1538" s="79" t="s">
        <v>5511</v>
      </c>
      <c r="C1538" s="79" t="s">
        <v>5511</v>
      </c>
      <c r="D1538" s="79">
        <v>4</v>
      </c>
      <c r="E1538" s="318">
        <f t="shared" si="23"/>
        <v>0.45400000000000001</v>
      </c>
    </row>
    <row r="1539" spans="1:5" ht="15.75" thickBot="1" x14ac:dyDescent="0.3">
      <c r="A1539" s="79" t="s">
        <v>4361</v>
      </c>
      <c r="B1539" s="79" t="s">
        <v>5511</v>
      </c>
      <c r="C1539" s="79" t="s">
        <v>5511</v>
      </c>
      <c r="D1539" s="79">
        <v>4</v>
      </c>
      <c r="E1539" s="318">
        <f t="shared" si="23"/>
        <v>0.45400000000000001</v>
      </c>
    </row>
    <row r="1540" spans="1:5" ht="15.75" thickBot="1" x14ac:dyDescent="0.3">
      <c r="A1540" s="79" t="s">
        <v>4386</v>
      </c>
      <c r="B1540" s="79" t="s">
        <v>5511</v>
      </c>
      <c r="C1540" s="79" t="s">
        <v>5511</v>
      </c>
      <c r="D1540" s="79">
        <v>4</v>
      </c>
      <c r="E1540" s="318">
        <f t="shared" si="23"/>
        <v>0.45400000000000001</v>
      </c>
    </row>
    <row r="1541" spans="1:5" ht="15.75" thickBot="1" x14ac:dyDescent="0.3">
      <c r="A1541" s="79" t="s">
        <v>2135</v>
      </c>
      <c r="B1541" s="79" t="s">
        <v>616</v>
      </c>
      <c r="C1541" s="79" t="s">
        <v>5511</v>
      </c>
      <c r="D1541" s="79">
        <v>4</v>
      </c>
      <c r="E1541" s="318">
        <f t="shared" si="23"/>
        <v>0.45400000000000001</v>
      </c>
    </row>
    <row r="1542" spans="1:5" ht="15.75" thickBot="1" x14ac:dyDescent="0.3">
      <c r="A1542" s="79" t="s">
        <v>4418</v>
      </c>
      <c r="B1542" s="79" t="s">
        <v>5511</v>
      </c>
      <c r="C1542" s="79" t="s">
        <v>5511</v>
      </c>
      <c r="D1542" s="79">
        <v>4</v>
      </c>
      <c r="E1542" s="318">
        <f t="shared" ref="E1542:E1605" si="24">_xlfn.PERCENTRANK.INC(D$5:D$3125,D1542)</f>
        <v>0.45400000000000001</v>
      </c>
    </row>
    <row r="1543" spans="1:5" ht="15.75" thickBot="1" x14ac:dyDescent="0.3">
      <c r="A1543" s="79" t="s">
        <v>4391</v>
      </c>
      <c r="B1543" s="79" t="s">
        <v>5511</v>
      </c>
      <c r="C1543" s="79" t="s">
        <v>5511</v>
      </c>
      <c r="D1543" s="79">
        <v>4</v>
      </c>
      <c r="E1543" s="318">
        <f t="shared" si="24"/>
        <v>0.45400000000000001</v>
      </c>
    </row>
    <row r="1544" spans="1:5" ht="15.75" thickBot="1" x14ac:dyDescent="0.3">
      <c r="A1544" s="79" t="s">
        <v>1961</v>
      </c>
      <c r="B1544" s="79" t="s">
        <v>616</v>
      </c>
      <c r="C1544" s="79" t="s">
        <v>5511</v>
      </c>
      <c r="D1544" s="79">
        <v>4</v>
      </c>
      <c r="E1544" s="318">
        <f t="shared" si="24"/>
        <v>0.45400000000000001</v>
      </c>
    </row>
    <row r="1545" spans="1:5" ht="15.75" thickBot="1" x14ac:dyDescent="0.3">
      <c r="A1545" s="79" t="s">
        <v>4192</v>
      </c>
      <c r="B1545" s="79" t="s">
        <v>839</v>
      </c>
      <c r="C1545" s="79" t="s">
        <v>5511</v>
      </c>
      <c r="D1545" s="79">
        <v>4</v>
      </c>
      <c r="E1545" s="318">
        <f t="shared" si="24"/>
        <v>0.45400000000000001</v>
      </c>
    </row>
    <row r="1546" spans="1:5" ht="15.75" thickBot="1" x14ac:dyDescent="0.3">
      <c r="A1546" s="79" t="s">
        <v>4108</v>
      </c>
      <c r="B1546" s="79" t="s">
        <v>344</v>
      </c>
      <c r="C1546" s="79" t="s">
        <v>5511</v>
      </c>
      <c r="D1546" s="79">
        <v>4</v>
      </c>
      <c r="E1546" s="318">
        <f t="shared" si="24"/>
        <v>0.45400000000000001</v>
      </c>
    </row>
    <row r="1547" spans="1:5" ht="15.75" thickBot="1" x14ac:dyDescent="0.3">
      <c r="A1547" s="79" t="s">
        <v>769</v>
      </c>
      <c r="B1547" s="79" t="s">
        <v>344</v>
      </c>
      <c r="C1547" s="79" t="s">
        <v>5511</v>
      </c>
      <c r="D1547" s="79">
        <v>4</v>
      </c>
      <c r="E1547" s="318">
        <f t="shared" si="24"/>
        <v>0.45400000000000001</v>
      </c>
    </row>
    <row r="1548" spans="1:5" ht="15.75" thickBot="1" x14ac:dyDescent="0.3">
      <c r="A1548" s="79" t="s">
        <v>526</v>
      </c>
      <c r="B1548" s="79" t="s">
        <v>344</v>
      </c>
      <c r="C1548" s="79" t="s">
        <v>5511</v>
      </c>
      <c r="D1548" s="79">
        <v>4</v>
      </c>
      <c r="E1548" s="318">
        <f t="shared" si="24"/>
        <v>0.45400000000000001</v>
      </c>
    </row>
    <row r="1549" spans="1:5" ht="15.75" thickBot="1" x14ac:dyDescent="0.3">
      <c r="A1549" s="79" t="s">
        <v>4387</v>
      </c>
      <c r="B1549" s="79" t="s">
        <v>5511</v>
      </c>
      <c r="C1549" s="79" t="s">
        <v>5511</v>
      </c>
      <c r="D1549" s="79">
        <v>4</v>
      </c>
      <c r="E1549" s="318">
        <f t="shared" si="24"/>
        <v>0.45400000000000001</v>
      </c>
    </row>
    <row r="1550" spans="1:5" ht="15.75" thickBot="1" x14ac:dyDescent="0.3">
      <c r="A1550" s="79" t="s">
        <v>2314</v>
      </c>
      <c r="B1550" s="79" t="s">
        <v>5511</v>
      </c>
      <c r="C1550" s="79" t="s">
        <v>5511</v>
      </c>
      <c r="D1550" s="79">
        <v>4</v>
      </c>
      <c r="E1550" s="318">
        <f t="shared" si="24"/>
        <v>0.45400000000000001</v>
      </c>
    </row>
    <row r="1551" spans="1:5" ht="15.75" thickBot="1" x14ac:dyDescent="0.3">
      <c r="A1551" s="79" t="s">
        <v>4247</v>
      </c>
      <c r="B1551" s="79" t="s">
        <v>839</v>
      </c>
      <c r="C1551" s="79" t="s">
        <v>5511</v>
      </c>
      <c r="D1551" s="79">
        <v>4</v>
      </c>
      <c r="E1551" s="318">
        <f t="shared" si="24"/>
        <v>0.45400000000000001</v>
      </c>
    </row>
    <row r="1552" spans="1:5" ht="15.75" thickBot="1" x14ac:dyDescent="0.3">
      <c r="A1552" s="79" t="s">
        <v>4344</v>
      </c>
      <c r="B1552" s="79" t="s">
        <v>839</v>
      </c>
      <c r="C1552" s="79" t="s">
        <v>5511</v>
      </c>
      <c r="D1552" s="79">
        <v>4</v>
      </c>
      <c r="E1552" s="318">
        <f t="shared" si="24"/>
        <v>0.45400000000000001</v>
      </c>
    </row>
    <row r="1553" spans="1:5" ht="15.75" thickBot="1" x14ac:dyDescent="0.3">
      <c r="A1553" s="79" t="s">
        <v>4364</v>
      </c>
      <c r="B1553" s="79" t="s">
        <v>344</v>
      </c>
      <c r="C1553" s="79" t="s">
        <v>5511</v>
      </c>
      <c r="D1553" s="79">
        <v>4</v>
      </c>
      <c r="E1553" s="318">
        <f t="shared" si="24"/>
        <v>0.45400000000000001</v>
      </c>
    </row>
    <row r="1554" spans="1:5" ht="15.75" thickBot="1" x14ac:dyDescent="0.3">
      <c r="A1554" s="79" t="s">
        <v>3739</v>
      </c>
      <c r="B1554" s="79" t="s">
        <v>5511</v>
      </c>
      <c r="C1554" s="79" t="s">
        <v>5511</v>
      </c>
      <c r="D1554" s="79">
        <v>4</v>
      </c>
      <c r="E1554" s="318">
        <f t="shared" si="24"/>
        <v>0.45400000000000001</v>
      </c>
    </row>
    <row r="1555" spans="1:5" ht="15.75" thickBot="1" x14ac:dyDescent="0.3">
      <c r="A1555" s="79" t="s">
        <v>1989</v>
      </c>
      <c r="B1555" s="79" t="s">
        <v>434</v>
      </c>
      <c r="C1555" s="79" t="s">
        <v>5511</v>
      </c>
      <c r="D1555" s="79">
        <v>4</v>
      </c>
      <c r="E1555" s="318">
        <f t="shared" si="24"/>
        <v>0.45400000000000001</v>
      </c>
    </row>
    <row r="1556" spans="1:5" ht="15.75" thickBot="1" x14ac:dyDescent="0.3">
      <c r="A1556" s="79" t="s">
        <v>2605</v>
      </c>
      <c r="B1556" s="79" t="s">
        <v>434</v>
      </c>
      <c r="C1556" s="79" t="s">
        <v>5511</v>
      </c>
      <c r="D1556" s="79">
        <v>4</v>
      </c>
      <c r="E1556" s="318">
        <f t="shared" si="24"/>
        <v>0.45400000000000001</v>
      </c>
    </row>
    <row r="1557" spans="1:5" ht="15.75" thickBot="1" x14ac:dyDescent="0.3">
      <c r="A1557" s="79" t="s">
        <v>4404</v>
      </c>
      <c r="B1557" s="79" t="s">
        <v>434</v>
      </c>
      <c r="C1557" s="79" t="s">
        <v>5511</v>
      </c>
      <c r="D1557" s="79">
        <v>4</v>
      </c>
      <c r="E1557" s="318">
        <f t="shared" si="24"/>
        <v>0.45400000000000001</v>
      </c>
    </row>
    <row r="1558" spans="1:5" ht="15.75" thickBot="1" x14ac:dyDescent="0.3">
      <c r="A1558" s="79" t="s">
        <v>4394</v>
      </c>
      <c r="B1558" s="79" t="s">
        <v>434</v>
      </c>
      <c r="C1558" s="79" t="s">
        <v>5511</v>
      </c>
      <c r="D1558" s="79">
        <v>4</v>
      </c>
      <c r="E1558" s="318">
        <f t="shared" si="24"/>
        <v>0.45400000000000001</v>
      </c>
    </row>
    <row r="1559" spans="1:5" ht="15.75" thickBot="1" x14ac:dyDescent="0.3">
      <c r="A1559" s="79" t="s">
        <v>4422</v>
      </c>
      <c r="B1559" s="79" t="s">
        <v>434</v>
      </c>
      <c r="C1559" s="79" t="s">
        <v>5511</v>
      </c>
      <c r="D1559" s="79">
        <v>4</v>
      </c>
      <c r="E1559" s="318">
        <f t="shared" si="24"/>
        <v>0.45400000000000001</v>
      </c>
    </row>
    <row r="1560" spans="1:5" ht="15.75" thickBot="1" x14ac:dyDescent="0.3">
      <c r="A1560" s="79" t="s">
        <v>2850</v>
      </c>
      <c r="B1560" s="79" t="s">
        <v>636</v>
      </c>
      <c r="C1560" s="79" t="s">
        <v>5511</v>
      </c>
      <c r="D1560" s="79">
        <v>4</v>
      </c>
      <c r="E1560" s="318">
        <f t="shared" si="24"/>
        <v>0.45400000000000001</v>
      </c>
    </row>
    <row r="1561" spans="1:5" ht="15.75" thickBot="1" x14ac:dyDescent="0.3">
      <c r="A1561" s="79" t="s">
        <v>4381</v>
      </c>
      <c r="B1561" s="79" t="s">
        <v>5511</v>
      </c>
      <c r="C1561" s="79" t="s">
        <v>5511</v>
      </c>
      <c r="D1561" s="79">
        <v>4</v>
      </c>
      <c r="E1561" s="318">
        <f t="shared" si="24"/>
        <v>0.45400000000000001</v>
      </c>
    </row>
    <row r="1562" spans="1:5" ht="15.75" thickBot="1" x14ac:dyDescent="0.3">
      <c r="A1562" s="79" t="s">
        <v>1989</v>
      </c>
      <c r="B1562" s="79" t="s">
        <v>636</v>
      </c>
      <c r="C1562" s="79" t="s">
        <v>5511</v>
      </c>
      <c r="D1562" s="79">
        <v>4</v>
      </c>
      <c r="E1562" s="318">
        <f t="shared" si="24"/>
        <v>0.45400000000000001</v>
      </c>
    </row>
    <row r="1563" spans="1:5" ht="15.75" thickBot="1" x14ac:dyDescent="0.3">
      <c r="A1563" s="79" t="s">
        <v>4068</v>
      </c>
      <c r="B1563" s="79" t="s">
        <v>636</v>
      </c>
      <c r="C1563" s="79" t="s">
        <v>5511</v>
      </c>
      <c r="D1563" s="79">
        <v>4</v>
      </c>
      <c r="E1563" s="318">
        <f t="shared" si="24"/>
        <v>0.45400000000000001</v>
      </c>
    </row>
    <row r="1564" spans="1:5" ht="15.75" thickBot="1" x14ac:dyDescent="0.3">
      <c r="A1564" s="79" t="s">
        <v>2118</v>
      </c>
      <c r="B1564" s="79" t="s">
        <v>636</v>
      </c>
      <c r="C1564" s="79" t="s">
        <v>5511</v>
      </c>
      <c r="D1564" s="79">
        <v>4</v>
      </c>
      <c r="E1564" s="318">
        <f t="shared" si="24"/>
        <v>0.45400000000000001</v>
      </c>
    </row>
    <row r="1565" spans="1:5" ht="15.75" thickBot="1" x14ac:dyDescent="0.3">
      <c r="A1565" s="79" t="s">
        <v>3040</v>
      </c>
      <c r="B1565" s="79" t="s">
        <v>444</v>
      </c>
      <c r="C1565" s="79" t="s">
        <v>466</v>
      </c>
      <c r="D1565" s="79">
        <v>4</v>
      </c>
      <c r="E1565" s="318">
        <f t="shared" si="24"/>
        <v>0.45400000000000001</v>
      </c>
    </row>
    <row r="1566" spans="1:5" ht="15.75" thickBot="1" x14ac:dyDescent="0.3">
      <c r="A1566" s="79" t="s">
        <v>2742</v>
      </c>
      <c r="B1566" s="79" t="s">
        <v>444</v>
      </c>
      <c r="C1566" s="79" t="s">
        <v>5511</v>
      </c>
      <c r="D1566" s="79">
        <v>4</v>
      </c>
      <c r="E1566" s="318">
        <f t="shared" si="24"/>
        <v>0.45400000000000001</v>
      </c>
    </row>
    <row r="1567" spans="1:5" ht="15.75" thickBot="1" x14ac:dyDescent="0.3">
      <c r="A1567" s="79" t="s">
        <v>2662</v>
      </c>
      <c r="B1567" s="79" t="s">
        <v>444</v>
      </c>
      <c r="C1567" s="79" t="s">
        <v>5511</v>
      </c>
      <c r="D1567" s="79">
        <v>4</v>
      </c>
      <c r="E1567" s="318">
        <f t="shared" si="24"/>
        <v>0.45400000000000001</v>
      </c>
    </row>
    <row r="1568" spans="1:5" ht="15.75" thickBot="1" x14ac:dyDescent="0.3">
      <c r="A1568" s="79" t="s">
        <v>4342</v>
      </c>
      <c r="B1568" s="79" t="s">
        <v>444</v>
      </c>
      <c r="C1568" s="79" t="s">
        <v>5511</v>
      </c>
      <c r="D1568" s="79">
        <v>4</v>
      </c>
      <c r="E1568" s="318">
        <f t="shared" si="24"/>
        <v>0.45400000000000001</v>
      </c>
    </row>
    <row r="1569" spans="1:5" ht="15.75" thickBot="1" x14ac:dyDescent="0.3">
      <c r="A1569" s="79" t="s">
        <v>4417</v>
      </c>
      <c r="B1569" s="79" t="s">
        <v>431</v>
      </c>
      <c r="C1569" s="79" t="s">
        <v>5511</v>
      </c>
      <c r="D1569" s="79">
        <v>4</v>
      </c>
      <c r="E1569" s="318">
        <f t="shared" si="24"/>
        <v>0.45400000000000001</v>
      </c>
    </row>
    <row r="1570" spans="1:5" ht="15.75" thickBot="1" x14ac:dyDescent="0.3">
      <c r="A1570" s="79" t="s">
        <v>4393</v>
      </c>
      <c r="B1570" s="79" t="s">
        <v>431</v>
      </c>
      <c r="C1570" s="79" t="s">
        <v>5511</v>
      </c>
      <c r="D1570" s="79">
        <v>4</v>
      </c>
      <c r="E1570" s="318">
        <f t="shared" si="24"/>
        <v>0.45400000000000001</v>
      </c>
    </row>
    <row r="1571" spans="1:5" ht="15.75" thickBot="1" x14ac:dyDescent="0.3">
      <c r="A1571" s="79" t="s">
        <v>4409</v>
      </c>
      <c r="B1571" s="79" t="s">
        <v>431</v>
      </c>
      <c r="C1571" s="79" t="s">
        <v>5511</v>
      </c>
      <c r="D1571" s="79">
        <v>4</v>
      </c>
      <c r="E1571" s="318">
        <f t="shared" si="24"/>
        <v>0.45400000000000001</v>
      </c>
    </row>
    <row r="1572" spans="1:5" ht="15.75" thickBot="1" x14ac:dyDescent="0.3">
      <c r="A1572" s="79" t="s">
        <v>4379</v>
      </c>
      <c r="B1572" s="79" t="s">
        <v>431</v>
      </c>
      <c r="C1572" s="79" t="s">
        <v>5511</v>
      </c>
      <c r="D1572" s="79">
        <v>4</v>
      </c>
      <c r="E1572" s="318">
        <f t="shared" si="24"/>
        <v>0.45400000000000001</v>
      </c>
    </row>
    <row r="1573" spans="1:5" ht="15.75" thickBot="1" x14ac:dyDescent="0.3">
      <c r="A1573" s="79" t="s">
        <v>4363</v>
      </c>
      <c r="B1573" s="79" t="s">
        <v>431</v>
      </c>
      <c r="C1573" s="79" t="s">
        <v>5511</v>
      </c>
      <c r="D1573" s="79">
        <v>4</v>
      </c>
      <c r="E1573" s="318">
        <f t="shared" si="24"/>
        <v>0.45400000000000001</v>
      </c>
    </row>
    <row r="1574" spans="1:5" ht="15.75" thickBot="1" x14ac:dyDescent="0.3">
      <c r="A1574" s="79" t="s">
        <v>1638</v>
      </c>
      <c r="B1574" s="79" t="s">
        <v>431</v>
      </c>
      <c r="C1574" s="79" t="s">
        <v>5511</v>
      </c>
      <c r="D1574" s="79">
        <v>4</v>
      </c>
      <c r="E1574" s="318">
        <f t="shared" si="24"/>
        <v>0.45400000000000001</v>
      </c>
    </row>
    <row r="1575" spans="1:5" ht="15.75" thickBot="1" x14ac:dyDescent="0.3">
      <c r="A1575" s="79" t="s">
        <v>4378</v>
      </c>
      <c r="B1575" s="79" t="s">
        <v>431</v>
      </c>
      <c r="C1575" s="79" t="s">
        <v>5511</v>
      </c>
      <c r="D1575" s="79">
        <v>4</v>
      </c>
      <c r="E1575" s="318">
        <f t="shared" si="24"/>
        <v>0.45400000000000001</v>
      </c>
    </row>
    <row r="1576" spans="1:5" ht="15.75" thickBot="1" x14ac:dyDescent="0.3">
      <c r="A1576" s="79" t="s">
        <v>4413</v>
      </c>
      <c r="B1576" s="79" t="s">
        <v>431</v>
      </c>
      <c r="C1576" s="79" t="s">
        <v>5511</v>
      </c>
      <c r="D1576" s="79">
        <v>4</v>
      </c>
      <c r="E1576" s="318">
        <f t="shared" si="24"/>
        <v>0.45400000000000001</v>
      </c>
    </row>
    <row r="1577" spans="1:5" ht="15.75" thickBot="1" x14ac:dyDescent="0.3">
      <c r="A1577" s="79" t="s">
        <v>3194</v>
      </c>
      <c r="B1577" s="79" t="s">
        <v>431</v>
      </c>
      <c r="C1577" s="79" t="s">
        <v>5511</v>
      </c>
      <c r="D1577" s="79">
        <v>4</v>
      </c>
      <c r="E1577" s="318">
        <f t="shared" si="24"/>
        <v>0.45400000000000001</v>
      </c>
    </row>
    <row r="1578" spans="1:5" ht="15.75" thickBot="1" x14ac:dyDescent="0.3">
      <c r="A1578" s="79" t="s">
        <v>4395</v>
      </c>
      <c r="B1578" s="79" t="s">
        <v>5511</v>
      </c>
      <c r="C1578" s="79" t="s">
        <v>5511</v>
      </c>
      <c r="D1578" s="79">
        <v>4</v>
      </c>
      <c r="E1578" s="318">
        <f t="shared" si="24"/>
        <v>0.45400000000000001</v>
      </c>
    </row>
    <row r="1579" spans="1:5" ht="15.75" thickBot="1" x14ac:dyDescent="0.3">
      <c r="A1579" s="79" t="s">
        <v>4319</v>
      </c>
      <c r="B1579" s="79" t="s">
        <v>198</v>
      </c>
      <c r="C1579" s="79" t="s">
        <v>5511</v>
      </c>
      <c r="D1579" s="79">
        <v>4</v>
      </c>
      <c r="E1579" s="318">
        <f t="shared" si="24"/>
        <v>0.45400000000000001</v>
      </c>
    </row>
    <row r="1580" spans="1:5" ht="15.75" thickBot="1" x14ac:dyDescent="0.3">
      <c r="A1580" s="79" t="s">
        <v>1419</v>
      </c>
      <c r="B1580" s="79" t="s">
        <v>434</v>
      </c>
      <c r="C1580" s="79" t="s">
        <v>5511</v>
      </c>
      <c r="D1580" s="79">
        <v>4</v>
      </c>
      <c r="E1580" s="318">
        <f t="shared" si="24"/>
        <v>0.45400000000000001</v>
      </c>
    </row>
    <row r="1581" spans="1:5" ht="15.75" thickBot="1" x14ac:dyDescent="0.3">
      <c r="A1581" s="79" t="s">
        <v>2160</v>
      </c>
      <c r="B1581" s="79" t="s">
        <v>344</v>
      </c>
      <c r="C1581" s="79" t="s">
        <v>5511</v>
      </c>
      <c r="D1581" s="79">
        <v>4</v>
      </c>
      <c r="E1581" s="318">
        <f t="shared" si="24"/>
        <v>0.45400000000000001</v>
      </c>
    </row>
    <row r="1582" spans="1:5" ht="15.75" thickBot="1" x14ac:dyDescent="0.3">
      <c r="A1582" s="79" t="s">
        <v>4362</v>
      </c>
      <c r="B1582" s="79" t="s">
        <v>434</v>
      </c>
      <c r="C1582" s="79" t="s">
        <v>5511</v>
      </c>
      <c r="D1582" s="79">
        <v>4</v>
      </c>
      <c r="E1582" s="318">
        <f t="shared" si="24"/>
        <v>0.45400000000000001</v>
      </c>
    </row>
    <row r="1583" spans="1:5" ht="15.75" thickBot="1" x14ac:dyDescent="0.3">
      <c r="A1583" s="79" t="s">
        <v>4314</v>
      </c>
      <c r="B1583" s="79" t="s">
        <v>434</v>
      </c>
      <c r="C1583" s="79" t="s">
        <v>5511</v>
      </c>
      <c r="D1583" s="79">
        <v>4</v>
      </c>
      <c r="E1583" s="318">
        <f t="shared" si="24"/>
        <v>0.45400000000000001</v>
      </c>
    </row>
    <row r="1584" spans="1:5" ht="15.75" thickBot="1" x14ac:dyDescent="0.3">
      <c r="A1584" s="79" t="s">
        <v>4375</v>
      </c>
      <c r="B1584" s="79" t="s">
        <v>436</v>
      </c>
      <c r="C1584" s="79" t="s">
        <v>5511</v>
      </c>
      <c r="D1584" s="79">
        <v>4</v>
      </c>
      <c r="E1584" s="318">
        <f t="shared" si="24"/>
        <v>0.45400000000000001</v>
      </c>
    </row>
    <row r="1585" spans="1:5" ht="15.75" thickBot="1" x14ac:dyDescent="0.3">
      <c r="A1585" s="79" t="s">
        <v>4397</v>
      </c>
      <c r="B1585" s="79" t="s">
        <v>434</v>
      </c>
      <c r="C1585" s="79" t="s">
        <v>5511</v>
      </c>
      <c r="D1585" s="79">
        <v>4</v>
      </c>
      <c r="E1585" s="318">
        <f t="shared" si="24"/>
        <v>0.45400000000000001</v>
      </c>
    </row>
    <row r="1586" spans="1:5" ht="15.75" thickBot="1" x14ac:dyDescent="0.3">
      <c r="A1586" s="79" t="s">
        <v>4348</v>
      </c>
      <c r="B1586" s="79" t="s">
        <v>434</v>
      </c>
      <c r="C1586" s="79" t="s">
        <v>5511</v>
      </c>
      <c r="D1586" s="79">
        <v>4</v>
      </c>
      <c r="E1586" s="318">
        <f t="shared" si="24"/>
        <v>0.45400000000000001</v>
      </c>
    </row>
    <row r="1587" spans="1:5" ht="15.75" thickBot="1" x14ac:dyDescent="0.3">
      <c r="A1587" s="79" t="s">
        <v>4401</v>
      </c>
      <c r="B1587" s="79" t="s">
        <v>530</v>
      </c>
      <c r="C1587" s="79" t="s">
        <v>5511</v>
      </c>
      <c r="D1587" s="79">
        <v>4</v>
      </c>
      <c r="E1587" s="318">
        <f t="shared" si="24"/>
        <v>0.45400000000000001</v>
      </c>
    </row>
    <row r="1588" spans="1:5" ht="15.75" thickBot="1" x14ac:dyDescent="0.3">
      <c r="A1588" s="79" t="s">
        <v>3019</v>
      </c>
      <c r="B1588" s="79" t="s">
        <v>530</v>
      </c>
      <c r="C1588" s="79" t="s">
        <v>5511</v>
      </c>
      <c r="D1588" s="79">
        <v>4</v>
      </c>
      <c r="E1588" s="318">
        <f t="shared" si="24"/>
        <v>0.45400000000000001</v>
      </c>
    </row>
    <row r="1589" spans="1:5" ht="15.75" thickBot="1" x14ac:dyDescent="0.3">
      <c r="A1589" s="79" t="s">
        <v>4419</v>
      </c>
      <c r="B1589" s="79" t="s">
        <v>530</v>
      </c>
      <c r="C1589" s="79" t="s">
        <v>5511</v>
      </c>
      <c r="D1589" s="79">
        <v>4</v>
      </c>
      <c r="E1589" s="318">
        <f t="shared" si="24"/>
        <v>0.45400000000000001</v>
      </c>
    </row>
    <row r="1590" spans="1:5" ht="15.75" thickBot="1" x14ac:dyDescent="0.3">
      <c r="A1590" s="79" t="s">
        <v>4403</v>
      </c>
      <c r="B1590" s="79" t="s">
        <v>5511</v>
      </c>
      <c r="C1590" s="79" t="s">
        <v>5511</v>
      </c>
      <c r="D1590" s="79">
        <v>4</v>
      </c>
      <c r="E1590" s="318">
        <f t="shared" si="24"/>
        <v>0.45400000000000001</v>
      </c>
    </row>
    <row r="1591" spans="1:5" ht="15.75" thickBot="1" x14ac:dyDescent="0.3">
      <c r="A1591" s="79" t="s">
        <v>1292</v>
      </c>
      <c r="B1591" s="79" t="s">
        <v>70</v>
      </c>
      <c r="C1591" s="79" t="s">
        <v>5511</v>
      </c>
      <c r="D1591" s="79">
        <v>4</v>
      </c>
      <c r="E1591" s="318">
        <f t="shared" si="24"/>
        <v>0.45400000000000001</v>
      </c>
    </row>
    <row r="1592" spans="1:5" ht="15.75" thickBot="1" x14ac:dyDescent="0.3">
      <c r="A1592" s="79" t="s">
        <v>4389</v>
      </c>
      <c r="B1592" s="79" t="s">
        <v>5511</v>
      </c>
      <c r="C1592" s="79" t="s">
        <v>5511</v>
      </c>
      <c r="D1592" s="79">
        <v>4</v>
      </c>
      <c r="E1592" s="318">
        <f t="shared" si="24"/>
        <v>0.45400000000000001</v>
      </c>
    </row>
    <row r="1593" spans="1:5" ht="15.75" thickBot="1" x14ac:dyDescent="0.3">
      <c r="A1593" s="79" t="s">
        <v>4317</v>
      </c>
      <c r="B1593" s="79" t="s">
        <v>453</v>
      </c>
      <c r="C1593" s="79" t="s">
        <v>5511</v>
      </c>
      <c r="D1593" s="79">
        <v>4</v>
      </c>
      <c r="E1593" s="318">
        <f t="shared" si="24"/>
        <v>0.45400000000000001</v>
      </c>
    </row>
    <row r="1594" spans="1:5" ht="15.75" thickBot="1" x14ac:dyDescent="0.3">
      <c r="A1594" s="79" t="s">
        <v>2327</v>
      </c>
      <c r="B1594" s="79" t="s">
        <v>453</v>
      </c>
      <c r="C1594" s="79" t="s">
        <v>5511</v>
      </c>
      <c r="D1594" s="79">
        <v>4</v>
      </c>
      <c r="E1594" s="318">
        <f t="shared" si="24"/>
        <v>0.45400000000000001</v>
      </c>
    </row>
    <row r="1595" spans="1:5" ht="15.75" thickBot="1" x14ac:dyDescent="0.3">
      <c r="A1595" s="79" t="s">
        <v>4340</v>
      </c>
      <c r="B1595" s="79" t="s">
        <v>5511</v>
      </c>
      <c r="C1595" s="79" t="s">
        <v>5511</v>
      </c>
      <c r="D1595" s="79">
        <v>4</v>
      </c>
      <c r="E1595" s="318">
        <f t="shared" si="24"/>
        <v>0.45400000000000001</v>
      </c>
    </row>
    <row r="1596" spans="1:5" ht="15.75" thickBot="1" x14ac:dyDescent="0.3">
      <c r="A1596" s="79" t="s">
        <v>1334</v>
      </c>
      <c r="B1596" s="79" t="s">
        <v>453</v>
      </c>
      <c r="C1596" s="79" t="s">
        <v>5511</v>
      </c>
      <c r="D1596" s="79">
        <v>4</v>
      </c>
      <c r="E1596" s="318">
        <f t="shared" si="24"/>
        <v>0.45400000000000001</v>
      </c>
    </row>
    <row r="1597" spans="1:5" ht="15.75" thickBot="1" x14ac:dyDescent="0.3">
      <c r="A1597" s="79" t="s">
        <v>4411</v>
      </c>
      <c r="B1597" s="79" t="s">
        <v>5511</v>
      </c>
      <c r="C1597" s="79" t="s">
        <v>5511</v>
      </c>
      <c r="D1597" s="79">
        <v>4</v>
      </c>
      <c r="E1597" s="318">
        <f t="shared" si="24"/>
        <v>0.45400000000000001</v>
      </c>
    </row>
    <row r="1598" spans="1:5" ht="15.75" thickBot="1" x14ac:dyDescent="0.3">
      <c r="A1598" s="79" t="s">
        <v>4373</v>
      </c>
      <c r="B1598" s="79" t="s">
        <v>5511</v>
      </c>
      <c r="C1598" s="79" t="s">
        <v>5511</v>
      </c>
      <c r="D1598" s="79">
        <v>4</v>
      </c>
      <c r="E1598" s="318">
        <f t="shared" si="24"/>
        <v>0.45400000000000001</v>
      </c>
    </row>
    <row r="1599" spans="1:5" ht="15.75" thickBot="1" x14ac:dyDescent="0.3">
      <c r="A1599" s="79" t="s">
        <v>2849</v>
      </c>
      <c r="B1599" s="79" t="s">
        <v>457</v>
      </c>
      <c r="C1599" s="79" t="s">
        <v>5511</v>
      </c>
      <c r="D1599" s="79">
        <v>4</v>
      </c>
      <c r="E1599" s="318">
        <f t="shared" si="24"/>
        <v>0.45400000000000001</v>
      </c>
    </row>
    <row r="1600" spans="1:5" ht="15.75" thickBot="1" x14ac:dyDescent="0.3">
      <c r="A1600" s="79" t="s">
        <v>4412</v>
      </c>
      <c r="B1600" s="79" t="s">
        <v>5511</v>
      </c>
      <c r="C1600" s="79" t="s">
        <v>5511</v>
      </c>
      <c r="D1600" s="79">
        <v>4</v>
      </c>
      <c r="E1600" s="318">
        <f t="shared" si="24"/>
        <v>0.45400000000000001</v>
      </c>
    </row>
    <row r="1601" spans="1:5" ht="15.75" thickBot="1" x14ac:dyDescent="0.3">
      <c r="A1601" s="79" t="s">
        <v>1807</v>
      </c>
      <c r="B1601" s="79" t="s">
        <v>493</v>
      </c>
      <c r="C1601" s="79" t="s">
        <v>5511</v>
      </c>
      <c r="D1601" s="79">
        <v>4</v>
      </c>
      <c r="E1601" s="318">
        <f t="shared" si="24"/>
        <v>0.45400000000000001</v>
      </c>
    </row>
    <row r="1602" spans="1:5" ht="15.75" thickBot="1" x14ac:dyDescent="0.3">
      <c r="A1602" s="79" t="s">
        <v>4323</v>
      </c>
      <c r="B1602" s="79" t="s">
        <v>493</v>
      </c>
      <c r="C1602" s="79" t="s">
        <v>530</v>
      </c>
      <c r="D1602" s="79">
        <v>4</v>
      </c>
      <c r="E1602" s="318">
        <f t="shared" si="24"/>
        <v>0.45400000000000001</v>
      </c>
    </row>
    <row r="1603" spans="1:5" ht="15.75" thickBot="1" x14ac:dyDescent="0.3">
      <c r="A1603" s="79" t="s">
        <v>494</v>
      </c>
      <c r="B1603" s="79" t="s">
        <v>466</v>
      </c>
      <c r="C1603" s="79" t="s">
        <v>5511</v>
      </c>
      <c r="D1603" s="79">
        <v>4</v>
      </c>
      <c r="E1603" s="318">
        <f t="shared" si="24"/>
        <v>0.45400000000000001</v>
      </c>
    </row>
    <row r="1604" spans="1:5" ht="15.75" thickBot="1" x14ac:dyDescent="0.3">
      <c r="A1604" s="79" t="s">
        <v>4345</v>
      </c>
      <c r="B1604" s="79" t="s">
        <v>5511</v>
      </c>
      <c r="C1604" s="79" t="s">
        <v>5511</v>
      </c>
      <c r="D1604" s="79">
        <v>4</v>
      </c>
      <c r="E1604" s="318">
        <f t="shared" si="24"/>
        <v>0.45400000000000001</v>
      </c>
    </row>
    <row r="1605" spans="1:5" ht="15.75" thickBot="1" x14ac:dyDescent="0.3">
      <c r="A1605" s="79" t="s">
        <v>915</v>
      </c>
      <c r="B1605" s="79" t="s">
        <v>466</v>
      </c>
      <c r="C1605" s="79" t="s">
        <v>5511</v>
      </c>
      <c r="D1605" s="79">
        <v>4</v>
      </c>
      <c r="E1605" s="318">
        <f t="shared" si="24"/>
        <v>0.45400000000000001</v>
      </c>
    </row>
    <row r="1606" spans="1:5" ht="15.75" thickBot="1" x14ac:dyDescent="0.3">
      <c r="A1606" s="79" t="s">
        <v>4354</v>
      </c>
      <c r="B1606" s="79" t="s">
        <v>434</v>
      </c>
      <c r="C1606" s="79" t="s">
        <v>5511</v>
      </c>
      <c r="D1606" s="79">
        <v>4</v>
      </c>
      <c r="E1606" s="318">
        <f t="shared" ref="E1606:E1669" si="25">_xlfn.PERCENTRANK.INC(D$5:D$3125,D1606)</f>
        <v>0.45400000000000001</v>
      </c>
    </row>
    <row r="1607" spans="1:5" ht="15.75" thickBot="1" x14ac:dyDescent="0.3">
      <c r="A1607" s="79" t="s">
        <v>4320</v>
      </c>
      <c r="B1607" s="79" t="s">
        <v>592</v>
      </c>
      <c r="C1607" s="79" t="s">
        <v>5511</v>
      </c>
      <c r="D1607" s="79">
        <v>4</v>
      </c>
      <c r="E1607" s="318">
        <f t="shared" si="25"/>
        <v>0.45400000000000001</v>
      </c>
    </row>
    <row r="1608" spans="1:5" ht="15.75" thickBot="1" x14ac:dyDescent="0.3">
      <c r="A1608" s="79" t="s">
        <v>3983</v>
      </c>
      <c r="B1608" s="79" t="s">
        <v>592</v>
      </c>
      <c r="C1608" s="79" t="s">
        <v>5511</v>
      </c>
      <c r="D1608" s="79">
        <v>4</v>
      </c>
      <c r="E1608" s="318">
        <f t="shared" si="25"/>
        <v>0.45400000000000001</v>
      </c>
    </row>
    <row r="1609" spans="1:5" ht="15.75" thickBot="1" x14ac:dyDescent="0.3">
      <c r="A1609" s="79" t="s">
        <v>3063</v>
      </c>
      <c r="B1609" s="79" t="s">
        <v>592</v>
      </c>
      <c r="C1609" s="79" t="s">
        <v>5511</v>
      </c>
      <c r="D1609" s="79">
        <v>4</v>
      </c>
      <c r="E1609" s="318">
        <f t="shared" si="25"/>
        <v>0.45400000000000001</v>
      </c>
    </row>
    <row r="1610" spans="1:5" ht="15.75" thickBot="1" x14ac:dyDescent="0.3">
      <c r="A1610" s="79" t="s">
        <v>4324</v>
      </c>
      <c r="B1610" s="79" t="s">
        <v>5511</v>
      </c>
      <c r="C1610" s="79" t="s">
        <v>5511</v>
      </c>
      <c r="D1610" s="79">
        <v>4</v>
      </c>
      <c r="E1610" s="318">
        <f t="shared" si="25"/>
        <v>0.45400000000000001</v>
      </c>
    </row>
    <row r="1611" spans="1:5" ht="15.75" thickBot="1" x14ac:dyDescent="0.3">
      <c r="A1611" s="79" t="s">
        <v>4382</v>
      </c>
      <c r="B1611" s="79" t="s">
        <v>5511</v>
      </c>
      <c r="C1611" s="79" t="s">
        <v>5511</v>
      </c>
      <c r="D1611" s="79">
        <v>4</v>
      </c>
      <c r="E1611" s="318">
        <f t="shared" si="25"/>
        <v>0.45400000000000001</v>
      </c>
    </row>
    <row r="1612" spans="1:5" ht="15.75" thickBot="1" x14ac:dyDescent="0.3">
      <c r="A1612" s="79" t="s">
        <v>4516</v>
      </c>
      <c r="B1612" s="79" t="s">
        <v>5511</v>
      </c>
      <c r="C1612" s="79" t="s">
        <v>5511</v>
      </c>
      <c r="D1612" s="79">
        <v>4</v>
      </c>
      <c r="E1612" s="318">
        <f t="shared" si="25"/>
        <v>0.45400000000000001</v>
      </c>
    </row>
    <row r="1613" spans="1:5" ht="15.75" thickBot="1" x14ac:dyDescent="0.3">
      <c r="A1613" s="79" t="s">
        <v>4388</v>
      </c>
      <c r="B1613" s="79" t="s">
        <v>461</v>
      </c>
      <c r="C1613" s="79" t="s">
        <v>5511</v>
      </c>
      <c r="D1613" s="79">
        <v>4</v>
      </c>
      <c r="E1613" s="318">
        <f t="shared" si="25"/>
        <v>0.45400000000000001</v>
      </c>
    </row>
    <row r="1614" spans="1:5" ht="15.75" thickBot="1" x14ac:dyDescent="0.3">
      <c r="A1614" s="79" t="s">
        <v>4358</v>
      </c>
      <c r="B1614" s="79" t="s">
        <v>5511</v>
      </c>
      <c r="C1614" s="79" t="s">
        <v>5511</v>
      </c>
      <c r="D1614" s="79">
        <v>4</v>
      </c>
      <c r="E1614" s="318">
        <f t="shared" si="25"/>
        <v>0.45400000000000001</v>
      </c>
    </row>
    <row r="1615" spans="1:5" ht="15.75" thickBot="1" x14ac:dyDescent="0.3">
      <c r="A1615" s="79" t="s">
        <v>573</v>
      </c>
      <c r="B1615" s="79" t="s">
        <v>515</v>
      </c>
      <c r="C1615" s="79" t="s">
        <v>5511</v>
      </c>
      <c r="D1615" s="79">
        <v>4</v>
      </c>
      <c r="E1615" s="318">
        <f t="shared" si="25"/>
        <v>0.45400000000000001</v>
      </c>
    </row>
    <row r="1616" spans="1:5" ht="15.75" thickBot="1" x14ac:dyDescent="0.3">
      <c r="A1616" s="79" t="s">
        <v>4353</v>
      </c>
      <c r="B1616" s="79" t="s">
        <v>472</v>
      </c>
      <c r="C1616" s="79" t="s">
        <v>5511</v>
      </c>
      <c r="D1616" s="79">
        <v>4</v>
      </c>
      <c r="E1616" s="318">
        <f t="shared" si="25"/>
        <v>0.45400000000000001</v>
      </c>
    </row>
    <row r="1617" spans="1:5" ht="15.75" thickBot="1" x14ac:dyDescent="0.3">
      <c r="A1617" s="79" t="s">
        <v>2745</v>
      </c>
      <c r="B1617" s="79" t="s">
        <v>444</v>
      </c>
      <c r="C1617" s="79" t="s">
        <v>5511</v>
      </c>
      <c r="D1617" s="79">
        <v>4</v>
      </c>
      <c r="E1617" s="318">
        <f t="shared" si="25"/>
        <v>0.45400000000000001</v>
      </c>
    </row>
    <row r="1618" spans="1:5" ht="15.75" thickBot="1" x14ac:dyDescent="0.3">
      <c r="A1618" s="79" t="s">
        <v>4351</v>
      </c>
      <c r="B1618" s="79" t="s">
        <v>444</v>
      </c>
      <c r="C1618" s="79" t="s">
        <v>5511</v>
      </c>
      <c r="D1618" s="79">
        <v>4</v>
      </c>
      <c r="E1618" s="318">
        <f t="shared" si="25"/>
        <v>0.45400000000000001</v>
      </c>
    </row>
    <row r="1619" spans="1:5" ht="15.75" thickBot="1" x14ac:dyDescent="0.3">
      <c r="A1619" s="79" t="s">
        <v>1857</v>
      </c>
      <c r="B1619" s="79" t="s">
        <v>444</v>
      </c>
      <c r="C1619" s="79" t="s">
        <v>5511</v>
      </c>
      <c r="D1619" s="79">
        <v>4</v>
      </c>
      <c r="E1619" s="318">
        <f t="shared" si="25"/>
        <v>0.45400000000000001</v>
      </c>
    </row>
    <row r="1620" spans="1:5" ht="15.75" thickBot="1" x14ac:dyDescent="0.3">
      <c r="A1620" s="79" t="s">
        <v>796</v>
      </c>
      <c r="B1620" s="79" t="s">
        <v>444</v>
      </c>
      <c r="C1620" s="79" t="s">
        <v>5511</v>
      </c>
      <c r="D1620" s="79">
        <v>4</v>
      </c>
      <c r="E1620" s="318">
        <f t="shared" si="25"/>
        <v>0.45400000000000001</v>
      </c>
    </row>
    <row r="1621" spans="1:5" ht="15.75" thickBot="1" x14ac:dyDescent="0.3">
      <c r="A1621" s="79" t="s">
        <v>4408</v>
      </c>
      <c r="B1621" s="79" t="s">
        <v>586</v>
      </c>
      <c r="C1621" s="79" t="s">
        <v>5511</v>
      </c>
      <c r="D1621" s="79">
        <v>4</v>
      </c>
      <c r="E1621" s="318">
        <f t="shared" si="25"/>
        <v>0.45400000000000001</v>
      </c>
    </row>
    <row r="1622" spans="1:5" ht="15.75" thickBot="1" x14ac:dyDescent="0.3">
      <c r="A1622" s="79" t="s">
        <v>4327</v>
      </c>
      <c r="B1622" s="79" t="s">
        <v>586</v>
      </c>
      <c r="C1622" s="79" t="s">
        <v>5511</v>
      </c>
      <c r="D1622" s="79">
        <v>4</v>
      </c>
      <c r="E1622" s="318">
        <f t="shared" si="25"/>
        <v>0.45400000000000001</v>
      </c>
    </row>
    <row r="1623" spans="1:5" ht="15.75" thickBot="1" x14ac:dyDescent="0.3">
      <c r="A1623" s="79" t="s">
        <v>2477</v>
      </c>
      <c r="B1623" s="79" t="s">
        <v>513</v>
      </c>
      <c r="C1623" s="79" t="s">
        <v>5511</v>
      </c>
      <c r="D1623" s="79">
        <v>4</v>
      </c>
      <c r="E1623" s="318">
        <f t="shared" si="25"/>
        <v>0.45400000000000001</v>
      </c>
    </row>
    <row r="1624" spans="1:5" ht="15.75" thickBot="1" x14ac:dyDescent="0.3">
      <c r="A1624" s="79" t="s">
        <v>4339</v>
      </c>
      <c r="B1624" s="79" t="s">
        <v>5511</v>
      </c>
      <c r="C1624" s="79" t="s">
        <v>5511</v>
      </c>
      <c r="D1624" s="79">
        <v>4</v>
      </c>
      <c r="E1624" s="318">
        <f t="shared" si="25"/>
        <v>0.45400000000000001</v>
      </c>
    </row>
    <row r="1625" spans="1:5" ht="15.75" thickBot="1" x14ac:dyDescent="0.3">
      <c r="A1625" s="79" t="s">
        <v>4365</v>
      </c>
      <c r="B1625" s="79" t="s">
        <v>5511</v>
      </c>
      <c r="C1625" s="79" t="s">
        <v>5511</v>
      </c>
      <c r="D1625" s="79">
        <v>4</v>
      </c>
      <c r="E1625" s="318">
        <f t="shared" si="25"/>
        <v>0.45400000000000001</v>
      </c>
    </row>
    <row r="1626" spans="1:5" ht="15.75" thickBot="1" x14ac:dyDescent="0.3">
      <c r="A1626" s="79" t="s">
        <v>978</v>
      </c>
      <c r="B1626" s="79" t="s">
        <v>528</v>
      </c>
      <c r="C1626" s="79" t="s">
        <v>515</v>
      </c>
      <c r="D1626" s="79">
        <v>4</v>
      </c>
      <c r="E1626" s="318">
        <f t="shared" si="25"/>
        <v>0.45400000000000001</v>
      </c>
    </row>
    <row r="1627" spans="1:5" ht="15.75" thickBot="1" x14ac:dyDescent="0.3">
      <c r="A1627" s="79" t="s">
        <v>3053</v>
      </c>
      <c r="B1627" s="79" t="s">
        <v>557</v>
      </c>
      <c r="C1627" s="79" t="s">
        <v>5511</v>
      </c>
      <c r="D1627" s="79">
        <v>4</v>
      </c>
      <c r="E1627" s="318">
        <f t="shared" si="25"/>
        <v>0.45400000000000001</v>
      </c>
    </row>
    <row r="1628" spans="1:5" ht="15.75" thickBot="1" x14ac:dyDescent="0.3">
      <c r="A1628" s="79" t="s">
        <v>529</v>
      </c>
      <c r="B1628" s="79" t="s">
        <v>557</v>
      </c>
      <c r="C1628" s="79" t="s">
        <v>5511</v>
      </c>
      <c r="D1628" s="79">
        <v>4</v>
      </c>
      <c r="E1628" s="318">
        <f t="shared" si="25"/>
        <v>0.45400000000000001</v>
      </c>
    </row>
    <row r="1629" spans="1:5" ht="15.75" thickBot="1" x14ac:dyDescent="0.3">
      <c r="A1629" s="79" t="s">
        <v>1980</v>
      </c>
      <c r="B1629" s="79" t="s">
        <v>557</v>
      </c>
      <c r="C1629" s="79" t="s">
        <v>5511</v>
      </c>
      <c r="D1629" s="79">
        <v>4</v>
      </c>
      <c r="E1629" s="318">
        <f t="shared" si="25"/>
        <v>0.45400000000000001</v>
      </c>
    </row>
    <row r="1630" spans="1:5" ht="15.75" thickBot="1" x14ac:dyDescent="0.3">
      <c r="A1630" s="79" t="s">
        <v>4366</v>
      </c>
      <c r="B1630" s="79" t="s">
        <v>5511</v>
      </c>
      <c r="C1630" s="79" t="s">
        <v>5511</v>
      </c>
      <c r="D1630" s="79">
        <v>4</v>
      </c>
      <c r="E1630" s="318">
        <f t="shared" si="25"/>
        <v>0.45400000000000001</v>
      </c>
    </row>
    <row r="1631" spans="1:5" ht="15.75" thickBot="1" x14ac:dyDescent="0.3">
      <c r="A1631" s="79" t="s">
        <v>4341</v>
      </c>
      <c r="B1631" s="79" t="s">
        <v>5511</v>
      </c>
      <c r="C1631" s="79" t="s">
        <v>5511</v>
      </c>
      <c r="D1631" s="79">
        <v>4</v>
      </c>
      <c r="E1631" s="318">
        <f t="shared" si="25"/>
        <v>0.45400000000000001</v>
      </c>
    </row>
    <row r="1632" spans="1:5" ht="15.75" thickBot="1" x14ac:dyDescent="0.3">
      <c r="A1632" s="79" t="s">
        <v>639</v>
      </c>
      <c r="B1632" s="79" t="s">
        <v>557</v>
      </c>
      <c r="C1632" s="79" t="s">
        <v>5511</v>
      </c>
      <c r="D1632" s="79">
        <v>4</v>
      </c>
      <c r="E1632" s="318">
        <f t="shared" si="25"/>
        <v>0.45400000000000001</v>
      </c>
    </row>
    <row r="1633" spans="1:5" ht="15.75" thickBot="1" x14ac:dyDescent="0.3">
      <c r="A1633" s="79" t="s">
        <v>4415</v>
      </c>
      <c r="B1633" s="79" t="s">
        <v>5511</v>
      </c>
      <c r="C1633" s="79" t="s">
        <v>5511</v>
      </c>
      <c r="D1633" s="79">
        <v>4</v>
      </c>
      <c r="E1633" s="318">
        <f t="shared" si="25"/>
        <v>0.45400000000000001</v>
      </c>
    </row>
    <row r="1634" spans="1:5" ht="15.75" thickBot="1" x14ac:dyDescent="0.3">
      <c r="A1634" s="79" t="s">
        <v>1234</v>
      </c>
      <c r="B1634" s="79" t="s">
        <v>532</v>
      </c>
      <c r="C1634" s="79" t="s">
        <v>5511</v>
      </c>
      <c r="D1634" s="79">
        <v>4</v>
      </c>
      <c r="E1634" s="318">
        <f t="shared" si="25"/>
        <v>0.45400000000000001</v>
      </c>
    </row>
    <row r="1635" spans="1:5" ht="15.75" thickBot="1" x14ac:dyDescent="0.3">
      <c r="A1635" s="79" t="s">
        <v>4424</v>
      </c>
      <c r="B1635" s="79" t="s">
        <v>532</v>
      </c>
      <c r="C1635" s="79" t="s">
        <v>5511</v>
      </c>
      <c r="D1635" s="79">
        <v>4</v>
      </c>
      <c r="E1635" s="318">
        <f t="shared" si="25"/>
        <v>0.45400000000000001</v>
      </c>
    </row>
    <row r="1636" spans="1:5" ht="15.75" thickBot="1" x14ac:dyDescent="0.3">
      <c r="A1636" s="79" t="s">
        <v>2904</v>
      </c>
      <c r="B1636" s="79" t="s">
        <v>535</v>
      </c>
      <c r="C1636" s="79" t="s">
        <v>5511</v>
      </c>
      <c r="D1636" s="79">
        <v>4</v>
      </c>
      <c r="E1636" s="318">
        <f t="shared" si="25"/>
        <v>0.45400000000000001</v>
      </c>
    </row>
    <row r="1637" spans="1:5" ht="15.75" thickBot="1" x14ac:dyDescent="0.3">
      <c r="A1637" s="79" t="s">
        <v>4398</v>
      </c>
      <c r="B1637" s="79" t="s">
        <v>535</v>
      </c>
      <c r="C1637" s="79" t="s">
        <v>5511</v>
      </c>
      <c r="D1637" s="79">
        <v>4</v>
      </c>
      <c r="E1637" s="318">
        <f t="shared" si="25"/>
        <v>0.45400000000000001</v>
      </c>
    </row>
    <row r="1638" spans="1:5" ht="15.75" thickBot="1" x14ac:dyDescent="0.3">
      <c r="A1638" s="79" t="s">
        <v>4383</v>
      </c>
      <c r="B1638" s="79" t="s">
        <v>483</v>
      </c>
      <c r="C1638" s="79" t="s">
        <v>5511</v>
      </c>
      <c r="D1638" s="79">
        <v>4</v>
      </c>
      <c r="E1638" s="318">
        <f t="shared" si="25"/>
        <v>0.45400000000000001</v>
      </c>
    </row>
    <row r="1639" spans="1:5" ht="15.75" thickBot="1" x14ac:dyDescent="0.3">
      <c r="A1639" s="79" t="s">
        <v>4377</v>
      </c>
      <c r="B1639" s="79" t="s">
        <v>448</v>
      </c>
      <c r="C1639" s="79" t="s">
        <v>5511</v>
      </c>
      <c r="D1639" s="79">
        <v>4</v>
      </c>
      <c r="E1639" s="318">
        <f t="shared" si="25"/>
        <v>0.45400000000000001</v>
      </c>
    </row>
    <row r="1640" spans="1:5" ht="15.75" thickBot="1" x14ac:dyDescent="0.3">
      <c r="A1640" s="79" t="s">
        <v>2537</v>
      </c>
      <c r="B1640" s="79" t="s">
        <v>448</v>
      </c>
      <c r="C1640" s="79" t="s">
        <v>5511</v>
      </c>
      <c r="D1640" s="79">
        <v>4</v>
      </c>
      <c r="E1640" s="318">
        <f t="shared" si="25"/>
        <v>0.45400000000000001</v>
      </c>
    </row>
    <row r="1641" spans="1:5" ht="15.75" thickBot="1" x14ac:dyDescent="0.3">
      <c r="A1641" s="79" t="s">
        <v>4374</v>
      </c>
      <c r="B1641" s="79" t="s">
        <v>448</v>
      </c>
      <c r="C1641" s="79" t="s">
        <v>5511</v>
      </c>
      <c r="D1641" s="79">
        <v>4</v>
      </c>
      <c r="E1641" s="318">
        <f t="shared" si="25"/>
        <v>0.45400000000000001</v>
      </c>
    </row>
    <row r="1642" spans="1:5" ht="15.75" thickBot="1" x14ac:dyDescent="0.3">
      <c r="A1642" s="79" t="s">
        <v>1346</v>
      </c>
      <c r="B1642" s="79" t="s">
        <v>448</v>
      </c>
      <c r="C1642" s="79" t="s">
        <v>5511</v>
      </c>
      <c r="D1642" s="79">
        <v>4</v>
      </c>
      <c r="E1642" s="318">
        <f t="shared" si="25"/>
        <v>0.45400000000000001</v>
      </c>
    </row>
    <row r="1643" spans="1:5" ht="15.75" thickBot="1" x14ac:dyDescent="0.3">
      <c r="A1643" s="79" t="s">
        <v>1336</v>
      </c>
      <c r="B1643" s="79" t="s">
        <v>448</v>
      </c>
      <c r="C1643" s="79" t="s">
        <v>5511</v>
      </c>
      <c r="D1643" s="79">
        <v>4</v>
      </c>
      <c r="E1643" s="318">
        <f t="shared" si="25"/>
        <v>0.45400000000000001</v>
      </c>
    </row>
    <row r="1644" spans="1:5" ht="15.75" thickBot="1" x14ac:dyDescent="0.3">
      <c r="A1644" s="79" t="s">
        <v>1103</v>
      </c>
      <c r="B1644" s="79" t="s">
        <v>448</v>
      </c>
      <c r="C1644" s="79" t="s">
        <v>5511</v>
      </c>
      <c r="D1644" s="79">
        <v>4</v>
      </c>
      <c r="E1644" s="318">
        <f t="shared" si="25"/>
        <v>0.45400000000000001</v>
      </c>
    </row>
    <row r="1645" spans="1:5" ht="15.75" thickBot="1" x14ac:dyDescent="0.3">
      <c r="A1645" s="79" t="s">
        <v>3959</v>
      </c>
      <c r="B1645" s="79" t="s">
        <v>448</v>
      </c>
      <c r="C1645" s="79" t="s">
        <v>5511</v>
      </c>
      <c r="D1645" s="79">
        <v>4</v>
      </c>
      <c r="E1645" s="318">
        <f t="shared" si="25"/>
        <v>0.45400000000000001</v>
      </c>
    </row>
    <row r="1646" spans="1:5" ht="15.75" thickBot="1" x14ac:dyDescent="0.3">
      <c r="A1646" s="79" t="s">
        <v>3222</v>
      </c>
      <c r="B1646" s="79" t="s">
        <v>544</v>
      </c>
      <c r="C1646" s="79" t="s">
        <v>5511</v>
      </c>
      <c r="D1646" s="79">
        <v>4</v>
      </c>
      <c r="E1646" s="318">
        <f t="shared" si="25"/>
        <v>0.45400000000000001</v>
      </c>
    </row>
    <row r="1647" spans="1:5" ht="15.75" thickBot="1" x14ac:dyDescent="0.3">
      <c r="A1647" s="79" t="s">
        <v>2797</v>
      </c>
      <c r="B1647" s="79" t="s">
        <v>544</v>
      </c>
      <c r="C1647" s="79" t="s">
        <v>5511</v>
      </c>
      <c r="D1647" s="79">
        <v>4</v>
      </c>
      <c r="E1647" s="318">
        <f t="shared" si="25"/>
        <v>0.45400000000000001</v>
      </c>
    </row>
    <row r="1648" spans="1:5" ht="15.75" thickBot="1" x14ac:dyDescent="0.3">
      <c r="A1648" s="79" t="s">
        <v>3366</v>
      </c>
      <c r="B1648" s="79" t="s">
        <v>544</v>
      </c>
      <c r="C1648" s="79" t="s">
        <v>5511</v>
      </c>
      <c r="D1648" s="79">
        <v>4</v>
      </c>
      <c r="E1648" s="318">
        <f t="shared" si="25"/>
        <v>0.45400000000000001</v>
      </c>
    </row>
    <row r="1649" spans="1:5" ht="15.75" thickBot="1" x14ac:dyDescent="0.3">
      <c r="A1649" s="79" t="s">
        <v>1365</v>
      </c>
      <c r="B1649" s="79" t="s">
        <v>544</v>
      </c>
      <c r="C1649" s="79" t="s">
        <v>5511</v>
      </c>
      <c r="D1649" s="79">
        <v>4</v>
      </c>
      <c r="E1649" s="318">
        <f t="shared" si="25"/>
        <v>0.45400000000000001</v>
      </c>
    </row>
    <row r="1650" spans="1:5" ht="15.75" thickBot="1" x14ac:dyDescent="0.3">
      <c r="A1650" s="79" t="s">
        <v>3957</v>
      </c>
      <c r="B1650" s="79" t="s">
        <v>544</v>
      </c>
      <c r="C1650" s="79" t="s">
        <v>5511</v>
      </c>
      <c r="D1650" s="79">
        <v>4</v>
      </c>
      <c r="E1650" s="318">
        <f t="shared" si="25"/>
        <v>0.45400000000000001</v>
      </c>
    </row>
    <row r="1651" spans="1:5" ht="15.75" thickBot="1" x14ac:dyDescent="0.3">
      <c r="A1651" s="79" t="s">
        <v>2801</v>
      </c>
      <c r="B1651" s="79" t="s">
        <v>1194</v>
      </c>
      <c r="C1651" s="79" t="s">
        <v>5511</v>
      </c>
      <c r="D1651" s="79">
        <v>4</v>
      </c>
      <c r="E1651" s="318">
        <f t="shared" si="25"/>
        <v>0.45400000000000001</v>
      </c>
    </row>
    <row r="1652" spans="1:5" ht="15.75" thickBot="1" x14ac:dyDescent="0.3">
      <c r="A1652" s="79" t="s">
        <v>1419</v>
      </c>
      <c r="B1652" s="79" t="s">
        <v>448</v>
      </c>
      <c r="C1652" s="79" t="s">
        <v>5511</v>
      </c>
      <c r="D1652" s="79">
        <v>4</v>
      </c>
      <c r="E1652" s="318">
        <f t="shared" si="25"/>
        <v>0.45400000000000001</v>
      </c>
    </row>
    <row r="1653" spans="1:5" ht="15.75" thickBot="1" x14ac:dyDescent="0.3">
      <c r="A1653" s="79" t="s">
        <v>4400</v>
      </c>
      <c r="B1653" s="79" t="s">
        <v>183</v>
      </c>
      <c r="C1653" s="79" t="s">
        <v>5511</v>
      </c>
      <c r="D1653" s="79">
        <v>4</v>
      </c>
      <c r="E1653" s="318">
        <f t="shared" si="25"/>
        <v>0.45400000000000001</v>
      </c>
    </row>
    <row r="1654" spans="1:5" ht="15.75" thickBot="1" x14ac:dyDescent="0.3">
      <c r="A1654" s="79" t="s">
        <v>4405</v>
      </c>
      <c r="B1654" s="79" t="s">
        <v>183</v>
      </c>
      <c r="C1654" s="79" t="s">
        <v>5511</v>
      </c>
      <c r="D1654" s="79">
        <v>4</v>
      </c>
      <c r="E1654" s="318">
        <f t="shared" si="25"/>
        <v>0.45400000000000001</v>
      </c>
    </row>
    <row r="1655" spans="1:5" ht="15.75" thickBot="1" x14ac:dyDescent="0.3">
      <c r="A1655" s="79" t="s">
        <v>4349</v>
      </c>
      <c r="B1655" s="79" t="s">
        <v>672</v>
      </c>
      <c r="C1655" s="79" t="s">
        <v>5511</v>
      </c>
      <c r="D1655" s="79">
        <v>4</v>
      </c>
      <c r="E1655" s="318">
        <f t="shared" si="25"/>
        <v>0.45400000000000001</v>
      </c>
    </row>
    <row r="1656" spans="1:5" ht="15.75" thickBot="1" x14ac:dyDescent="0.3">
      <c r="A1656" s="79" t="s">
        <v>2731</v>
      </c>
      <c r="B1656" s="79" t="s">
        <v>672</v>
      </c>
      <c r="C1656" s="79" t="s">
        <v>5511</v>
      </c>
      <c r="D1656" s="79">
        <v>4</v>
      </c>
      <c r="E1656" s="318">
        <f t="shared" si="25"/>
        <v>0.45400000000000001</v>
      </c>
    </row>
    <row r="1657" spans="1:5" ht="15.75" thickBot="1" x14ac:dyDescent="0.3">
      <c r="A1657" s="79" t="s">
        <v>4321</v>
      </c>
      <c r="B1657" s="79" t="s">
        <v>672</v>
      </c>
      <c r="C1657" s="79" t="s">
        <v>5511</v>
      </c>
      <c r="D1657" s="79">
        <v>4</v>
      </c>
      <c r="E1657" s="318">
        <f t="shared" si="25"/>
        <v>0.45400000000000001</v>
      </c>
    </row>
    <row r="1658" spans="1:5" ht="15.75" thickBot="1" x14ac:dyDescent="0.3">
      <c r="A1658" s="79" t="s">
        <v>4338</v>
      </c>
      <c r="B1658" s="79" t="s">
        <v>672</v>
      </c>
      <c r="C1658" s="79" t="s">
        <v>5511</v>
      </c>
      <c r="D1658" s="79">
        <v>4</v>
      </c>
      <c r="E1658" s="318">
        <f t="shared" si="25"/>
        <v>0.45400000000000001</v>
      </c>
    </row>
    <row r="1659" spans="1:5" ht="15.75" thickBot="1" x14ac:dyDescent="0.3">
      <c r="A1659" s="79" t="s">
        <v>4352</v>
      </c>
      <c r="B1659" s="79" t="s">
        <v>672</v>
      </c>
      <c r="C1659" s="79" t="s">
        <v>5511</v>
      </c>
      <c r="D1659" s="79">
        <v>4</v>
      </c>
      <c r="E1659" s="318">
        <f t="shared" si="25"/>
        <v>0.45400000000000001</v>
      </c>
    </row>
    <row r="1660" spans="1:5" ht="15.75" thickBot="1" x14ac:dyDescent="0.3">
      <c r="A1660" s="79" t="s">
        <v>4336</v>
      </c>
      <c r="B1660" s="79" t="s">
        <v>672</v>
      </c>
      <c r="C1660" s="79" t="s">
        <v>5511</v>
      </c>
      <c r="D1660" s="79">
        <v>4</v>
      </c>
      <c r="E1660" s="318">
        <f t="shared" si="25"/>
        <v>0.45400000000000001</v>
      </c>
    </row>
    <row r="1661" spans="1:5" ht="15.75" thickBot="1" x14ac:dyDescent="0.3">
      <c r="A1661" s="79" t="s">
        <v>2731</v>
      </c>
      <c r="B1661" s="79" t="s">
        <v>692</v>
      </c>
      <c r="C1661" s="79" t="s">
        <v>5511</v>
      </c>
      <c r="D1661" s="79">
        <v>4</v>
      </c>
      <c r="E1661" s="318">
        <f t="shared" si="25"/>
        <v>0.45400000000000001</v>
      </c>
    </row>
    <row r="1662" spans="1:5" ht="15.75" thickBot="1" x14ac:dyDescent="0.3">
      <c r="A1662" s="79" t="s">
        <v>542</v>
      </c>
      <c r="B1662" s="79" t="s">
        <v>461</v>
      </c>
      <c r="C1662" s="79" t="s">
        <v>5511</v>
      </c>
      <c r="D1662" s="79">
        <v>4</v>
      </c>
      <c r="E1662" s="318">
        <f t="shared" si="25"/>
        <v>0.45400000000000001</v>
      </c>
    </row>
    <row r="1663" spans="1:5" ht="15.75" thickBot="1" x14ac:dyDescent="0.3">
      <c r="A1663" s="79" t="s">
        <v>4444</v>
      </c>
      <c r="B1663" s="79" t="s">
        <v>5511</v>
      </c>
      <c r="C1663" s="79" t="s">
        <v>5511</v>
      </c>
      <c r="D1663" s="79">
        <v>4</v>
      </c>
      <c r="E1663" s="318">
        <f t="shared" si="25"/>
        <v>0.45400000000000001</v>
      </c>
    </row>
    <row r="1664" spans="1:5" ht="15.75" thickBot="1" x14ac:dyDescent="0.3">
      <c r="A1664" s="79" t="s">
        <v>3069</v>
      </c>
      <c r="B1664" s="79" t="s">
        <v>457</v>
      </c>
      <c r="C1664" s="79" t="s">
        <v>5511</v>
      </c>
      <c r="D1664" s="79">
        <v>4</v>
      </c>
      <c r="E1664" s="318">
        <f t="shared" si="25"/>
        <v>0.45400000000000001</v>
      </c>
    </row>
    <row r="1665" spans="1:5" ht="15.75" thickBot="1" x14ac:dyDescent="0.3">
      <c r="A1665" s="79" t="s">
        <v>4372</v>
      </c>
      <c r="B1665" s="79" t="s">
        <v>631</v>
      </c>
      <c r="C1665" s="79" t="s">
        <v>5511</v>
      </c>
      <c r="D1665" s="79">
        <v>4</v>
      </c>
      <c r="E1665" s="318">
        <f t="shared" si="25"/>
        <v>0.45400000000000001</v>
      </c>
    </row>
    <row r="1666" spans="1:5" ht="15.75" thickBot="1" x14ac:dyDescent="0.3">
      <c r="A1666" s="79" t="s">
        <v>4337</v>
      </c>
      <c r="B1666" s="79" t="s">
        <v>631</v>
      </c>
      <c r="C1666" s="79" t="s">
        <v>5511</v>
      </c>
      <c r="D1666" s="79">
        <v>4</v>
      </c>
      <c r="E1666" s="318">
        <f t="shared" si="25"/>
        <v>0.45400000000000001</v>
      </c>
    </row>
    <row r="1667" spans="1:5" ht="15.75" thickBot="1" x14ac:dyDescent="0.3">
      <c r="A1667" s="79" t="s">
        <v>4326</v>
      </c>
      <c r="B1667" s="79" t="s">
        <v>631</v>
      </c>
      <c r="C1667" s="79" t="s">
        <v>5511</v>
      </c>
      <c r="D1667" s="79">
        <v>4</v>
      </c>
      <c r="E1667" s="318">
        <f t="shared" si="25"/>
        <v>0.45400000000000001</v>
      </c>
    </row>
    <row r="1668" spans="1:5" ht="15.75" thickBot="1" x14ac:dyDescent="0.3">
      <c r="A1668" s="79" t="s">
        <v>4370</v>
      </c>
      <c r="B1668" s="79" t="s">
        <v>793</v>
      </c>
      <c r="C1668" s="79" t="s">
        <v>5511</v>
      </c>
      <c r="D1668" s="79">
        <v>4</v>
      </c>
      <c r="E1668" s="318">
        <f t="shared" si="25"/>
        <v>0.45400000000000001</v>
      </c>
    </row>
    <row r="1669" spans="1:5" ht="15.75" thickBot="1" x14ac:dyDescent="0.3">
      <c r="A1669" s="79" t="s">
        <v>4316</v>
      </c>
      <c r="B1669" s="79" t="s">
        <v>909</v>
      </c>
      <c r="C1669" s="79" t="s">
        <v>183</v>
      </c>
      <c r="D1669" s="79">
        <v>4</v>
      </c>
      <c r="E1669" s="318">
        <f t="shared" si="25"/>
        <v>0.45400000000000001</v>
      </c>
    </row>
    <row r="1670" spans="1:5" ht="15.75" thickBot="1" x14ac:dyDescent="0.3">
      <c r="A1670" s="79" t="s">
        <v>4421</v>
      </c>
      <c r="B1670" s="79" t="s">
        <v>5511</v>
      </c>
      <c r="C1670" s="79" t="s">
        <v>5511</v>
      </c>
      <c r="D1670" s="79">
        <v>4</v>
      </c>
      <c r="E1670" s="318">
        <f t="shared" ref="E1670:E1733" si="26">_xlfn.PERCENTRANK.INC(D$5:D$3125,D1670)</f>
        <v>0.45400000000000001</v>
      </c>
    </row>
    <row r="1671" spans="1:5" ht="15.75" thickBot="1" x14ac:dyDescent="0.3">
      <c r="A1671" s="79" t="s">
        <v>4357</v>
      </c>
      <c r="B1671" s="79" t="s">
        <v>5511</v>
      </c>
      <c r="C1671" s="79" t="s">
        <v>5511</v>
      </c>
      <c r="D1671" s="79">
        <v>4</v>
      </c>
      <c r="E1671" s="318">
        <f t="shared" si="26"/>
        <v>0.45400000000000001</v>
      </c>
    </row>
    <row r="1672" spans="1:5" ht="15.75" thickBot="1" x14ac:dyDescent="0.3">
      <c r="A1672" s="79" t="s">
        <v>4318</v>
      </c>
      <c r="B1672" s="79" t="s">
        <v>5511</v>
      </c>
      <c r="C1672" s="79" t="s">
        <v>5511</v>
      </c>
      <c r="D1672" s="79">
        <v>4</v>
      </c>
      <c r="E1672" s="318">
        <f t="shared" si="26"/>
        <v>0.45400000000000001</v>
      </c>
    </row>
    <row r="1673" spans="1:5" ht="15.75" thickBot="1" x14ac:dyDescent="0.3">
      <c r="A1673" s="79" t="s">
        <v>4410</v>
      </c>
      <c r="B1673" s="79" t="s">
        <v>5511</v>
      </c>
      <c r="C1673" s="79" t="s">
        <v>5511</v>
      </c>
      <c r="D1673" s="79">
        <v>4</v>
      </c>
      <c r="E1673" s="318">
        <f t="shared" si="26"/>
        <v>0.45400000000000001</v>
      </c>
    </row>
    <row r="1674" spans="1:5" ht="15.75" thickBot="1" x14ac:dyDescent="0.3">
      <c r="A1674" s="79" t="s">
        <v>2927</v>
      </c>
      <c r="B1674" s="79" t="s">
        <v>631</v>
      </c>
      <c r="C1674" s="79" t="s">
        <v>2985</v>
      </c>
      <c r="D1674" s="79">
        <v>4</v>
      </c>
      <c r="E1674" s="318">
        <f t="shared" si="26"/>
        <v>0.45400000000000001</v>
      </c>
    </row>
    <row r="1675" spans="1:5" ht="15.75" thickBot="1" x14ac:dyDescent="0.3">
      <c r="A1675" s="79" t="s">
        <v>1914</v>
      </c>
      <c r="B1675" s="79" t="s">
        <v>549</v>
      </c>
      <c r="C1675" s="79" t="s">
        <v>1629</v>
      </c>
      <c r="D1675" s="79">
        <v>4</v>
      </c>
      <c r="E1675" s="318">
        <f t="shared" si="26"/>
        <v>0.45400000000000001</v>
      </c>
    </row>
    <row r="1676" spans="1:5" ht="15.75" thickBot="1" x14ac:dyDescent="0.3">
      <c r="A1676" s="79" t="s">
        <v>4360</v>
      </c>
      <c r="B1676" s="79" t="s">
        <v>5511</v>
      </c>
      <c r="C1676" s="79" t="s">
        <v>5511</v>
      </c>
      <c r="D1676" s="79">
        <v>4</v>
      </c>
      <c r="E1676" s="318">
        <f t="shared" si="26"/>
        <v>0.45400000000000001</v>
      </c>
    </row>
    <row r="1677" spans="1:5" ht="15.75" thickBot="1" x14ac:dyDescent="0.3">
      <c r="A1677" s="79" t="s">
        <v>2085</v>
      </c>
      <c r="B1677" s="79" t="s">
        <v>549</v>
      </c>
      <c r="C1677" s="79" t="s">
        <v>5511</v>
      </c>
      <c r="D1677" s="79">
        <v>4</v>
      </c>
      <c r="E1677" s="318">
        <f t="shared" si="26"/>
        <v>0.45400000000000001</v>
      </c>
    </row>
    <row r="1678" spans="1:5" ht="15.75" thickBot="1" x14ac:dyDescent="0.3">
      <c r="A1678" s="79" t="s">
        <v>4322</v>
      </c>
      <c r="B1678" s="79" t="s">
        <v>549</v>
      </c>
      <c r="C1678" s="79" t="s">
        <v>5511</v>
      </c>
      <c r="D1678" s="79">
        <v>4</v>
      </c>
      <c r="E1678" s="318">
        <f t="shared" si="26"/>
        <v>0.45400000000000001</v>
      </c>
    </row>
    <row r="1679" spans="1:5" ht="15.75" thickBot="1" x14ac:dyDescent="0.3">
      <c r="A1679" s="79" t="s">
        <v>4423</v>
      </c>
      <c r="B1679" s="79" t="s">
        <v>5511</v>
      </c>
      <c r="C1679" s="79" t="s">
        <v>5511</v>
      </c>
      <c r="D1679" s="79">
        <v>4</v>
      </c>
      <c r="E1679" s="318">
        <f t="shared" si="26"/>
        <v>0.45400000000000001</v>
      </c>
    </row>
    <row r="1680" spans="1:5" ht="15.75" thickBot="1" x14ac:dyDescent="0.3">
      <c r="A1680" s="79" t="s">
        <v>4000</v>
      </c>
      <c r="B1680" s="79" t="s">
        <v>1629</v>
      </c>
      <c r="C1680" s="79" t="s">
        <v>5511</v>
      </c>
      <c r="D1680" s="79">
        <v>4</v>
      </c>
      <c r="E1680" s="318">
        <f t="shared" si="26"/>
        <v>0.45400000000000001</v>
      </c>
    </row>
    <row r="1681" spans="1:5" ht="15.75" thickBot="1" x14ac:dyDescent="0.3">
      <c r="A1681" s="79" t="s">
        <v>4343</v>
      </c>
      <c r="B1681" s="79" t="s">
        <v>5511</v>
      </c>
      <c r="C1681" s="79" t="s">
        <v>5511</v>
      </c>
      <c r="D1681" s="79">
        <v>4</v>
      </c>
      <c r="E1681" s="318">
        <f t="shared" si="26"/>
        <v>0.45400000000000001</v>
      </c>
    </row>
    <row r="1682" spans="1:5" ht="15.75" thickBot="1" x14ac:dyDescent="0.3">
      <c r="A1682" s="79" t="s">
        <v>4315</v>
      </c>
      <c r="B1682" s="79" t="s">
        <v>5511</v>
      </c>
      <c r="C1682" s="79" t="s">
        <v>5511</v>
      </c>
      <c r="D1682" s="79">
        <v>4</v>
      </c>
      <c r="E1682" s="318">
        <f t="shared" si="26"/>
        <v>0.45400000000000001</v>
      </c>
    </row>
    <row r="1683" spans="1:5" ht="15.75" thickBot="1" x14ac:dyDescent="0.3">
      <c r="A1683" s="79" t="s">
        <v>4399</v>
      </c>
      <c r="B1683" s="79" t="s">
        <v>5511</v>
      </c>
      <c r="C1683" s="79" t="s">
        <v>5511</v>
      </c>
      <c r="D1683" s="79">
        <v>4</v>
      </c>
      <c r="E1683" s="318">
        <f t="shared" si="26"/>
        <v>0.45400000000000001</v>
      </c>
    </row>
    <row r="1684" spans="1:5" ht="15.75" thickBot="1" x14ac:dyDescent="0.3">
      <c r="A1684" s="79" t="s">
        <v>4402</v>
      </c>
      <c r="B1684" s="79" t="s">
        <v>5511</v>
      </c>
      <c r="C1684" s="79" t="s">
        <v>5511</v>
      </c>
      <c r="D1684" s="79">
        <v>4</v>
      </c>
      <c r="E1684" s="318">
        <f t="shared" si="26"/>
        <v>0.45400000000000001</v>
      </c>
    </row>
    <row r="1685" spans="1:5" ht="15.75" thickBot="1" x14ac:dyDescent="0.3">
      <c r="A1685" s="79" t="s">
        <v>4392</v>
      </c>
      <c r="B1685" s="79" t="s">
        <v>5511</v>
      </c>
      <c r="C1685" s="79" t="s">
        <v>5511</v>
      </c>
      <c r="D1685" s="79">
        <v>4</v>
      </c>
      <c r="E1685" s="318">
        <f t="shared" si="26"/>
        <v>0.45400000000000001</v>
      </c>
    </row>
    <row r="1686" spans="1:5" ht="15.75" thickBot="1" x14ac:dyDescent="0.3">
      <c r="A1686" s="79" t="s">
        <v>4355</v>
      </c>
      <c r="B1686" s="79" t="s">
        <v>566</v>
      </c>
      <c r="C1686" s="79" t="s">
        <v>5511</v>
      </c>
      <c r="D1686" s="79">
        <v>4</v>
      </c>
      <c r="E1686" s="318">
        <f t="shared" si="26"/>
        <v>0.45400000000000001</v>
      </c>
    </row>
    <row r="1687" spans="1:5" ht="15.75" thickBot="1" x14ac:dyDescent="0.3">
      <c r="A1687" s="79" t="s">
        <v>4273</v>
      </c>
      <c r="B1687" s="79" t="s">
        <v>566</v>
      </c>
      <c r="C1687" s="79" t="s">
        <v>5511</v>
      </c>
      <c r="D1687" s="79">
        <v>4</v>
      </c>
      <c r="E1687" s="318">
        <f t="shared" si="26"/>
        <v>0.45400000000000001</v>
      </c>
    </row>
    <row r="1688" spans="1:5" ht="15.75" thickBot="1" x14ac:dyDescent="0.3">
      <c r="A1688" s="79" t="s">
        <v>4407</v>
      </c>
      <c r="B1688" s="79" t="s">
        <v>5511</v>
      </c>
      <c r="C1688" s="79" t="s">
        <v>5511</v>
      </c>
      <c r="D1688" s="79">
        <v>4</v>
      </c>
      <c r="E1688" s="318">
        <f t="shared" si="26"/>
        <v>0.45400000000000001</v>
      </c>
    </row>
    <row r="1689" spans="1:5" ht="15.75" thickBot="1" x14ac:dyDescent="0.3">
      <c r="A1689" s="79" t="s">
        <v>4356</v>
      </c>
      <c r="B1689" s="79" t="s">
        <v>522</v>
      </c>
      <c r="C1689" s="79" t="s">
        <v>5511</v>
      </c>
      <c r="D1689" s="79">
        <v>4</v>
      </c>
      <c r="E1689" s="318">
        <f t="shared" si="26"/>
        <v>0.45400000000000001</v>
      </c>
    </row>
    <row r="1690" spans="1:5" ht="15.75" thickBot="1" x14ac:dyDescent="0.3">
      <c r="A1690" s="79" t="s">
        <v>3710</v>
      </c>
      <c r="B1690" s="79" t="s">
        <v>620</v>
      </c>
      <c r="C1690" s="79" t="s">
        <v>5511</v>
      </c>
      <c r="D1690" s="79">
        <v>4</v>
      </c>
      <c r="E1690" s="318">
        <f t="shared" si="26"/>
        <v>0.45400000000000001</v>
      </c>
    </row>
    <row r="1691" spans="1:5" ht="15.75" thickBot="1" x14ac:dyDescent="0.3">
      <c r="A1691" s="79" t="s">
        <v>4334</v>
      </c>
      <c r="B1691" s="79" t="s">
        <v>5511</v>
      </c>
      <c r="C1691" s="79" t="s">
        <v>5511</v>
      </c>
      <c r="D1691" s="79">
        <v>4</v>
      </c>
      <c r="E1691" s="318">
        <f t="shared" si="26"/>
        <v>0.45400000000000001</v>
      </c>
    </row>
    <row r="1692" spans="1:5" ht="15.75" thickBot="1" x14ac:dyDescent="0.3">
      <c r="A1692" s="79" t="s">
        <v>2281</v>
      </c>
      <c r="B1692" s="79" t="s">
        <v>597</v>
      </c>
      <c r="C1692" s="79" t="s">
        <v>595</v>
      </c>
      <c r="D1692" s="79">
        <v>4</v>
      </c>
      <c r="E1692" s="318">
        <f t="shared" si="26"/>
        <v>0.45400000000000001</v>
      </c>
    </row>
    <row r="1693" spans="1:5" ht="15.75" thickBot="1" x14ac:dyDescent="0.3">
      <c r="A1693" s="79" t="s">
        <v>4333</v>
      </c>
      <c r="B1693" s="79" t="s">
        <v>5511</v>
      </c>
      <c r="C1693" s="79" t="s">
        <v>5511</v>
      </c>
      <c r="D1693" s="79">
        <v>4</v>
      </c>
      <c r="E1693" s="318">
        <f t="shared" si="26"/>
        <v>0.45400000000000001</v>
      </c>
    </row>
    <row r="1694" spans="1:5" ht="15.75" thickBot="1" x14ac:dyDescent="0.3">
      <c r="A1694" s="79" t="s">
        <v>1812</v>
      </c>
      <c r="B1694" s="79" t="s">
        <v>572</v>
      </c>
      <c r="C1694" s="79" t="s">
        <v>5511</v>
      </c>
      <c r="D1694" s="79">
        <v>4</v>
      </c>
      <c r="E1694" s="318">
        <f t="shared" si="26"/>
        <v>0.45400000000000001</v>
      </c>
    </row>
    <row r="1695" spans="1:5" ht="15.75" thickBot="1" x14ac:dyDescent="0.3">
      <c r="A1695" s="79" t="s">
        <v>433</v>
      </c>
      <c r="B1695" s="79" t="s">
        <v>577</v>
      </c>
      <c r="C1695" s="79" t="s">
        <v>5511</v>
      </c>
      <c r="D1695" s="79">
        <v>4</v>
      </c>
      <c r="E1695" s="318">
        <f t="shared" si="26"/>
        <v>0.45400000000000001</v>
      </c>
    </row>
    <row r="1696" spans="1:5" ht="15.75" thickBot="1" x14ac:dyDescent="0.3">
      <c r="A1696" s="79" t="s">
        <v>3798</v>
      </c>
      <c r="B1696" s="79" t="s">
        <v>577</v>
      </c>
      <c r="C1696" s="79" t="s">
        <v>5511</v>
      </c>
      <c r="D1696" s="79">
        <v>4</v>
      </c>
      <c r="E1696" s="318">
        <f t="shared" si="26"/>
        <v>0.45400000000000001</v>
      </c>
    </row>
    <row r="1697" spans="1:5" ht="15.75" thickBot="1" x14ac:dyDescent="0.3">
      <c r="A1697" s="79" t="s">
        <v>2328</v>
      </c>
      <c r="B1697" s="79" t="s">
        <v>566</v>
      </c>
      <c r="C1697" s="79" t="s">
        <v>5511</v>
      </c>
      <c r="D1697" s="79">
        <v>4</v>
      </c>
      <c r="E1697" s="318">
        <f t="shared" si="26"/>
        <v>0.45400000000000001</v>
      </c>
    </row>
    <row r="1698" spans="1:5" ht="15.75" thickBot="1" x14ac:dyDescent="0.3">
      <c r="A1698" s="79" t="s">
        <v>4331</v>
      </c>
      <c r="B1698" s="79" t="s">
        <v>692</v>
      </c>
      <c r="C1698" s="79" t="s">
        <v>5511</v>
      </c>
      <c r="D1698" s="79">
        <v>4</v>
      </c>
      <c r="E1698" s="318">
        <f t="shared" si="26"/>
        <v>0.45400000000000001</v>
      </c>
    </row>
    <row r="1699" spans="1:5" ht="15.75" thickBot="1" x14ac:dyDescent="0.3">
      <c r="A1699" s="79" t="s">
        <v>4328</v>
      </c>
      <c r="B1699" s="79" t="s">
        <v>692</v>
      </c>
      <c r="C1699" s="79" t="s">
        <v>5511</v>
      </c>
      <c r="D1699" s="79">
        <v>4</v>
      </c>
      <c r="E1699" s="318">
        <f t="shared" si="26"/>
        <v>0.45400000000000001</v>
      </c>
    </row>
    <row r="1700" spans="1:5" ht="15.75" thickBot="1" x14ac:dyDescent="0.3">
      <c r="A1700" s="79" t="s">
        <v>4347</v>
      </c>
      <c r="B1700" s="79" t="s">
        <v>692</v>
      </c>
      <c r="C1700" s="79" t="s">
        <v>5511</v>
      </c>
      <c r="D1700" s="79">
        <v>4</v>
      </c>
      <c r="E1700" s="318">
        <f t="shared" si="26"/>
        <v>0.45400000000000001</v>
      </c>
    </row>
    <row r="1701" spans="1:5" ht="15.75" thickBot="1" x14ac:dyDescent="0.3">
      <c r="A1701" s="79" t="s">
        <v>3427</v>
      </c>
      <c r="B1701" s="79" t="s">
        <v>597</v>
      </c>
      <c r="C1701" s="79" t="s">
        <v>519</v>
      </c>
      <c r="D1701" s="79">
        <v>4</v>
      </c>
      <c r="E1701" s="318">
        <f t="shared" si="26"/>
        <v>0.45400000000000001</v>
      </c>
    </row>
    <row r="1702" spans="1:5" ht="15.75" thickBot="1" x14ac:dyDescent="0.3">
      <c r="A1702" s="79" t="s">
        <v>1628</v>
      </c>
      <c r="B1702" s="79" t="s">
        <v>474</v>
      </c>
      <c r="C1702" s="79" t="s">
        <v>5511</v>
      </c>
      <c r="D1702" s="79">
        <v>4</v>
      </c>
      <c r="E1702" s="318">
        <f t="shared" si="26"/>
        <v>0.45400000000000001</v>
      </c>
    </row>
    <row r="1703" spans="1:5" ht="15.75" thickBot="1" x14ac:dyDescent="0.3">
      <c r="A1703" s="79" t="s">
        <v>4350</v>
      </c>
      <c r="B1703" s="79" t="s">
        <v>5511</v>
      </c>
      <c r="C1703" s="79" t="s">
        <v>5511</v>
      </c>
      <c r="D1703" s="79">
        <v>4</v>
      </c>
      <c r="E1703" s="318">
        <f t="shared" si="26"/>
        <v>0.45400000000000001</v>
      </c>
    </row>
    <row r="1704" spans="1:5" ht="15.75" thickBot="1" x14ac:dyDescent="0.3">
      <c r="A1704" s="79" t="s">
        <v>4396</v>
      </c>
      <c r="B1704" s="79" t="s">
        <v>5511</v>
      </c>
      <c r="C1704" s="79" t="s">
        <v>5511</v>
      </c>
      <c r="D1704" s="79">
        <v>4</v>
      </c>
      <c r="E1704" s="318">
        <f t="shared" si="26"/>
        <v>0.45400000000000001</v>
      </c>
    </row>
    <row r="1705" spans="1:5" ht="15.75" thickBot="1" x14ac:dyDescent="0.3">
      <c r="A1705" s="79" t="s">
        <v>2973</v>
      </c>
      <c r="B1705" s="79" t="s">
        <v>344</v>
      </c>
      <c r="C1705" s="79" t="s">
        <v>5511</v>
      </c>
      <c r="D1705" s="79">
        <v>4</v>
      </c>
      <c r="E1705" s="318">
        <f t="shared" si="26"/>
        <v>0.45400000000000001</v>
      </c>
    </row>
    <row r="1706" spans="1:5" ht="15.75" thickBot="1" x14ac:dyDescent="0.3">
      <c r="A1706" s="79" t="s">
        <v>4369</v>
      </c>
      <c r="B1706" s="79" t="s">
        <v>692</v>
      </c>
      <c r="C1706" s="79" t="s">
        <v>5511</v>
      </c>
      <c r="D1706" s="79">
        <v>4</v>
      </c>
      <c r="E1706" s="318">
        <f t="shared" si="26"/>
        <v>0.45400000000000001</v>
      </c>
    </row>
    <row r="1707" spans="1:5" ht="15.75" thickBot="1" x14ac:dyDescent="0.3">
      <c r="A1707" s="79" t="s">
        <v>1980</v>
      </c>
      <c r="B1707" s="79" t="s">
        <v>557</v>
      </c>
      <c r="C1707" s="79" t="s">
        <v>5511</v>
      </c>
      <c r="D1707" s="79">
        <v>4</v>
      </c>
      <c r="E1707" s="318">
        <f t="shared" si="26"/>
        <v>0.45400000000000001</v>
      </c>
    </row>
    <row r="1708" spans="1:5" ht="15.75" thickBot="1" x14ac:dyDescent="0.3">
      <c r="A1708" s="79" t="s">
        <v>4332</v>
      </c>
      <c r="B1708" s="79" t="s">
        <v>5511</v>
      </c>
      <c r="C1708" s="79" t="s">
        <v>5511</v>
      </c>
      <c r="D1708" s="79">
        <v>4</v>
      </c>
      <c r="E1708" s="318">
        <f t="shared" si="26"/>
        <v>0.45400000000000001</v>
      </c>
    </row>
    <row r="1709" spans="1:5" ht="15.75" thickBot="1" x14ac:dyDescent="0.3">
      <c r="A1709" s="79" t="s">
        <v>4304</v>
      </c>
      <c r="B1709" s="79" t="s">
        <v>432</v>
      </c>
      <c r="C1709" s="79" t="s">
        <v>5511</v>
      </c>
      <c r="D1709" s="79">
        <v>3</v>
      </c>
      <c r="E1709" s="318">
        <f t="shared" si="26"/>
        <v>0.371</v>
      </c>
    </row>
    <row r="1710" spans="1:5" ht="15.75" thickBot="1" x14ac:dyDescent="0.3">
      <c r="A1710" s="79" t="s">
        <v>922</v>
      </c>
      <c r="B1710" s="79" t="s">
        <v>432</v>
      </c>
      <c r="C1710" s="79" t="s">
        <v>5511</v>
      </c>
      <c r="D1710" s="79">
        <v>3</v>
      </c>
      <c r="E1710" s="318">
        <f t="shared" si="26"/>
        <v>0.371</v>
      </c>
    </row>
    <row r="1711" spans="1:5" ht="15.75" thickBot="1" x14ac:dyDescent="0.3">
      <c r="A1711" s="79" t="s">
        <v>4278</v>
      </c>
      <c r="B1711" s="79" t="s">
        <v>5511</v>
      </c>
      <c r="C1711" s="79" t="s">
        <v>5511</v>
      </c>
      <c r="D1711" s="79">
        <v>3</v>
      </c>
      <c r="E1711" s="318">
        <f t="shared" si="26"/>
        <v>0.371</v>
      </c>
    </row>
    <row r="1712" spans="1:5" ht="15.75" thickBot="1" x14ac:dyDescent="0.3">
      <c r="A1712" s="79" t="s">
        <v>4133</v>
      </c>
      <c r="B1712" s="79" t="s">
        <v>432</v>
      </c>
      <c r="C1712" s="79" t="s">
        <v>5511</v>
      </c>
      <c r="D1712" s="79">
        <v>3</v>
      </c>
      <c r="E1712" s="318">
        <f t="shared" si="26"/>
        <v>0.371</v>
      </c>
    </row>
    <row r="1713" spans="1:5" ht="15.75" thickBot="1" x14ac:dyDescent="0.3">
      <c r="A1713" s="79" t="s">
        <v>2151</v>
      </c>
      <c r="B1713" s="79" t="s">
        <v>5511</v>
      </c>
      <c r="C1713" s="79" t="s">
        <v>5511</v>
      </c>
      <c r="D1713" s="79">
        <v>3</v>
      </c>
      <c r="E1713" s="318">
        <f t="shared" si="26"/>
        <v>0.371</v>
      </c>
    </row>
    <row r="1714" spans="1:5" ht="15.75" thickBot="1" x14ac:dyDescent="0.3">
      <c r="A1714" s="79" t="s">
        <v>2236</v>
      </c>
      <c r="B1714" s="79" t="s">
        <v>519</v>
      </c>
      <c r="C1714" s="79" t="s">
        <v>5511</v>
      </c>
      <c r="D1714" s="79">
        <v>3</v>
      </c>
      <c r="E1714" s="318">
        <f t="shared" si="26"/>
        <v>0.371</v>
      </c>
    </row>
    <row r="1715" spans="1:5" ht="15.75" thickBot="1" x14ac:dyDescent="0.3">
      <c r="A1715" s="79" t="s">
        <v>4192</v>
      </c>
      <c r="B1715" s="79" t="s">
        <v>519</v>
      </c>
      <c r="C1715" s="79" t="s">
        <v>5511</v>
      </c>
      <c r="D1715" s="79">
        <v>3</v>
      </c>
      <c r="E1715" s="318">
        <f t="shared" si="26"/>
        <v>0.371</v>
      </c>
    </row>
    <row r="1716" spans="1:5" ht="15.75" thickBot="1" x14ac:dyDescent="0.3">
      <c r="A1716" s="79" t="s">
        <v>4208</v>
      </c>
      <c r="B1716" s="79" t="s">
        <v>5511</v>
      </c>
      <c r="C1716" s="79" t="s">
        <v>5511</v>
      </c>
      <c r="D1716" s="79">
        <v>3</v>
      </c>
      <c r="E1716" s="318">
        <f t="shared" si="26"/>
        <v>0.371</v>
      </c>
    </row>
    <row r="1717" spans="1:5" ht="15.75" thickBot="1" x14ac:dyDescent="0.3">
      <c r="A1717" s="79" t="s">
        <v>494</v>
      </c>
      <c r="B1717" s="79" t="s">
        <v>436</v>
      </c>
      <c r="C1717" s="79" t="s">
        <v>5511</v>
      </c>
      <c r="D1717" s="79">
        <v>3</v>
      </c>
      <c r="E1717" s="318">
        <f t="shared" si="26"/>
        <v>0.371</v>
      </c>
    </row>
    <row r="1718" spans="1:5" ht="15.75" thickBot="1" x14ac:dyDescent="0.3">
      <c r="A1718" s="79" t="s">
        <v>4289</v>
      </c>
      <c r="B1718" s="79" t="s">
        <v>5511</v>
      </c>
      <c r="C1718" s="79" t="s">
        <v>5511</v>
      </c>
      <c r="D1718" s="79">
        <v>3</v>
      </c>
      <c r="E1718" s="318">
        <f t="shared" si="26"/>
        <v>0.371</v>
      </c>
    </row>
    <row r="1719" spans="1:5" ht="15.75" thickBot="1" x14ac:dyDescent="0.3">
      <c r="A1719" s="79" t="s">
        <v>4215</v>
      </c>
      <c r="B1719" s="79" t="s">
        <v>5511</v>
      </c>
      <c r="C1719" s="79" t="s">
        <v>5511</v>
      </c>
      <c r="D1719" s="79">
        <v>3</v>
      </c>
      <c r="E1719" s="318">
        <f t="shared" si="26"/>
        <v>0.371</v>
      </c>
    </row>
    <row r="1720" spans="1:5" ht="15.75" thickBot="1" x14ac:dyDescent="0.3">
      <c r="A1720" s="79" t="s">
        <v>4168</v>
      </c>
      <c r="B1720" s="79" t="s">
        <v>436</v>
      </c>
      <c r="C1720" s="79" t="s">
        <v>5511</v>
      </c>
      <c r="D1720" s="79">
        <v>3</v>
      </c>
      <c r="E1720" s="318">
        <f t="shared" si="26"/>
        <v>0.371</v>
      </c>
    </row>
    <row r="1721" spans="1:5" ht="15.75" thickBot="1" x14ac:dyDescent="0.3">
      <c r="A1721" s="79" t="s">
        <v>4186</v>
      </c>
      <c r="B1721" s="79" t="s">
        <v>5511</v>
      </c>
      <c r="C1721" s="79" t="s">
        <v>5511</v>
      </c>
      <c r="D1721" s="79">
        <v>3</v>
      </c>
      <c r="E1721" s="318">
        <f t="shared" si="26"/>
        <v>0.371</v>
      </c>
    </row>
    <row r="1722" spans="1:5" ht="15.75" thickBot="1" x14ac:dyDescent="0.3">
      <c r="A1722" s="79" t="s">
        <v>4181</v>
      </c>
      <c r="B1722" s="79" t="s">
        <v>474</v>
      </c>
      <c r="C1722" s="79" t="s">
        <v>5511</v>
      </c>
      <c r="D1722" s="79">
        <v>3</v>
      </c>
      <c r="E1722" s="318">
        <f t="shared" si="26"/>
        <v>0.371</v>
      </c>
    </row>
    <row r="1723" spans="1:5" ht="15.75" thickBot="1" x14ac:dyDescent="0.3">
      <c r="A1723" s="79" t="s">
        <v>1099</v>
      </c>
      <c r="B1723" s="79" t="s">
        <v>474</v>
      </c>
      <c r="C1723" s="79" t="s">
        <v>5511</v>
      </c>
      <c r="D1723" s="79">
        <v>3</v>
      </c>
      <c r="E1723" s="318">
        <f t="shared" si="26"/>
        <v>0.371</v>
      </c>
    </row>
    <row r="1724" spans="1:5" ht="15.75" thickBot="1" x14ac:dyDescent="0.3">
      <c r="A1724" s="79" t="s">
        <v>2236</v>
      </c>
      <c r="B1724" s="79" t="s">
        <v>474</v>
      </c>
      <c r="C1724" s="79" t="s">
        <v>5511</v>
      </c>
      <c r="D1724" s="79">
        <v>3</v>
      </c>
      <c r="E1724" s="318">
        <f t="shared" si="26"/>
        <v>0.371</v>
      </c>
    </row>
    <row r="1725" spans="1:5" ht="15.75" thickBot="1" x14ac:dyDescent="0.3">
      <c r="A1725" s="79" t="s">
        <v>4258</v>
      </c>
      <c r="B1725" s="79" t="s">
        <v>474</v>
      </c>
      <c r="C1725" s="79" t="s">
        <v>5511</v>
      </c>
      <c r="D1725" s="79">
        <v>3</v>
      </c>
      <c r="E1725" s="318">
        <f t="shared" si="26"/>
        <v>0.371</v>
      </c>
    </row>
    <row r="1726" spans="1:5" ht="15.75" thickBot="1" x14ac:dyDescent="0.3">
      <c r="A1726" s="79" t="s">
        <v>858</v>
      </c>
      <c r="B1726" s="79" t="s">
        <v>5511</v>
      </c>
      <c r="C1726" s="79" t="s">
        <v>5511</v>
      </c>
      <c r="D1726" s="79">
        <v>3</v>
      </c>
      <c r="E1726" s="318">
        <f t="shared" si="26"/>
        <v>0.371</v>
      </c>
    </row>
    <row r="1727" spans="1:5" ht="15.75" thickBot="1" x14ac:dyDescent="0.3">
      <c r="A1727" s="79" t="s">
        <v>2532</v>
      </c>
      <c r="B1727" s="79" t="s">
        <v>5511</v>
      </c>
      <c r="C1727" s="79" t="s">
        <v>5511</v>
      </c>
      <c r="D1727" s="79">
        <v>3</v>
      </c>
      <c r="E1727" s="318">
        <f t="shared" si="26"/>
        <v>0.371</v>
      </c>
    </row>
    <row r="1728" spans="1:5" ht="15.75" thickBot="1" x14ac:dyDescent="0.3">
      <c r="A1728" s="79" t="s">
        <v>2600</v>
      </c>
      <c r="B1728" s="79" t="s">
        <v>5511</v>
      </c>
      <c r="C1728" s="79" t="s">
        <v>5511</v>
      </c>
      <c r="D1728" s="79">
        <v>3</v>
      </c>
      <c r="E1728" s="318">
        <f t="shared" si="26"/>
        <v>0.371</v>
      </c>
    </row>
    <row r="1729" spans="1:5" ht="15.75" thickBot="1" x14ac:dyDescent="0.3">
      <c r="A1729" s="79" t="s">
        <v>4297</v>
      </c>
      <c r="B1729" s="79" t="s">
        <v>839</v>
      </c>
      <c r="C1729" s="79" t="s">
        <v>5511</v>
      </c>
      <c r="D1729" s="79">
        <v>3</v>
      </c>
      <c r="E1729" s="318">
        <f t="shared" si="26"/>
        <v>0.371</v>
      </c>
    </row>
    <row r="1730" spans="1:5" ht="15.75" thickBot="1" x14ac:dyDescent="0.3">
      <c r="A1730" s="79" t="s">
        <v>3728</v>
      </c>
      <c r="B1730" s="79" t="s">
        <v>344</v>
      </c>
      <c r="C1730" s="79" t="s">
        <v>5511</v>
      </c>
      <c r="D1730" s="79">
        <v>3</v>
      </c>
      <c r="E1730" s="318">
        <f t="shared" si="26"/>
        <v>0.371</v>
      </c>
    </row>
    <row r="1731" spans="1:5" ht="15.75" thickBot="1" x14ac:dyDescent="0.3">
      <c r="A1731" s="79" t="s">
        <v>599</v>
      </c>
      <c r="B1731" s="79" t="s">
        <v>344</v>
      </c>
      <c r="C1731" s="79" t="s">
        <v>5511</v>
      </c>
      <c r="D1731" s="79">
        <v>3</v>
      </c>
      <c r="E1731" s="318">
        <f t="shared" si="26"/>
        <v>0.371</v>
      </c>
    </row>
    <row r="1732" spans="1:5" ht="15.75" thickBot="1" x14ac:dyDescent="0.3">
      <c r="A1732" s="79" t="s">
        <v>923</v>
      </c>
      <c r="B1732" s="79" t="s">
        <v>344</v>
      </c>
      <c r="C1732" s="79" t="s">
        <v>5511</v>
      </c>
      <c r="D1732" s="79">
        <v>3</v>
      </c>
      <c r="E1732" s="318">
        <f t="shared" si="26"/>
        <v>0.371</v>
      </c>
    </row>
    <row r="1733" spans="1:5" ht="15.75" thickBot="1" x14ac:dyDescent="0.3">
      <c r="A1733" s="79" t="s">
        <v>4227</v>
      </c>
      <c r="B1733" s="79" t="s">
        <v>839</v>
      </c>
      <c r="C1733" s="79" t="s">
        <v>5511</v>
      </c>
      <c r="D1733" s="79">
        <v>3</v>
      </c>
      <c r="E1733" s="318">
        <f t="shared" si="26"/>
        <v>0.371</v>
      </c>
    </row>
    <row r="1734" spans="1:5" ht="15.75" thickBot="1" x14ac:dyDescent="0.3">
      <c r="A1734" s="79" t="s">
        <v>4271</v>
      </c>
      <c r="B1734" s="79" t="s">
        <v>839</v>
      </c>
      <c r="C1734" s="79" t="s">
        <v>5511</v>
      </c>
      <c r="D1734" s="79">
        <v>3</v>
      </c>
      <c r="E1734" s="318">
        <f t="shared" ref="E1734:E1797" si="27">_xlfn.PERCENTRANK.INC(D$5:D$3125,D1734)</f>
        <v>0.371</v>
      </c>
    </row>
    <row r="1735" spans="1:5" ht="15.75" thickBot="1" x14ac:dyDescent="0.3">
      <c r="A1735" s="79" t="s">
        <v>3996</v>
      </c>
      <c r="B1735" s="79" t="s">
        <v>5511</v>
      </c>
      <c r="C1735" s="79" t="s">
        <v>5511</v>
      </c>
      <c r="D1735" s="79">
        <v>3</v>
      </c>
      <c r="E1735" s="318">
        <f t="shared" si="27"/>
        <v>0.371</v>
      </c>
    </row>
    <row r="1736" spans="1:5" ht="15.75" thickBot="1" x14ac:dyDescent="0.3">
      <c r="A1736" s="79" t="s">
        <v>4281</v>
      </c>
      <c r="B1736" s="79" t="s">
        <v>5511</v>
      </c>
      <c r="C1736" s="79" t="s">
        <v>5511</v>
      </c>
      <c r="D1736" s="79">
        <v>3</v>
      </c>
      <c r="E1736" s="318">
        <f t="shared" si="27"/>
        <v>0.371</v>
      </c>
    </row>
    <row r="1737" spans="1:5" ht="15.75" thickBot="1" x14ac:dyDescent="0.3">
      <c r="A1737" s="79" t="s">
        <v>4283</v>
      </c>
      <c r="B1737" s="79" t="s">
        <v>5511</v>
      </c>
      <c r="C1737" s="79" t="s">
        <v>5511</v>
      </c>
      <c r="D1737" s="79">
        <v>3</v>
      </c>
      <c r="E1737" s="318">
        <f t="shared" si="27"/>
        <v>0.371</v>
      </c>
    </row>
    <row r="1738" spans="1:5" ht="15.75" thickBot="1" x14ac:dyDescent="0.3">
      <c r="A1738" s="79" t="s">
        <v>923</v>
      </c>
      <c r="B1738" s="79" t="s">
        <v>344</v>
      </c>
      <c r="C1738" s="79" t="s">
        <v>5511</v>
      </c>
      <c r="D1738" s="79">
        <v>3</v>
      </c>
      <c r="E1738" s="318">
        <f t="shared" si="27"/>
        <v>0.371</v>
      </c>
    </row>
    <row r="1739" spans="1:5" ht="15.75" thickBot="1" x14ac:dyDescent="0.3">
      <c r="A1739" s="79" t="s">
        <v>1864</v>
      </c>
      <c r="B1739" s="79" t="s">
        <v>434</v>
      </c>
      <c r="C1739" s="79" t="s">
        <v>5511</v>
      </c>
      <c r="D1739" s="79">
        <v>3</v>
      </c>
      <c r="E1739" s="318">
        <f t="shared" si="27"/>
        <v>0.371</v>
      </c>
    </row>
    <row r="1740" spans="1:5" ht="15.75" thickBot="1" x14ac:dyDescent="0.3">
      <c r="A1740" s="79" t="s">
        <v>3541</v>
      </c>
      <c r="B1740" s="79" t="s">
        <v>434</v>
      </c>
      <c r="C1740" s="79" t="s">
        <v>5511</v>
      </c>
      <c r="D1740" s="79">
        <v>3</v>
      </c>
      <c r="E1740" s="318">
        <f t="shared" si="27"/>
        <v>0.371</v>
      </c>
    </row>
    <row r="1741" spans="1:5" ht="15.75" thickBot="1" x14ac:dyDescent="0.3">
      <c r="A1741" s="79" t="s">
        <v>4275</v>
      </c>
      <c r="B1741" s="79" t="s">
        <v>839</v>
      </c>
      <c r="C1741" s="79" t="s">
        <v>5511</v>
      </c>
      <c r="D1741" s="79">
        <v>3</v>
      </c>
      <c r="E1741" s="318">
        <f t="shared" si="27"/>
        <v>0.371</v>
      </c>
    </row>
    <row r="1742" spans="1:5" ht="15.75" thickBot="1" x14ac:dyDescent="0.3">
      <c r="A1742" s="79" t="s">
        <v>4264</v>
      </c>
      <c r="B1742" s="79" t="s">
        <v>839</v>
      </c>
      <c r="C1742" s="79" t="s">
        <v>5511</v>
      </c>
      <c r="D1742" s="79">
        <v>3</v>
      </c>
      <c r="E1742" s="318">
        <f t="shared" si="27"/>
        <v>0.371</v>
      </c>
    </row>
    <row r="1743" spans="1:5" ht="15.75" thickBot="1" x14ac:dyDescent="0.3">
      <c r="A1743" s="79" t="s">
        <v>4209</v>
      </c>
      <c r="B1743" s="79" t="s">
        <v>434</v>
      </c>
      <c r="C1743" s="79" t="s">
        <v>5511</v>
      </c>
      <c r="D1743" s="79">
        <v>3</v>
      </c>
      <c r="E1743" s="318">
        <f t="shared" si="27"/>
        <v>0.371</v>
      </c>
    </row>
    <row r="1744" spans="1:5" ht="15.75" thickBot="1" x14ac:dyDescent="0.3">
      <c r="A1744" s="79" t="s">
        <v>4299</v>
      </c>
      <c r="B1744" s="79" t="s">
        <v>434</v>
      </c>
      <c r="C1744" s="79" t="s">
        <v>5511</v>
      </c>
      <c r="D1744" s="79">
        <v>3</v>
      </c>
      <c r="E1744" s="318">
        <f t="shared" si="27"/>
        <v>0.371</v>
      </c>
    </row>
    <row r="1745" spans="1:5" ht="15.75" thickBot="1" x14ac:dyDescent="0.3">
      <c r="A1745" s="79" t="s">
        <v>2744</v>
      </c>
      <c r="B1745" s="79" t="s">
        <v>434</v>
      </c>
      <c r="C1745" s="79" t="s">
        <v>5511</v>
      </c>
      <c r="D1745" s="79">
        <v>3</v>
      </c>
      <c r="E1745" s="318">
        <f t="shared" si="27"/>
        <v>0.371</v>
      </c>
    </row>
    <row r="1746" spans="1:5" ht="15.75" thickBot="1" x14ac:dyDescent="0.3">
      <c r="A1746" s="79" t="s">
        <v>2895</v>
      </c>
      <c r="B1746" s="79" t="s">
        <v>434</v>
      </c>
      <c r="C1746" s="79" t="s">
        <v>5511</v>
      </c>
      <c r="D1746" s="79">
        <v>3</v>
      </c>
      <c r="E1746" s="318">
        <f t="shared" si="27"/>
        <v>0.371</v>
      </c>
    </row>
    <row r="1747" spans="1:5" ht="15.75" thickBot="1" x14ac:dyDescent="0.3">
      <c r="A1747" s="79" t="s">
        <v>4280</v>
      </c>
      <c r="B1747" s="79" t="s">
        <v>434</v>
      </c>
      <c r="C1747" s="79" t="s">
        <v>5511</v>
      </c>
      <c r="D1747" s="79">
        <v>3</v>
      </c>
      <c r="E1747" s="318">
        <f t="shared" si="27"/>
        <v>0.371</v>
      </c>
    </row>
    <row r="1748" spans="1:5" ht="15.75" thickBot="1" x14ac:dyDescent="0.3">
      <c r="A1748" s="79" t="s">
        <v>4286</v>
      </c>
      <c r="B1748" s="79" t="s">
        <v>434</v>
      </c>
      <c r="C1748" s="79" t="s">
        <v>5511</v>
      </c>
      <c r="D1748" s="79">
        <v>3</v>
      </c>
      <c r="E1748" s="318">
        <f t="shared" si="27"/>
        <v>0.371</v>
      </c>
    </row>
    <row r="1749" spans="1:5" ht="15.75" thickBot="1" x14ac:dyDescent="0.3">
      <c r="A1749" s="79" t="s">
        <v>4220</v>
      </c>
      <c r="B1749" s="79" t="s">
        <v>434</v>
      </c>
      <c r="C1749" s="79" t="s">
        <v>5511</v>
      </c>
      <c r="D1749" s="79">
        <v>3</v>
      </c>
      <c r="E1749" s="318">
        <f t="shared" si="27"/>
        <v>0.371</v>
      </c>
    </row>
    <row r="1750" spans="1:5" ht="15.75" thickBot="1" x14ac:dyDescent="0.3">
      <c r="A1750" s="79" t="s">
        <v>4195</v>
      </c>
      <c r="B1750" s="79" t="s">
        <v>434</v>
      </c>
      <c r="C1750" s="79" t="s">
        <v>5511</v>
      </c>
      <c r="D1750" s="79">
        <v>3</v>
      </c>
      <c r="E1750" s="318">
        <f t="shared" si="27"/>
        <v>0.371</v>
      </c>
    </row>
    <row r="1751" spans="1:5" ht="15.75" thickBot="1" x14ac:dyDescent="0.3">
      <c r="A1751" s="79" t="s">
        <v>4232</v>
      </c>
      <c r="B1751" s="79" t="s">
        <v>434</v>
      </c>
      <c r="C1751" s="79" t="s">
        <v>5511</v>
      </c>
      <c r="D1751" s="79">
        <v>3</v>
      </c>
      <c r="E1751" s="318">
        <f t="shared" si="27"/>
        <v>0.371</v>
      </c>
    </row>
    <row r="1752" spans="1:5" ht="15.75" thickBot="1" x14ac:dyDescent="0.3">
      <c r="A1752" s="79" t="s">
        <v>4259</v>
      </c>
      <c r="B1752" s="79" t="s">
        <v>434</v>
      </c>
      <c r="C1752" s="79" t="s">
        <v>5511</v>
      </c>
      <c r="D1752" s="79">
        <v>3</v>
      </c>
      <c r="E1752" s="318">
        <f t="shared" si="27"/>
        <v>0.371</v>
      </c>
    </row>
    <row r="1753" spans="1:5" ht="15.75" thickBot="1" x14ac:dyDescent="0.3">
      <c r="A1753" s="79" t="s">
        <v>4222</v>
      </c>
      <c r="B1753" s="79" t="s">
        <v>434</v>
      </c>
      <c r="C1753" s="79" t="s">
        <v>5511</v>
      </c>
      <c r="D1753" s="79">
        <v>3</v>
      </c>
      <c r="E1753" s="318">
        <f t="shared" si="27"/>
        <v>0.371</v>
      </c>
    </row>
    <row r="1754" spans="1:5" ht="15.75" thickBot="1" x14ac:dyDescent="0.3">
      <c r="A1754" s="79" t="s">
        <v>4303</v>
      </c>
      <c r="B1754" s="79" t="s">
        <v>434</v>
      </c>
      <c r="C1754" s="79" t="s">
        <v>5511</v>
      </c>
      <c r="D1754" s="79">
        <v>3</v>
      </c>
      <c r="E1754" s="318">
        <f t="shared" si="27"/>
        <v>0.371</v>
      </c>
    </row>
    <row r="1755" spans="1:5" ht="15.75" thickBot="1" x14ac:dyDescent="0.3">
      <c r="A1755" s="79" t="s">
        <v>4313</v>
      </c>
      <c r="B1755" s="79" t="s">
        <v>434</v>
      </c>
      <c r="C1755" s="79" t="s">
        <v>5511</v>
      </c>
      <c r="D1755" s="79">
        <v>3</v>
      </c>
      <c r="E1755" s="318">
        <f t="shared" si="27"/>
        <v>0.371</v>
      </c>
    </row>
    <row r="1756" spans="1:5" ht="15.75" thickBot="1" x14ac:dyDescent="0.3">
      <c r="A1756" s="79" t="s">
        <v>4293</v>
      </c>
      <c r="B1756" s="79" t="s">
        <v>434</v>
      </c>
      <c r="C1756" s="79" t="s">
        <v>5511</v>
      </c>
      <c r="D1756" s="79">
        <v>3</v>
      </c>
      <c r="E1756" s="318">
        <f t="shared" si="27"/>
        <v>0.371</v>
      </c>
    </row>
    <row r="1757" spans="1:5" ht="15.75" thickBot="1" x14ac:dyDescent="0.3">
      <c r="A1757" s="79" t="s">
        <v>3654</v>
      </c>
      <c r="B1757" s="79" t="s">
        <v>434</v>
      </c>
      <c r="C1757" s="79" t="s">
        <v>5511</v>
      </c>
      <c r="D1757" s="79">
        <v>3</v>
      </c>
      <c r="E1757" s="318">
        <f t="shared" si="27"/>
        <v>0.371</v>
      </c>
    </row>
    <row r="1758" spans="1:5" ht="15.75" thickBot="1" x14ac:dyDescent="0.3">
      <c r="A1758" s="79" t="s">
        <v>4192</v>
      </c>
      <c r="B1758" s="79" t="s">
        <v>839</v>
      </c>
      <c r="C1758" s="79" t="s">
        <v>5511</v>
      </c>
      <c r="D1758" s="79">
        <v>3</v>
      </c>
      <c r="E1758" s="318">
        <f t="shared" si="27"/>
        <v>0.371</v>
      </c>
    </row>
    <row r="1759" spans="1:5" ht="15.75" thickBot="1" x14ac:dyDescent="0.3">
      <c r="A1759" s="79" t="s">
        <v>4183</v>
      </c>
      <c r="B1759" s="79" t="s">
        <v>5511</v>
      </c>
      <c r="C1759" s="79" t="s">
        <v>5511</v>
      </c>
      <c r="D1759" s="79">
        <v>3</v>
      </c>
      <c r="E1759" s="318">
        <f t="shared" si="27"/>
        <v>0.371</v>
      </c>
    </row>
    <row r="1760" spans="1:5" ht="15.75" thickBot="1" x14ac:dyDescent="0.3">
      <c r="A1760" s="79" t="s">
        <v>4284</v>
      </c>
      <c r="B1760" s="79" t="s">
        <v>5511</v>
      </c>
      <c r="C1760" s="79" t="s">
        <v>5511</v>
      </c>
      <c r="D1760" s="79">
        <v>3</v>
      </c>
      <c r="E1760" s="318">
        <f t="shared" si="27"/>
        <v>0.371</v>
      </c>
    </row>
    <row r="1761" spans="1:5" ht="15.75" thickBot="1" x14ac:dyDescent="0.3">
      <c r="A1761" s="79" t="s">
        <v>4245</v>
      </c>
      <c r="B1761" s="79" t="s">
        <v>5511</v>
      </c>
      <c r="C1761" s="79" t="s">
        <v>5511</v>
      </c>
      <c r="D1761" s="79">
        <v>3</v>
      </c>
      <c r="E1761" s="318">
        <f t="shared" si="27"/>
        <v>0.371</v>
      </c>
    </row>
    <row r="1762" spans="1:5" ht="15.75" thickBot="1" x14ac:dyDescent="0.3">
      <c r="A1762" s="79" t="s">
        <v>4192</v>
      </c>
      <c r="B1762" s="79" t="s">
        <v>636</v>
      </c>
      <c r="C1762" s="79" t="s">
        <v>5511</v>
      </c>
      <c r="D1762" s="79">
        <v>3</v>
      </c>
      <c r="E1762" s="318">
        <f t="shared" si="27"/>
        <v>0.371</v>
      </c>
    </row>
    <row r="1763" spans="1:5" ht="15.75" thickBot="1" x14ac:dyDescent="0.3">
      <c r="A1763" s="79" t="s">
        <v>442</v>
      </c>
      <c r="B1763" s="79" t="s">
        <v>5511</v>
      </c>
      <c r="C1763" s="79" t="s">
        <v>5511</v>
      </c>
      <c r="D1763" s="79">
        <v>3</v>
      </c>
      <c r="E1763" s="318">
        <f t="shared" si="27"/>
        <v>0.371</v>
      </c>
    </row>
    <row r="1764" spans="1:5" ht="15.75" thickBot="1" x14ac:dyDescent="0.3">
      <c r="A1764" s="79" t="s">
        <v>4216</v>
      </c>
      <c r="B1764" s="79" t="s">
        <v>636</v>
      </c>
      <c r="C1764" s="79" t="s">
        <v>5511</v>
      </c>
      <c r="D1764" s="79">
        <v>3</v>
      </c>
      <c r="E1764" s="318">
        <f t="shared" si="27"/>
        <v>0.371</v>
      </c>
    </row>
    <row r="1765" spans="1:5" ht="15.75" thickBot="1" x14ac:dyDescent="0.3">
      <c r="A1765" s="79" t="s">
        <v>4269</v>
      </c>
      <c r="B1765" s="79" t="s">
        <v>444</v>
      </c>
      <c r="C1765" s="79" t="s">
        <v>5511</v>
      </c>
      <c r="D1765" s="79">
        <v>3</v>
      </c>
      <c r="E1765" s="318">
        <f t="shared" si="27"/>
        <v>0.371</v>
      </c>
    </row>
    <row r="1766" spans="1:5" ht="15.75" thickBot="1" x14ac:dyDescent="0.3">
      <c r="A1766" s="79" t="s">
        <v>2764</v>
      </c>
      <c r="B1766" s="79" t="s">
        <v>444</v>
      </c>
      <c r="C1766" s="79" t="s">
        <v>5511</v>
      </c>
      <c r="D1766" s="79">
        <v>3</v>
      </c>
      <c r="E1766" s="318">
        <f t="shared" si="27"/>
        <v>0.371</v>
      </c>
    </row>
    <row r="1767" spans="1:5" ht="15.75" thickBot="1" x14ac:dyDescent="0.3">
      <c r="A1767" s="79" t="s">
        <v>4162</v>
      </c>
      <c r="B1767" s="79" t="s">
        <v>444</v>
      </c>
      <c r="C1767" s="79" t="s">
        <v>5511</v>
      </c>
      <c r="D1767" s="79">
        <v>3</v>
      </c>
      <c r="E1767" s="318">
        <f t="shared" si="27"/>
        <v>0.371</v>
      </c>
    </row>
    <row r="1768" spans="1:5" ht="15.75" thickBot="1" x14ac:dyDescent="0.3">
      <c r="A1768" s="79" t="s">
        <v>4166</v>
      </c>
      <c r="B1768" s="79" t="s">
        <v>444</v>
      </c>
      <c r="C1768" s="79" t="s">
        <v>5511</v>
      </c>
      <c r="D1768" s="79">
        <v>3</v>
      </c>
      <c r="E1768" s="318">
        <f t="shared" si="27"/>
        <v>0.371</v>
      </c>
    </row>
    <row r="1769" spans="1:5" ht="15.75" thickBot="1" x14ac:dyDescent="0.3">
      <c r="A1769" s="79" t="s">
        <v>1948</v>
      </c>
      <c r="B1769" s="79" t="s">
        <v>444</v>
      </c>
      <c r="C1769" s="79" t="s">
        <v>5511</v>
      </c>
      <c r="D1769" s="79">
        <v>3</v>
      </c>
      <c r="E1769" s="318">
        <f t="shared" si="27"/>
        <v>0.371</v>
      </c>
    </row>
    <row r="1770" spans="1:5" ht="15.75" thickBot="1" x14ac:dyDescent="0.3">
      <c r="A1770" s="79" t="s">
        <v>4182</v>
      </c>
      <c r="B1770" s="79" t="s">
        <v>444</v>
      </c>
      <c r="C1770" s="79" t="s">
        <v>5511</v>
      </c>
      <c r="D1770" s="79">
        <v>3</v>
      </c>
      <c r="E1770" s="318">
        <f t="shared" si="27"/>
        <v>0.371</v>
      </c>
    </row>
    <row r="1771" spans="1:5" ht="15.75" thickBot="1" x14ac:dyDescent="0.3">
      <c r="A1771" s="79" t="s">
        <v>4180</v>
      </c>
      <c r="B1771" s="79" t="s">
        <v>444</v>
      </c>
      <c r="C1771" s="79" t="s">
        <v>5511</v>
      </c>
      <c r="D1771" s="79">
        <v>3</v>
      </c>
      <c r="E1771" s="318">
        <f t="shared" si="27"/>
        <v>0.371</v>
      </c>
    </row>
    <row r="1772" spans="1:5" ht="15.75" thickBot="1" x14ac:dyDescent="0.3">
      <c r="A1772" s="79" t="s">
        <v>4272</v>
      </c>
      <c r="B1772" s="79" t="s">
        <v>431</v>
      </c>
      <c r="C1772" s="79" t="s">
        <v>5511</v>
      </c>
      <c r="D1772" s="79">
        <v>3</v>
      </c>
      <c r="E1772" s="318">
        <f t="shared" si="27"/>
        <v>0.371</v>
      </c>
    </row>
    <row r="1773" spans="1:5" ht="15.75" thickBot="1" x14ac:dyDescent="0.3">
      <c r="A1773" s="79" t="s">
        <v>4277</v>
      </c>
      <c r="B1773" s="79" t="s">
        <v>431</v>
      </c>
      <c r="C1773" s="79" t="s">
        <v>5511</v>
      </c>
      <c r="D1773" s="79">
        <v>3</v>
      </c>
      <c r="E1773" s="318">
        <f t="shared" si="27"/>
        <v>0.371</v>
      </c>
    </row>
    <row r="1774" spans="1:5" ht="15.75" thickBot="1" x14ac:dyDescent="0.3">
      <c r="A1774" s="79" t="s">
        <v>4241</v>
      </c>
      <c r="B1774" s="79" t="s">
        <v>431</v>
      </c>
      <c r="C1774" s="79" t="s">
        <v>5511</v>
      </c>
      <c r="D1774" s="79">
        <v>3</v>
      </c>
      <c r="E1774" s="318">
        <f t="shared" si="27"/>
        <v>0.371</v>
      </c>
    </row>
    <row r="1775" spans="1:5" ht="15.75" thickBot="1" x14ac:dyDescent="0.3">
      <c r="A1775" s="79" t="s">
        <v>4310</v>
      </c>
      <c r="B1775" s="79" t="s">
        <v>431</v>
      </c>
      <c r="C1775" s="79" t="s">
        <v>5511</v>
      </c>
      <c r="D1775" s="79">
        <v>3</v>
      </c>
      <c r="E1775" s="318">
        <f t="shared" si="27"/>
        <v>0.371</v>
      </c>
    </row>
    <row r="1776" spans="1:5" ht="15.75" thickBot="1" x14ac:dyDescent="0.3">
      <c r="A1776" s="79" t="s">
        <v>4229</v>
      </c>
      <c r="B1776" s="79" t="s">
        <v>5511</v>
      </c>
      <c r="C1776" s="79" t="s">
        <v>5511</v>
      </c>
      <c r="D1776" s="79">
        <v>3</v>
      </c>
      <c r="E1776" s="318">
        <f t="shared" si="27"/>
        <v>0.371</v>
      </c>
    </row>
    <row r="1777" spans="1:5" ht="15.75" thickBot="1" x14ac:dyDescent="0.3">
      <c r="A1777" s="79" t="s">
        <v>4239</v>
      </c>
      <c r="B1777" s="79" t="s">
        <v>198</v>
      </c>
      <c r="C1777" s="79" t="s">
        <v>5511</v>
      </c>
      <c r="D1777" s="79">
        <v>3</v>
      </c>
      <c r="E1777" s="318">
        <f t="shared" si="27"/>
        <v>0.371</v>
      </c>
    </row>
    <row r="1778" spans="1:5" ht="15.75" thickBot="1" x14ac:dyDescent="0.3">
      <c r="A1778" s="79" t="s">
        <v>4159</v>
      </c>
      <c r="B1778" s="79" t="s">
        <v>5511</v>
      </c>
      <c r="C1778" s="79" t="s">
        <v>5511</v>
      </c>
      <c r="D1778" s="79">
        <v>3</v>
      </c>
      <c r="E1778" s="318">
        <f t="shared" si="27"/>
        <v>0.371</v>
      </c>
    </row>
    <row r="1779" spans="1:5" ht="15.75" thickBot="1" x14ac:dyDescent="0.3">
      <c r="A1779" s="79" t="s">
        <v>4260</v>
      </c>
      <c r="B1779" s="79" t="s">
        <v>5511</v>
      </c>
      <c r="C1779" s="79" t="s">
        <v>5511</v>
      </c>
      <c r="D1779" s="79">
        <v>3</v>
      </c>
      <c r="E1779" s="318">
        <f t="shared" si="27"/>
        <v>0.371</v>
      </c>
    </row>
    <row r="1780" spans="1:5" ht="15.75" thickBot="1" x14ac:dyDescent="0.3">
      <c r="A1780" s="79" t="s">
        <v>1295</v>
      </c>
      <c r="B1780" s="79" t="s">
        <v>5511</v>
      </c>
      <c r="C1780" s="79" t="s">
        <v>5511</v>
      </c>
      <c r="D1780" s="79">
        <v>3</v>
      </c>
      <c r="E1780" s="318">
        <f t="shared" si="27"/>
        <v>0.371</v>
      </c>
    </row>
    <row r="1781" spans="1:5" ht="15.75" thickBot="1" x14ac:dyDescent="0.3">
      <c r="A1781" s="79" t="s">
        <v>3609</v>
      </c>
      <c r="B1781" s="79" t="s">
        <v>5511</v>
      </c>
      <c r="C1781" s="79" t="s">
        <v>5511</v>
      </c>
      <c r="D1781" s="79">
        <v>3</v>
      </c>
      <c r="E1781" s="318">
        <f t="shared" si="27"/>
        <v>0.371</v>
      </c>
    </row>
    <row r="1782" spans="1:5" ht="15.75" thickBot="1" x14ac:dyDescent="0.3">
      <c r="A1782" s="79" t="s">
        <v>4263</v>
      </c>
      <c r="B1782" s="79" t="s">
        <v>436</v>
      </c>
      <c r="C1782" s="79" t="s">
        <v>5511</v>
      </c>
      <c r="D1782" s="79">
        <v>3</v>
      </c>
      <c r="E1782" s="318">
        <f t="shared" si="27"/>
        <v>0.371</v>
      </c>
    </row>
    <row r="1783" spans="1:5" ht="15.75" thickBot="1" x14ac:dyDescent="0.3">
      <c r="A1783" s="79" t="s">
        <v>302</v>
      </c>
      <c r="B1783" s="79" t="s">
        <v>436</v>
      </c>
      <c r="C1783" s="79" t="s">
        <v>5511</v>
      </c>
      <c r="D1783" s="79">
        <v>3</v>
      </c>
      <c r="E1783" s="318">
        <f t="shared" si="27"/>
        <v>0.371</v>
      </c>
    </row>
    <row r="1784" spans="1:5" ht="15.75" thickBot="1" x14ac:dyDescent="0.3">
      <c r="A1784" s="79" t="s">
        <v>4225</v>
      </c>
      <c r="B1784" s="79" t="s">
        <v>436</v>
      </c>
      <c r="C1784" s="79" t="s">
        <v>5511</v>
      </c>
      <c r="D1784" s="79">
        <v>3</v>
      </c>
      <c r="E1784" s="318">
        <f t="shared" si="27"/>
        <v>0.371</v>
      </c>
    </row>
    <row r="1785" spans="1:5" ht="15.75" thickBot="1" x14ac:dyDescent="0.3">
      <c r="A1785" s="79" t="s">
        <v>4191</v>
      </c>
      <c r="B1785" s="79" t="s">
        <v>434</v>
      </c>
      <c r="C1785" s="79" t="s">
        <v>5511</v>
      </c>
      <c r="D1785" s="79">
        <v>3</v>
      </c>
      <c r="E1785" s="318">
        <f t="shared" si="27"/>
        <v>0.371</v>
      </c>
    </row>
    <row r="1786" spans="1:5" ht="15.75" thickBot="1" x14ac:dyDescent="0.3">
      <c r="A1786" s="79" t="s">
        <v>4172</v>
      </c>
      <c r="B1786" s="79" t="s">
        <v>436</v>
      </c>
      <c r="C1786" s="79" t="s">
        <v>5511</v>
      </c>
      <c r="D1786" s="79">
        <v>3</v>
      </c>
      <c r="E1786" s="318">
        <f t="shared" si="27"/>
        <v>0.371</v>
      </c>
    </row>
    <row r="1787" spans="1:5" ht="15.75" thickBot="1" x14ac:dyDescent="0.3">
      <c r="A1787" s="79" t="s">
        <v>2378</v>
      </c>
      <c r="B1787" s="79" t="s">
        <v>434</v>
      </c>
      <c r="C1787" s="79" t="s">
        <v>5511</v>
      </c>
      <c r="D1787" s="79">
        <v>3</v>
      </c>
      <c r="E1787" s="318">
        <f t="shared" si="27"/>
        <v>0.371</v>
      </c>
    </row>
    <row r="1788" spans="1:5" ht="15.75" thickBot="1" x14ac:dyDescent="0.3">
      <c r="A1788" s="79" t="s">
        <v>2122</v>
      </c>
      <c r="B1788" s="79" t="s">
        <v>434</v>
      </c>
      <c r="C1788" s="79" t="s">
        <v>5511</v>
      </c>
      <c r="D1788" s="79">
        <v>3</v>
      </c>
      <c r="E1788" s="318">
        <f t="shared" si="27"/>
        <v>0.371</v>
      </c>
    </row>
    <row r="1789" spans="1:5" ht="15.75" thickBot="1" x14ac:dyDescent="0.3">
      <c r="A1789" s="79" t="s">
        <v>4262</v>
      </c>
      <c r="B1789" s="79" t="s">
        <v>434</v>
      </c>
      <c r="C1789" s="79" t="s">
        <v>5511</v>
      </c>
      <c r="D1789" s="79">
        <v>3</v>
      </c>
      <c r="E1789" s="318">
        <f t="shared" si="27"/>
        <v>0.371</v>
      </c>
    </row>
    <row r="1790" spans="1:5" ht="15.75" thickBot="1" x14ac:dyDescent="0.3">
      <c r="A1790" s="79" t="s">
        <v>1813</v>
      </c>
      <c r="B1790" s="79" t="s">
        <v>434</v>
      </c>
      <c r="C1790" s="79" t="s">
        <v>5511</v>
      </c>
      <c r="D1790" s="79">
        <v>3</v>
      </c>
      <c r="E1790" s="318">
        <f t="shared" si="27"/>
        <v>0.371</v>
      </c>
    </row>
    <row r="1791" spans="1:5" ht="15.75" thickBot="1" x14ac:dyDescent="0.3">
      <c r="A1791" s="79" t="s">
        <v>4249</v>
      </c>
      <c r="B1791" s="79" t="s">
        <v>434</v>
      </c>
      <c r="C1791" s="79" t="s">
        <v>5511</v>
      </c>
      <c r="D1791" s="79">
        <v>3</v>
      </c>
      <c r="E1791" s="318">
        <f t="shared" si="27"/>
        <v>0.371</v>
      </c>
    </row>
    <row r="1792" spans="1:5" ht="15.75" thickBot="1" x14ac:dyDescent="0.3">
      <c r="A1792" s="79" t="s">
        <v>4261</v>
      </c>
      <c r="B1792" s="79" t="s">
        <v>530</v>
      </c>
      <c r="C1792" s="79" t="s">
        <v>5511</v>
      </c>
      <c r="D1792" s="79">
        <v>3</v>
      </c>
      <c r="E1792" s="318">
        <f t="shared" si="27"/>
        <v>0.371</v>
      </c>
    </row>
    <row r="1793" spans="1:5" ht="15.75" thickBot="1" x14ac:dyDescent="0.3">
      <c r="A1793" s="79" t="s">
        <v>4307</v>
      </c>
      <c r="B1793" s="79" t="s">
        <v>530</v>
      </c>
      <c r="C1793" s="79" t="s">
        <v>5511</v>
      </c>
      <c r="D1793" s="79">
        <v>3</v>
      </c>
      <c r="E1793" s="318">
        <f t="shared" si="27"/>
        <v>0.371</v>
      </c>
    </row>
    <row r="1794" spans="1:5" ht="15.75" thickBot="1" x14ac:dyDescent="0.3">
      <c r="A1794" s="79" t="s">
        <v>2809</v>
      </c>
      <c r="B1794" s="79" t="s">
        <v>515</v>
      </c>
      <c r="C1794" s="79" t="s">
        <v>5511</v>
      </c>
      <c r="D1794" s="79">
        <v>3</v>
      </c>
      <c r="E1794" s="318">
        <f t="shared" si="27"/>
        <v>0.371</v>
      </c>
    </row>
    <row r="1795" spans="1:5" ht="15.75" thickBot="1" x14ac:dyDescent="0.3">
      <c r="A1795" s="79" t="s">
        <v>2047</v>
      </c>
      <c r="B1795" s="79" t="s">
        <v>515</v>
      </c>
      <c r="C1795" s="79" t="s">
        <v>5511</v>
      </c>
      <c r="D1795" s="79">
        <v>3</v>
      </c>
      <c r="E1795" s="318">
        <f t="shared" si="27"/>
        <v>0.371</v>
      </c>
    </row>
    <row r="1796" spans="1:5" ht="15.75" thickBot="1" x14ac:dyDescent="0.3">
      <c r="A1796" s="79" t="s">
        <v>4285</v>
      </c>
      <c r="B1796" s="79" t="s">
        <v>515</v>
      </c>
      <c r="C1796" s="79" t="s">
        <v>5511</v>
      </c>
      <c r="D1796" s="79">
        <v>3</v>
      </c>
      <c r="E1796" s="318">
        <f t="shared" si="27"/>
        <v>0.371</v>
      </c>
    </row>
    <row r="1797" spans="1:5" ht="15.75" thickBot="1" x14ac:dyDescent="0.3">
      <c r="A1797" s="79" t="s">
        <v>4298</v>
      </c>
      <c r="B1797" s="79" t="s">
        <v>5511</v>
      </c>
      <c r="C1797" s="79" t="s">
        <v>5511</v>
      </c>
      <c r="D1797" s="79">
        <v>3</v>
      </c>
      <c r="E1797" s="318">
        <f t="shared" si="27"/>
        <v>0.371</v>
      </c>
    </row>
    <row r="1798" spans="1:5" ht="15.75" thickBot="1" x14ac:dyDescent="0.3">
      <c r="A1798" s="79" t="s">
        <v>4302</v>
      </c>
      <c r="B1798" s="79" t="s">
        <v>5511</v>
      </c>
      <c r="C1798" s="79" t="s">
        <v>5511</v>
      </c>
      <c r="D1798" s="79">
        <v>3</v>
      </c>
      <c r="E1798" s="318">
        <f t="shared" ref="E1798:E1861" si="28">_xlfn.PERCENTRANK.INC(D$5:D$3125,D1798)</f>
        <v>0.371</v>
      </c>
    </row>
    <row r="1799" spans="1:5" ht="15.75" thickBot="1" x14ac:dyDescent="0.3">
      <c r="A1799" s="79" t="s">
        <v>4250</v>
      </c>
      <c r="B1799" s="79" t="s">
        <v>5511</v>
      </c>
      <c r="C1799" s="79" t="s">
        <v>5511</v>
      </c>
      <c r="D1799" s="79">
        <v>3</v>
      </c>
      <c r="E1799" s="318">
        <f t="shared" si="28"/>
        <v>0.371</v>
      </c>
    </row>
    <row r="1800" spans="1:5" ht="15.75" thickBot="1" x14ac:dyDescent="0.3">
      <c r="A1800" s="79" t="s">
        <v>2299</v>
      </c>
      <c r="B1800" s="79" t="s">
        <v>453</v>
      </c>
      <c r="C1800" s="79" t="s">
        <v>5511</v>
      </c>
      <c r="D1800" s="79">
        <v>3</v>
      </c>
      <c r="E1800" s="318">
        <f t="shared" si="28"/>
        <v>0.371</v>
      </c>
    </row>
    <row r="1801" spans="1:5" ht="15.75" thickBot="1" x14ac:dyDescent="0.3">
      <c r="A1801" s="79" t="s">
        <v>4240</v>
      </c>
      <c r="B1801" s="79" t="s">
        <v>5511</v>
      </c>
      <c r="C1801" s="79" t="s">
        <v>5511</v>
      </c>
      <c r="D1801" s="79">
        <v>3</v>
      </c>
      <c r="E1801" s="318">
        <f t="shared" si="28"/>
        <v>0.371</v>
      </c>
    </row>
    <row r="1802" spans="1:5" ht="15.75" thickBot="1" x14ac:dyDescent="0.3">
      <c r="A1802" s="79" t="s">
        <v>3237</v>
      </c>
      <c r="B1802" s="79" t="s">
        <v>457</v>
      </c>
      <c r="C1802" s="79" t="s">
        <v>5511</v>
      </c>
      <c r="D1802" s="79">
        <v>3</v>
      </c>
      <c r="E1802" s="318">
        <f t="shared" si="28"/>
        <v>0.371</v>
      </c>
    </row>
    <row r="1803" spans="1:5" ht="15.75" thickBot="1" x14ac:dyDescent="0.3">
      <c r="A1803" s="79" t="s">
        <v>3069</v>
      </c>
      <c r="B1803" s="79" t="s">
        <v>457</v>
      </c>
      <c r="C1803" s="79" t="s">
        <v>5511</v>
      </c>
      <c r="D1803" s="79">
        <v>3</v>
      </c>
      <c r="E1803" s="318">
        <f t="shared" si="28"/>
        <v>0.371</v>
      </c>
    </row>
    <row r="1804" spans="1:5" ht="15.75" thickBot="1" x14ac:dyDescent="0.3">
      <c r="A1804" s="79" t="s">
        <v>4167</v>
      </c>
      <c r="B1804" s="79" t="s">
        <v>5511</v>
      </c>
      <c r="C1804" s="79" t="s">
        <v>5511</v>
      </c>
      <c r="D1804" s="79">
        <v>3</v>
      </c>
      <c r="E1804" s="318">
        <f t="shared" si="28"/>
        <v>0.371</v>
      </c>
    </row>
    <row r="1805" spans="1:5" ht="15.75" thickBot="1" x14ac:dyDescent="0.3">
      <c r="A1805" s="79" t="s">
        <v>2231</v>
      </c>
      <c r="B1805" s="79" t="s">
        <v>457</v>
      </c>
      <c r="C1805" s="79" t="s">
        <v>5511</v>
      </c>
      <c r="D1805" s="79">
        <v>3</v>
      </c>
      <c r="E1805" s="318">
        <f t="shared" si="28"/>
        <v>0.371</v>
      </c>
    </row>
    <row r="1806" spans="1:5" ht="15.75" thickBot="1" x14ac:dyDescent="0.3">
      <c r="A1806" s="79" t="s">
        <v>550</v>
      </c>
      <c r="B1806" s="79" t="s">
        <v>493</v>
      </c>
      <c r="C1806" s="79" t="s">
        <v>5511</v>
      </c>
      <c r="D1806" s="79">
        <v>3</v>
      </c>
      <c r="E1806" s="318">
        <f t="shared" si="28"/>
        <v>0.371</v>
      </c>
    </row>
    <row r="1807" spans="1:5" ht="15.75" thickBot="1" x14ac:dyDescent="0.3">
      <c r="A1807" s="79" t="s">
        <v>4149</v>
      </c>
      <c r="B1807" s="79" t="s">
        <v>493</v>
      </c>
      <c r="C1807" s="79" t="s">
        <v>453</v>
      </c>
      <c r="D1807" s="79">
        <v>3</v>
      </c>
      <c r="E1807" s="318">
        <f t="shared" si="28"/>
        <v>0.371</v>
      </c>
    </row>
    <row r="1808" spans="1:5" ht="15.75" thickBot="1" x14ac:dyDescent="0.3">
      <c r="A1808" s="79" t="s">
        <v>4300</v>
      </c>
      <c r="B1808" s="79" t="s">
        <v>5511</v>
      </c>
      <c r="C1808" s="79" t="s">
        <v>5511</v>
      </c>
      <c r="D1808" s="79">
        <v>3</v>
      </c>
      <c r="E1808" s="318">
        <f t="shared" si="28"/>
        <v>0.371</v>
      </c>
    </row>
    <row r="1809" spans="1:5" ht="15.75" thickBot="1" x14ac:dyDescent="0.3">
      <c r="A1809" s="79" t="s">
        <v>4257</v>
      </c>
      <c r="B1809" s="79" t="s">
        <v>5511</v>
      </c>
      <c r="C1809" s="79" t="s">
        <v>5511</v>
      </c>
      <c r="D1809" s="79">
        <v>3</v>
      </c>
      <c r="E1809" s="318">
        <f t="shared" si="28"/>
        <v>0.371</v>
      </c>
    </row>
    <row r="1810" spans="1:5" ht="15.75" thickBot="1" x14ac:dyDescent="0.3">
      <c r="A1810" s="79" t="s">
        <v>2839</v>
      </c>
      <c r="B1810" s="79" t="s">
        <v>466</v>
      </c>
      <c r="C1810" s="79" t="s">
        <v>5511</v>
      </c>
      <c r="D1810" s="79">
        <v>3</v>
      </c>
      <c r="E1810" s="318">
        <f t="shared" si="28"/>
        <v>0.371</v>
      </c>
    </row>
    <row r="1811" spans="1:5" ht="15.75" thickBot="1" x14ac:dyDescent="0.3">
      <c r="A1811" s="79" t="s">
        <v>4276</v>
      </c>
      <c r="B1811" s="79" t="s">
        <v>5511</v>
      </c>
      <c r="C1811" s="79" t="s">
        <v>5511</v>
      </c>
      <c r="D1811" s="79">
        <v>3</v>
      </c>
      <c r="E1811" s="318">
        <f t="shared" si="28"/>
        <v>0.371</v>
      </c>
    </row>
    <row r="1812" spans="1:5" ht="15.75" thickBot="1" x14ac:dyDescent="0.3">
      <c r="A1812" s="79" t="s">
        <v>1132</v>
      </c>
      <c r="B1812" s="79" t="s">
        <v>466</v>
      </c>
      <c r="C1812" s="79" t="s">
        <v>5511</v>
      </c>
      <c r="D1812" s="79">
        <v>3</v>
      </c>
      <c r="E1812" s="318">
        <f t="shared" si="28"/>
        <v>0.371</v>
      </c>
    </row>
    <row r="1813" spans="1:5" ht="15.75" thickBot="1" x14ac:dyDescent="0.3">
      <c r="A1813" s="79" t="s">
        <v>1804</v>
      </c>
      <c r="B1813" s="79" t="s">
        <v>466</v>
      </c>
      <c r="C1813" s="79" t="s">
        <v>5511</v>
      </c>
      <c r="D1813" s="79">
        <v>3</v>
      </c>
      <c r="E1813" s="318">
        <f t="shared" si="28"/>
        <v>0.371</v>
      </c>
    </row>
    <row r="1814" spans="1:5" ht="15.75" thickBot="1" x14ac:dyDescent="0.3">
      <c r="A1814" s="79" t="s">
        <v>4290</v>
      </c>
      <c r="B1814" s="79" t="s">
        <v>466</v>
      </c>
      <c r="C1814" s="79" t="s">
        <v>5511</v>
      </c>
      <c r="D1814" s="79">
        <v>3</v>
      </c>
      <c r="E1814" s="318">
        <f t="shared" si="28"/>
        <v>0.371</v>
      </c>
    </row>
    <row r="1815" spans="1:5" ht="15.75" thickBot="1" x14ac:dyDescent="0.3">
      <c r="A1815" s="79" t="s">
        <v>2844</v>
      </c>
      <c r="B1815" s="79" t="s">
        <v>692</v>
      </c>
      <c r="C1815" s="79" t="s">
        <v>5511</v>
      </c>
      <c r="D1815" s="79">
        <v>3</v>
      </c>
      <c r="E1815" s="318">
        <f t="shared" si="28"/>
        <v>0.371</v>
      </c>
    </row>
    <row r="1816" spans="1:5" ht="15.75" thickBot="1" x14ac:dyDescent="0.3">
      <c r="A1816" s="79" t="s">
        <v>302</v>
      </c>
      <c r="B1816" s="79" t="s">
        <v>592</v>
      </c>
      <c r="C1816" s="79" t="s">
        <v>5511</v>
      </c>
      <c r="D1816" s="79">
        <v>3</v>
      </c>
      <c r="E1816" s="318">
        <f t="shared" si="28"/>
        <v>0.371</v>
      </c>
    </row>
    <row r="1817" spans="1:5" ht="15.75" thickBot="1" x14ac:dyDescent="0.3">
      <c r="A1817" s="79" t="s">
        <v>1812</v>
      </c>
      <c r="B1817" s="79" t="s">
        <v>592</v>
      </c>
      <c r="C1817" s="79" t="s">
        <v>5511</v>
      </c>
      <c r="D1817" s="79">
        <v>3</v>
      </c>
      <c r="E1817" s="318">
        <f t="shared" si="28"/>
        <v>0.371</v>
      </c>
    </row>
    <row r="1818" spans="1:5" ht="15.75" thickBot="1" x14ac:dyDescent="0.3">
      <c r="A1818" s="79" t="s">
        <v>987</v>
      </c>
      <c r="B1818" s="79" t="s">
        <v>592</v>
      </c>
      <c r="C1818" s="79" t="s">
        <v>5511</v>
      </c>
      <c r="D1818" s="79">
        <v>3</v>
      </c>
      <c r="E1818" s="318">
        <f t="shared" si="28"/>
        <v>0.371</v>
      </c>
    </row>
    <row r="1819" spans="1:5" ht="15.75" thickBot="1" x14ac:dyDescent="0.3">
      <c r="A1819" s="79" t="s">
        <v>4156</v>
      </c>
      <c r="B1819" s="79" t="s">
        <v>669</v>
      </c>
      <c r="C1819" s="79" t="s">
        <v>5511</v>
      </c>
      <c r="D1819" s="79">
        <v>3</v>
      </c>
      <c r="E1819" s="318">
        <f t="shared" si="28"/>
        <v>0.371</v>
      </c>
    </row>
    <row r="1820" spans="1:5" ht="15.75" thickBot="1" x14ac:dyDescent="0.3">
      <c r="A1820" s="79" t="s">
        <v>4145</v>
      </c>
      <c r="B1820" s="79" t="s">
        <v>669</v>
      </c>
      <c r="C1820" s="79" t="s">
        <v>5511</v>
      </c>
      <c r="D1820" s="79">
        <v>3</v>
      </c>
      <c r="E1820" s="318">
        <f t="shared" si="28"/>
        <v>0.371</v>
      </c>
    </row>
    <row r="1821" spans="1:5" ht="15.75" thickBot="1" x14ac:dyDescent="0.3">
      <c r="A1821" s="79" t="s">
        <v>4152</v>
      </c>
      <c r="B1821" s="79" t="s">
        <v>5511</v>
      </c>
      <c r="C1821" s="79" t="s">
        <v>5511</v>
      </c>
      <c r="D1821" s="79">
        <v>3</v>
      </c>
      <c r="E1821" s="318">
        <f t="shared" si="28"/>
        <v>0.371</v>
      </c>
    </row>
    <row r="1822" spans="1:5" ht="15.75" thickBot="1" x14ac:dyDescent="0.3">
      <c r="A1822" s="79" t="s">
        <v>4144</v>
      </c>
      <c r="B1822" s="79" t="s">
        <v>5511</v>
      </c>
      <c r="C1822" s="79" t="s">
        <v>5511</v>
      </c>
      <c r="D1822" s="79">
        <v>3</v>
      </c>
      <c r="E1822" s="318">
        <f t="shared" si="28"/>
        <v>0.371</v>
      </c>
    </row>
    <row r="1823" spans="1:5" ht="15.75" thickBot="1" x14ac:dyDescent="0.3">
      <c r="A1823" s="79" t="s">
        <v>4217</v>
      </c>
      <c r="B1823" s="79" t="s">
        <v>5511</v>
      </c>
      <c r="C1823" s="79" t="s">
        <v>5511</v>
      </c>
      <c r="D1823" s="79">
        <v>3</v>
      </c>
      <c r="E1823" s="318">
        <f t="shared" si="28"/>
        <v>0.371</v>
      </c>
    </row>
    <row r="1824" spans="1:5" ht="15.75" thickBot="1" x14ac:dyDescent="0.3">
      <c r="A1824" s="79" t="s">
        <v>4200</v>
      </c>
      <c r="B1824" s="79" t="s">
        <v>5511</v>
      </c>
      <c r="C1824" s="79" t="s">
        <v>5511</v>
      </c>
      <c r="D1824" s="79">
        <v>3</v>
      </c>
      <c r="E1824" s="318">
        <f t="shared" si="28"/>
        <v>0.371</v>
      </c>
    </row>
    <row r="1825" spans="1:5" ht="15.75" thickBot="1" x14ac:dyDescent="0.3">
      <c r="A1825" s="79" t="s">
        <v>4233</v>
      </c>
      <c r="B1825" s="79" t="s">
        <v>515</v>
      </c>
      <c r="C1825" s="79" t="s">
        <v>5511</v>
      </c>
      <c r="D1825" s="79">
        <v>3</v>
      </c>
      <c r="E1825" s="318">
        <f t="shared" si="28"/>
        <v>0.371</v>
      </c>
    </row>
    <row r="1826" spans="1:5" ht="15.75" thickBot="1" x14ac:dyDescent="0.3">
      <c r="A1826" s="79" t="s">
        <v>4151</v>
      </c>
      <c r="B1826" s="79" t="s">
        <v>472</v>
      </c>
      <c r="C1826" s="79" t="s">
        <v>5511</v>
      </c>
      <c r="D1826" s="79">
        <v>3</v>
      </c>
      <c r="E1826" s="318">
        <f t="shared" si="28"/>
        <v>0.371</v>
      </c>
    </row>
    <row r="1827" spans="1:5" ht="15.75" thickBot="1" x14ac:dyDescent="0.3">
      <c r="A1827" s="79" t="s">
        <v>4165</v>
      </c>
      <c r="B1827" s="79" t="s">
        <v>472</v>
      </c>
      <c r="C1827" s="79" t="s">
        <v>5511</v>
      </c>
      <c r="D1827" s="79">
        <v>3</v>
      </c>
      <c r="E1827" s="318">
        <f t="shared" si="28"/>
        <v>0.371</v>
      </c>
    </row>
    <row r="1828" spans="1:5" ht="15.75" thickBot="1" x14ac:dyDescent="0.3">
      <c r="A1828" s="79" t="s">
        <v>4174</v>
      </c>
      <c r="B1828" s="79" t="s">
        <v>444</v>
      </c>
      <c r="C1828" s="79" t="s">
        <v>5511</v>
      </c>
      <c r="D1828" s="79">
        <v>3</v>
      </c>
      <c r="E1828" s="318">
        <f t="shared" si="28"/>
        <v>0.371</v>
      </c>
    </row>
    <row r="1829" spans="1:5" ht="15.75" thickBot="1" x14ac:dyDescent="0.3">
      <c r="A1829" s="79" t="s">
        <v>501</v>
      </c>
      <c r="B1829" s="79" t="s">
        <v>586</v>
      </c>
      <c r="C1829" s="79" t="s">
        <v>5511</v>
      </c>
      <c r="D1829" s="79">
        <v>3</v>
      </c>
      <c r="E1829" s="318">
        <f t="shared" si="28"/>
        <v>0.371</v>
      </c>
    </row>
    <row r="1830" spans="1:5" ht="15.75" thickBot="1" x14ac:dyDescent="0.3">
      <c r="A1830" s="79" t="s">
        <v>4252</v>
      </c>
      <c r="B1830" s="79" t="s">
        <v>5511</v>
      </c>
      <c r="C1830" s="79" t="s">
        <v>5511</v>
      </c>
      <c r="D1830" s="79">
        <v>3</v>
      </c>
      <c r="E1830" s="318">
        <f t="shared" si="28"/>
        <v>0.371</v>
      </c>
    </row>
    <row r="1831" spans="1:5" ht="15.75" thickBot="1" x14ac:dyDescent="0.3">
      <c r="A1831" s="79" t="s">
        <v>4016</v>
      </c>
      <c r="B1831" s="79" t="s">
        <v>586</v>
      </c>
      <c r="C1831" s="79" t="s">
        <v>5511</v>
      </c>
      <c r="D1831" s="79">
        <v>3</v>
      </c>
      <c r="E1831" s="318">
        <f t="shared" si="28"/>
        <v>0.371</v>
      </c>
    </row>
    <row r="1832" spans="1:5" ht="15.75" thickBot="1" x14ac:dyDescent="0.3">
      <c r="A1832" s="79" t="s">
        <v>1103</v>
      </c>
      <c r="B1832" s="79" t="s">
        <v>586</v>
      </c>
      <c r="C1832" s="79" t="s">
        <v>5511</v>
      </c>
      <c r="D1832" s="79">
        <v>3</v>
      </c>
      <c r="E1832" s="318">
        <f t="shared" si="28"/>
        <v>0.371</v>
      </c>
    </row>
    <row r="1833" spans="1:5" ht="15.75" thickBot="1" x14ac:dyDescent="0.3">
      <c r="A1833" s="79" t="s">
        <v>1980</v>
      </c>
      <c r="B1833" s="79" t="s">
        <v>593</v>
      </c>
      <c r="C1833" s="79" t="s">
        <v>5511</v>
      </c>
      <c r="D1833" s="79">
        <v>3</v>
      </c>
      <c r="E1833" s="318">
        <f t="shared" si="28"/>
        <v>0.371</v>
      </c>
    </row>
    <row r="1834" spans="1:5" ht="15.75" thickBot="1" x14ac:dyDescent="0.3">
      <c r="A1834" s="79" t="s">
        <v>3068</v>
      </c>
      <c r="B1834" s="79" t="s">
        <v>457</v>
      </c>
      <c r="C1834" s="79" t="s">
        <v>5511</v>
      </c>
      <c r="D1834" s="79">
        <v>3</v>
      </c>
      <c r="E1834" s="318">
        <f t="shared" si="28"/>
        <v>0.371</v>
      </c>
    </row>
    <row r="1835" spans="1:5" ht="15.75" thickBot="1" x14ac:dyDescent="0.3">
      <c r="A1835" s="79" t="s">
        <v>4265</v>
      </c>
      <c r="B1835" s="79" t="s">
        <v>5511</v>
      </c>
      <c r="C1835" s="79" t="s">
        <v>5511</v>
      </c>
      <c r="D1835" s="79">
        <v>3</v>
      </c>
      <c r="E1835" s="318">
        <f t="shared" si="28"/>
        <v>0.371</v>
      </c>
    </row>
    <row r="1836" spans="1:5" ht="15.75" thickBot="1" x14ac:dyDescent="0.3">
      <c r="A1836" s="79" t="s">
        <v>4201</v>
      </c>
      <c r="B1836" s="79" t="s">
        <v>5511</v>
      </c>
      <c r="C1836" s="79" t="s">
        <v>5511</v>
      </c>
      <c r="D1836" s="79">
        <v>3</v>
      </c>
      <c r="E1836" s="318">
        <f t="shared" si="28"/>
        <v>0.371</v>
      </c>
    </row>
    <row r="1837" spans="1:5" ht="15.75" thickBot="1" x14ac:dyDescent="0.3">
      <c r="A1837" s="79" t="s">
        <v>4568</v>
      </c>
      <c r="B1837" s="79" t="s">
        <v>5511</v>
      </c>
      <c r="C1837" s="79" t="s">
        <v>5511</v>
      </c>
      <c r="D1837" s="79">
        <v>3</v>
      </c>
      <c r="E1837" s="318">
        <f t="shared" si="28"/>
        <v>0.371</v>
      </c>
    </row>
    <row r="1838" spans="1:5" ht="15.75" thickBot="1" x14ac:dyDescent="0.3">
      <c r="A1838" s="79" t="s">
        <v>4548</v>
      </c>
      <c r="B1838" s="79" t="s">
        <v>5511</v>
      </c>
      <c r="C1838" s="79" t="s">
        <v>5511</v>
      </c>
      <c r="D1838" s="79">
        <v>3</v>
      </c>
      <c r="E1838" s="318">
        <f t="shared" si="28"/>
        <v>0.371</v>
      </c>
    </row>
    <row r="1839" spans="1:5" ht="15.75" thickBot="1" x14ac:dyDescent="0.3">
      <c r="A1839" s="79" t="s">
        <v>1779</v>
      </c>
      <c r="B1839" s="79" t="s">
        <v>513</v>
      </c>
      <c r="C1839" s="79" t="s">
        <v>5511</v>
      </c>
      <c r="D1839" s="79">
        <v>3</v>
      </c>
      <c r="E1839" s="318">
        <f t="shared" si="28"/>
        <v>0.371</v>
      </c>
    </row>
    <row r="1840" spans="1:5" ht="15.75" thickBot="1" x14ac:dyDescent="0.3">
      <c r="A1840" s="79" t="s">
        <v>4359</v>
      </c>
      <c r="B1840" s="79" t="s">
        <v>5511</v>
      </c>
      <c r="C1840" s="79" t="s">
        <v>5511</v>
      </c>
      <c r="D1840" s="79">
        <v>3</v>
      </c>
      <c r="E1840" s="318">
        <f t="shared" si="28"/>
        <v>0.371</v>
      </c>
    </row>
    <row r="1841" spans="1:5" ht="15.75" thickBot="1" x14ac:dyDescent="0.3">
      <c r="A1841" s="79" t="s">
        <v>4624</v>
      </c>
      <c r="B1841" s="79" t="s">
        <v>5511</v>
      </c>
      <c r="C1841" s="79" t="s">
        <v>5511</v>
      </c>
      <c r="D1841" s="79">
        <v>3</v>
      </c>
      <c r="E1841" s="318">
        <f t="shared" si="28"/>
        <v>0.371</v>
      </c>
    </row>
    <row r="1842" spans="1:5" ht="15.75" thickBot="1" x14ac:dyDescent="0.3">
      <c r="A1842" s="79" t="s">
        <v>4187</v>
      </c>
      <c r="B1842" s="79" t="s">
        <v>5511</v>
      </c>
      <c r="C1842" s="79" t="s">
        <v>5511</v>
      </c>
      <c r="D1842" s="79">
        <v>3</v>
      </c>
      <c r="E1842" s="318">
        <f t="shared" si="28"/>
        <v>0.371</v>
      </c>
    </row>
    <row r="1843" spans="1:5" ht="15.75" thickBot="1" x14ac:dyDescent="0.3">
      <c r="A1843" s="79" t="s">
        <v>4190</v>
      </c>
      <c r="B1843" s="79" t="s">
        <v>5511</v>
      </c>
      <c r="C1843" s="79" t="s">
        <v>5511</v>
      </c>
      <c r="D1843" s="79">
        <v>3</v>
      </c>
      <c r="E1843" s="318">
        <f t="shared" si="28"/>
        <v>0.371</v>
      </c>
    </row>
    <row r="1844" spans="1:5" ht="15.75" thickBot="1" x14ac:dyDescent="0.3">
      <c r="A1844" s="79" t="s">
        <v>4868</v>
      </c>
      <c r="B1844" s="79" t="s">
        <v>5511</v>
      </c>
      <c r="C1844" s="79" t="s">
        <v>5511</v>
      </c>
      <c r="D1844" s="79">
        <v>3</v>
      </c>
      <c r="E1844" s="318">
        <f t="shared" si="28"/>
        <v>0.371</v>
      </c>
    </row>
    <row r="1845" spans="1:5" ht="15.75" thickBot="1" x14ac:dyDescent="0.3">
      <c r="A1845" s="79" t="s">
        <v>4254</v>
      </c>
      <c r="B1845" s="79" t="s">
        <v>5511</v>
      </c>
      <c r="C1845" s="79" t="s">
        <v>5511</v>
      </c>
      <c r="D1845" s="79">
        <v>3</v>
      </c>
      <c r="E1845" s="318">
        <f t="shared" si="28"/>
        <v>0.371</v>
      </c>
    </row>
    <row r="1846" spans="1:5" ht="15.75" thickBot="1" x14ac:dyDescent="0.3">
      <c r="A1846" s="79" t="s">
        <v>4176</v>
      </c>
      <c r="B1846" s="79" t="s">
        <v>5511</v>
      </c>
      <c r="C1846" s="79" t="s">
        <v>5511</v>
      </c>
      <c r="D1846" s="79">
        <v>3</v>
      </c>
      <c r="E1846" s="318">
        <f t="shared" si="28"/>
        <v>0.371</v>
      </c>
    </row>
    <row r="1847" spans="1:5" ht="15.75" thickBot="1" x14ac:dyDescent="0.3">
      <c r="A1847" s="79" t="s">
        <v>4270</v>
      </c>
      <c r="B1847" s="79" t="s">
        <v>5511</v>
      </c>
      <c r="C1847" s="79" t="s">
        <v>5511</v>
      </c>
      <c r="D1847" s="79">
        <v>3</v>
      </c>
      <c r="E1847" s="318">
        <f t="shared" si="28"/>
        <v>0.371</v>
      </c>
    </row>
    <row r="1848" spans="1:5" ht="15.75" thickBot="1" x14ac:dyDescent="0.3">
      <c r="A1848" s="79" t="s">
        <v>4213</v>
      </c>
      <c r="B1848" s="79" t="s">
        <v>5511</v>
      </c>
      <c r="C1848" s="79" t="s">
        <v>5511</v>
      </c>
      <c r="D1848" s="79">
        <v>3</v>
      </c>
      <c r="E1848" s="318">
        <f t="shared" si="28"/>
        <v>0.371</v>
      </c>
    </row>
    <row r="1849" spans="1:5" ht="15.75" thickBot="1" x14ac:dyDescent="0.3">
      <c r="A1849" s="79" t="s">
        <v>4205</v>
      </c>
      <c r="B1849" s="79" t="s">
        <v>5511</v>
      </c>
      <c r="C1849" s="79" t="s">
        <v>5511</v>
      </c>
      <c r="D1849" s="79">
        <v>3</v>
      </c>
      <c r="E1849" s="318">
        <f t="shared" si="28"/>
        <v>0.371</v>
      </c>
    </row>
    <row r="1850" spans="1:5" ht="15.75" thickBot="1" x14ac:dyDescent="0.3">
      <c r="A1850" s="79" t="s">
        <v>4268</v>
      </c>
      <c r="B1850" s="79" t="s">
        <v>5511</v>
      </c>
      <c r="C1850" s="79" t="s">
        <v>5511</v>
      </c>
      <c r="D1850" s="79">
        <v>3</v>
      </c>
      <c r="E1850" s="318">
        <f t="shared" si="28"/>
        <v>0.371</v>
      </c>
    </row>
    <row r="1851" spans="1:5" ht="15.75" thickBot="1" x14ac:dyDescent="0.3">
      <c r="A1851" s="79" t="s">
        <v>4237</v>
      </c>
      <c r="B1851" s="79" t="s">
        <v>5511</v>
      </c>
      <c r="C1851" s="79" t="s">
        <v>5511</v>
      </c>
      <c r="D1851" s="79">
        <v>3</v>
      </c>
      <c r="E1851" s="318">
        <f t="shared" si="28"/>
        <v>0.371</v>
      </c>
    </row>
    <row r="1852" spans="1:5" ht="15.75" thickBot="1" x14ac:dyDescent="0.3">
      <c r="A1852" s="79" t="s">
        <v>4188</v>
      </c>
      <c r="B1852" s="79" t="s">
        <v>557</v>
      </c>
      <c r="C1852" s="79" t="s">
        <v>5511</v>
      </c>
      <c r="D1852" s="79">
        <v>3</v>
      </c>
      <c r="E1852" s="318">
        <f t="shared" si="28"/>
        <v>0.371</v>
      </c>
    </row>
    <row r="1853" spans="1:5" ht="15.75" thickBot="1" x14ac:dyDescent="0.3">
      <c r="A1853" s="79" t="s">
        <v>4266</v>
      </c>
      <c r="B1853" s="79" t="s">
        <v>5511</v>
      </c>
      <c r="C1853" s="79" t="s">
        <v>5511</v>
      </c>
      <c r="D1853" s="79">
        <v>3</v>
      </c>
      <c r="E1853" s="318">
        <f t="shared" si="28"/>
        <v>0.371</v>
      </c>
    </row>
    <row r="1854" spans="1:5" ht="15.75" thickBot="1" x14ac:dyDescent="0.3">
      <c r="A1854" s="79" t="s">
        <v>4184</v>
      </c>
      <c r="B1854" s="79" t="s">
        <v>5511</v>
      </c>
      <c r="C1854" s="79" t="s">
        <v>5511</v>
      </c>
      <c r="D1854" s="79">
        <v>3</v>
      </c>
      <c r="E1854" s="318">
        <f t="shared" si="28"/>
        <v>0.371</v>
      </c>
    </row>
    <row r="1855" spans="1:5" ht="15.75" thickBot="1" x14ac:dyDescent="0.3">
      <c r="A1855" s="79" t="s">
        <v>4238</v>
      </c>
      <c r="B1855" s="79" t="s">
        <v>5511</v>
      </c>
      <c r="C1855" s="79" t="s">
        <v>5511</v>
      </c>
      <c r="D1855" s="79">
        <v>3</v>
      </c>
      <c r="E1855" s="318">
        <f t="shared" si="28"/>
        <v>0.371</v>
      </c>
    </row>
    <row r="1856" spans="1:5" ht="15.75" thickBot="1" x14ac:dyDescent="0.3">
      <c r="A1856" s="79" t="s">
        <v>4230</v>
      </c>
      <c r="B1856" s="79" t="s">
        <v>5511</v>
      </c>
      <c r="C1856" s="79" t="s">
        <v>5511</v>
      </c>
      <c r="D1856" s="79">
        <v>3</v>
      </c>
      <c r="E1856" s="318">
        <f t="shared" si="28"/>
        <v>0.371</v>
      </c>
    </row>
    <row r="1857" spans="1:5" ht="15.75" thickBot="1" x14ac:dyDescent="0.3">
      <c r="A1857" s="79" t="s">
        <v>4312</v>
      </c>
      <c r="B1857" s="79" t="s">
        <v>5511</v>
      </c>
      <c r="C1857" s="79" t="s">
        <v>5511</v>
      </c>
      <c r="D1857" s="79">
        <v>3</v>
      </c>
      <c r="E1857" s="318">
        <f t="shared" si="28"/>
        <v>0.371</v>
      </c>
    </row>
    <row r="1858" spans="1:5" ht="15.75" thickBot="1" x14ac:dyDescent="0.3">
      <c r="A1858" s="79" t="s">
        <v>910</v>
      </c>
      <c r="B1858" s="79" t="s">
        <v>557</v>
      </c>
      <c r="C1858" s="79" t="s">
        <v>5511</v>
      </c>
      <c r="D1858" s="79">
        <v>3</v>
      </c>
      <c r="E1858" s="318">
        <f t="shared" si="28"/>
        <v>0.371</v>
      </c>
    </row>
    <row r="1859" spans="1:5" ht="15.75" thickBot="1" x14ac:dyDescent="0.3">
      <c r="A1859" s="79" t="s">
        <v>590</v>
      </c>
      <c r="B1859" s="79" t="s">
        <v>557</v>
      </c>
      <c r="C1859" s="79" t="s">
        <v>5511</v>
      </c>
      <c r="D1859" s="79">
        <v>3</v>
      </c>
      <c r="E1859" s="318">
        <f t="shared" si="28"/>
        <v>0.371</v>
      </c>
    </row>
    <row r="1860" spans="1:5" ht="15.75" thickBot="1" x14ac:dyDescent="0.3">
      <c r="A1860" s="79" t="s">
        <v>4248</v>
      </c>
      <c r="B1860" s="79" t="s">
        <v>535</v>
      </c>
      <c r="C1860" s="79" t="s">
        <v>5511</v>
      </c>
      <c r="D1860" s="79">
        <v>3</v>
      </c>
      <c r="E1860" s="318">
        <f t="shared" si="28"/>
        <v>0.371</v>
      </c>
    </row>
    <row r="1861" spans="1:5" ht="15.75" thickBot="1" x14ac:dyDescent="0.3">
      <c r="A1861" s="79" t="s">
        <v>4282</v>
      </c>
      <c r="B1861" s="79" t="s">
        <v>535</v>
      </c>
      <c r="C1861" s="79" t="s">
        <v>5511</v>
      </c>
      <c r="D1861" s="79">
        <v>3</v>
      </c>
      <c r="E1861" s="318">
        <f t="shared" si="28"/>
        <v>0.371</v>
      </c>
    </row>
    <row r="1862" spans="1:5" ht="15.75" thickBot="1" x14ac:dyDescent="0.3">
      <c r="A1862" s="79" t="s">
        <v>507</v>
      </c>
      <c r="B1862" s="79" t="s">
        <v>535</v>
      </c>
      <c r="C1862" s="79" t="s">
        <v>5511</v>
      </c>
      <c r="D1862" s="79">
        <v>3</v>
      </c>
      <c r="E1862" s="318">
        <f t="shared" ref="E1862:E1925" si="29">_xlfn.PERCENTRANK.INC(D$5:D$3125,D1862)</f>
        <v>0.371</v>
      </c>
    </row>
    <row r="1863" spans="1:5" ht="15.75" thickBot="1" x14ac:dyDescent="0.3">
      <c r="A1863" s="79" t="s">
        <v>4228</v>
      </c>
      <c r="B1863" s="79" t="s">
        <v>535</v>
      </c>
      <c r="C1863" s="79" t="s">
        <v>5511</v>
      </c>
      <c r="D1863" s="79">
        <v>3</v>
      </c>
      <c r="E1863" s="318">
        <f t="shared" si="29"/>
        <v>0.371</v>
      </c>
    </row>
    <row r="1864" spans="1:5" ht="15.75" thickBot="1" x14ac:dyDescent="0.3">
      <c r="A1864" s="79" t="s">
        <v>4291</v>
      </c>
      <c r="B1864" s="79" t="s">
        <v>535</v>
      </c>
      <c r="C1864" s="79" t="s">
        <v>5511</v>
      </c>
      <c r="D1864" s="79">
        <v>3</v>
      </c>
      <c r="E1864" s="318">
        <f t="shared" si="29"/>
        <v>0.371</v>
      </c>
    </row>
    <row r="1865" spans="1:5" ht="15.75" thickBot="1" x14ac:dyDescent="0.3">
      <c r="A1865" s="79" t="s">
        <v>3962</v>
      </c>
      <c r="B1865" s="79" t="s">
        <v>448</v>
      </c>
      <c r="C1865" s="79" t="s">
        <v>5511</v>
      </c>
      <c r="D1865" s="79">
        <v>3</v>
      </c>
      <c r="E1865" s="318">
        <f t="shared" si="29"/>
        <v>0.371</v>
      </c>
    </row>
    <row r="1866" spans="1:5" ht="15.75" thickBot="1" x14ac:dyDescent="0.3">
      <c r="A1866" s="79" t="s">
        <v>2367</v>
      </c>
      <c r="B1866" s="79" t="s">
        <v>448</v>
      </c>
      <c r="C1866" s="79" t="s">
        <v>5511</v>
      </c>
      <c r="D1866" s="79">
        <v>3</v>
      </c>
      <c r="E1866" s="318">
        <f t="shared" si="29"/>
        <v>0.371</v>
      </c>
    </row>
    <row r="1867" spans="1:5" ht="15.75" thickBot="1" x14ac:dyDescent="0.3">
      <c r="A1867" s="79" t="s">
        <v>4306</v>
      </c>
      <c r="B1867" s="79" t="s">
        <v>448</v>
      </c>
      <c r="C1867" s="79" t="s">
        <v>5511</v>
      </c>
      <c r="D1867" s="79">
        <v>3</v>
      </c>
      <c r="E1867" s="318">
        <f t="shared" si="29"/>
        <v>0.371</v>
      </c>
    </row>
    <row r="1868" spans="1:5" ht="15.75" thickBot="1" x14ac:dyDescent="0.3">
      <c r="A1868" s="79" t="s">
        <v>4177</v>
      </c>
      <c r="B1868" s="79" t="s">
        <v>544</v>
      </c>
      <c r="C1868" s="79" t="s">
        <v>5511</v>
      </c>
      <c r="D1868" s="79">
        <v>3</v>
      </c>
      <c r="E1868" s="318">
        <f t="shared" si="29"/>
        <v>0.371</v>
      </c>
    </row>
    <row r="1869" spans="1:5" ht="15.75" thickBot="1" x14ac:dyDescent="0.3">
      <c r="A1869" s="79" t="s">
        <v>4274</v>
      </c>
      <c r="B1869" s="79" t="s">
        <v>544</v>
      </c>
      <c r="C1869" s="79" t="s">
        <v>5511</v>
      </c>
      <c r="D1869" s="79">
        <v>3</v>
      </c>
      <c r="E1869" s="318">
        <f t="shared" si="29"/>
        <v>0.371</v>
      </c>
    </row>
    <row r="1870" spans="1:5" ht="15.75" thickBot="1" x14ac:dyDescent="0.3">
      <c r="A1870" s="79" t="s">
        <v>4158</v>
      </c>
      <c r="B1870" s="79" t="s">
        <v>544</v>
      </c>
      <c r="C1870" s="79" t="s">
        <v>5511</v>
      </c>
      <c r="D1870" s="79">
        <v>3</v>
      </c>
      <c r="E1870" s="318">
        <f t="shared" si="29"/>
        <v>0.371</v>
      </c>
    </row>
    <row r="1871" spans="1:5" ht="15.75" thickBot="1" x14ac:dyDescent="0.3">
      <c r="A1871" s="79" t="s">
        <v>1469</v>
      </c>
      <c r="B1871" s="79" t="s">
        <v>5511</v>
      </c>
      <c r="C1871" s="79" t="s">
        <v>5511</v>
      </c>
      <c r="D1871" s="79">
        <v>3</v>
      </c>
      <c r="E1871" s="318">
        <f t="shared" si="29"/>
        <v>0.371</v>
      </c>
    </row>
    <row r="1872" spans="1:5" ht="15.75" thickBot="1" x14ac:dyDescent="0.3">
      <c r="A1872" s="79" t="s">
        <v>4178</v>
      </c>
      <c r="B1872" s="79" t="s">
        <v>5511</v>
      </c>
      <c r="C1872" s="79" t="s">
        <v>5511</v>
      </c>
      <c r="D1872" s="79">
        <v>3</v>
      </c>
      <c r="E1872" s="318">
        <f t="shared" si="29"/>
        <v>0.371</v>
      </c>
    </row>
    <row r="1873" spans="1:5" ht="15.75" thickBot="1" x14ac:dyDescent="0.3">
      <c r="A1873" s="79" t="s">
        <v>4308</v>
      </c>
      <c r="B1873" s="79" t="s">
        <v>5511</v>
      </c>
      <c r="C1873" s="79" t="s">
        <v>5511</v>
      </c>
      <c r="D1873" s="79">
        <v>3</v>
      </c>
      <c r="E1873" s="318">
        <f t="shared" si="29"/>
        <v>0.371</v>
      </c>
    </row>
    <row r="1874" spans="1:5" ht="15.75" thickBot="1" x14ac:dyDescent="0.3">
      <c r="A1874" s="79" t="s">
        <v>4309</v>
      </c>
      <c r="B1874" s="79" t="s">
        <v>5511</v>
      </c>
      <c r="C1874" s="79" t="s">
        <v>5511</v>
      </c>
      <c r="D1874" s="79">
        <v>3</v>
      </c>
      <c r="E1874" s="318">
        <f t="shared" si="29"/>
        <v>0.371</v>
      </c>
    </row>
    <row r="1875" spans="1:5" ht="15.75" thickBot="1" x14ac:dyDescent="0.3">
      <c r="A1875" s="79" t="s">
        <v>2415</v>
      </c>
      <c r="B1875" s="79" t="s">
        <v>584</v>
      </c>
      <c r="C1875" s="79" t="s">
        <v>5511</v>
      </c>
      <c r="D1875" s="79">
        <v>3</v>
      </c>
      <c r="E1875" s="318">
        <f t="shared" si="29"/>
        <v>0.371</v>
      </c>
    </row>
    <row r="1876" spans="1:5" ht="15.75" thickBot="1" x14ac:dyDescent="0.3">
      <c r="A1876" s="79" t="s">
        <v>1003</v>
      </c>
      <c r="B1876" s="79" t="s">
        <v>584</v>
      </c>
      <c r="C1876" s="79" t="s">
        <v>5511</v>
      </c>
      <c r="D1876" s="79">
        <v>3</v>
      </c>
      <c r="E1876" s="318">
        <f t="shared" si="29"/>
        <v>0.371</v>
      </c>
    </row>
    <row r="1877" spans="1:5" ht="15.75" thickBot="1" x14ac:dyDescent="0.3">
      <c r="A1877" s="79" t="s">
        <v>1178</v>
      </c>
      <c r="B1877" s="79" t="s">
        <v>1194</v>
      </c>
      <c r="C1877" s="79" t="s">
        <v>5511</v>
      </c>
      <c r="D1877" s="79">
        <v>3</v>
      </c>
      <c r="E1877" s="318">
        <f t="shared" si="29"/>
        <v>0.371</v>
      </c>
    </row>
    <row r="1878" spans="1:5" ht="15.75" thickBot="1" x14ac:dyDescent="0.3">
      <c r="A1878" s="79" t="s">
        <v>4210</v>
      </c>
      <c r="B1878" s="79" t="s">
        <v>5511</v>
      </c>
      <c r="C1878" s="79" t="s">
        <v>5511</v>
      </c>
      <c r="D1878" s="79">
        <v>3</v>
      </c>
      <c r="E1878" s="318">
        <f t="shared" si="29"/>
        <v>0.371</v>
      </c>
    </row>
    <row r="1879" spans="1:5" ht="15.75" thickBot="1" x14ac:dyDescent="0.3">
      <c r="A1879" s="79" t="s">
        <v>4255</v>
      </c>
      <c r="B1879" s="79" t="s">
        <v>5511</v>
      </c>
      <c r="C1879" s="79" t="s">
        <v>5511</v>
      </c>
      <c r="D1879" s="79">
        <v>3</v>
      </c>
      <c r="E1879" s="318">
        <f t="shared" si="29"/>
        <v>0.371</v>
      </c>
    </row>
    <row r="1880" spans="1:5" ht="15.75" thickBot="1" x14ac:dyDescent="0.3">
      <c r="A1880" s="79" t="s">
        <v>3053</v>
      </c>
      <c r="B1880" s="79" t="s">
        <v>1194</v>
      </c>
      <c r="C1880" s="79" t="s">
        <v>5511</v>
      </c>
      <c r="D1880" s="79">
        <v>3</v>
      </c>
      <c r="E1880" s="318">
        <f t="shared" si="29"/>
        <v>0.371</v>
      </c>
    </row>
    <row r="1881" spans="1:5" ht="15.75" thickBot="1" x14ac:dyDescent="0.3">
      <c r="A1881" s="79" t="s">
        <v>4171</v>
      </c>
      <c r="B1881" s="79" t="s">
        <v>672</v>
      </c>
      <c r="C1881" s="79" t="s">
        <v>5511</v>
      </c>
      <c r="D1881" s="79">
        <v>3</v>
      </c>
      <c r="E1881" s="318">
        <f t="shared" si="29"/>
        <v>0.371</v>
      </c>
    </row>
    <row r="1882" spans="1:5" ht="15.75" thickBot="1" x14ac:dyDescent="0.3">
      <c r="A1882" s="79" t="s">
        <v>2970</v>
      </c>
      <c r="B1882" s="79" t="s">
        <v>672</v>
      </c>
      <c r="C1882" s="79" t="s">
        <v>5511</v>
      </c>
      <c r="D1882" s="79">
        <v>3</v>
      </c>
      <c r="E1882" s="318">
        <f t="shared" si="29"/>
        <v>0.371</v>
      </c>
    </row>
    <row r="1883" spans="1:5" ht="15.75" thickBot="1" x14ac:dyDescent="0.3">
      <c r="A1883" s="79" t="s">
        <v>4202</v>
      </c>
      <c r="B1883" s="79" t="s">
        <v>672</v>
      </c>
      <c r="C1883" s="79" t="s">
        <v>5511</v>
      </c>
      <c r="D1883" s="79">
        <v>3</v>
      </c>
      <c r="E1883" s="318">
        <f t="shared" si="29"/>
        <v>0.371</v>
      </c>
    </row>
    <row r="1884" spans="1:5" ht="15.75" thickBot="1" x14ac:dyDescent="0.3">
      <c r="A1884" s="79" t="s">
        <v>4150</v>
      </c>
      <c r="B1884" s="79" t="s">
        <v>5511</v>
      </c>
      <c r="C1884" s="79" t="s">
        <v>5511</v>
      </c>
      <c r="D1884" s="79">
        <v>3</v>
      </c>
      <c r="E1884" s="318">
        <f t="shared" si="29"/>
        <v>0.371</v>
      </c>
    </row>
    <row r="1885" spans="1:5" ht="15.75" thickBot="1" x14ac:dyDescent="0.3">
      <c r="A1885" s="79" t="s">
        <v>987</v>
      </c>
      <c r="B1885" s="79" t="s">
        <v>672</v>
      </c>
      <c r="C1885" s="79" t="s">
        <v>5511</v>
      </c>
      <c r="D1885" s="79">
        <v>3</v>
      </c>
      <c r="E1885" s="318">
        <f t="shared" si="29"/>
        <v>0.371</v>
      </c>
    </row>
    <row r="1886" spans="1:5" ht="15.75" thickBot="1" x14ac:dyDescent="0.3">
      <c r="A1886" s="79" t="s">
        <v>4170</v>
      </c>
      <c r="B1886" s="79" t="s">
        <v>672</v>
      </c>
      <c r="C1886" s="79" t="s">
        <v>5511</v>
      </c>
      <c r="D1886" s="79">
        <v>3</v>
      </c>
      <c r="E1886" s="318">
        <f t="shared" si="29"/>
        <v>0.371</v>
      </c>
    </row>
    <row r="1887" spans="1:5" ht="15.75" thickBot="1" x14ac:dyDescent="0.3">
      <c r="A1887" s="79" t="s">
        <v>4218</v>
      </c>
      <c r="B1887" s="79" t="s">
        <v>5511</v>
      </c>
      <c r="C1887" s="79" t="s">
        <v>5511</v>
      </c>
      <c r="D1887" s="79">
        <v>3</v>
      </c>
      <c r="E1887" s="318">
        <f t="shared" si="29"/>
        <v>0.371</v>
      </c>
    </row>
    <row r="1888" spans="1:5" ht="15.75" thickBot="1" x14ac:dyDescent="0.3">
      <c r="A1888" s="79" t="s">
        <v>4207</v>
      </c>
      <c r="B1888" s="79" t="s">
        <v>5511</v>
      </c>
      <c r="C1888" s="79" t="s">
        <v>5511</v>
      </c>
      <c r="D1888" s="79">
        <v>3</v>
      </c>
      <c r="E1888" s="318">
        <f t="shared" si="29"/>
        <v>0.371</v>
      </c>
    </row>
    <row r="1889" spans="1:5" ht="15.75" thickBot="1" x14ac:dyDescent="0.3">
      <c r="A1889" s="79" t="s">
        <v>4146</v>
      </c>
      <c r="B1889" s="79" t="s">
        <v>5511</v>
      </c>
      <c r="C1889" s="79" t="s">
        <v>5511</v>
      </c>
      <c r="D1889" s="79">
        <v>3</v>
      </c>
      <c r="E1889" s="318">
        <f t="shared" si="29"/>
        <v>0.371</v>
      </c>
    </row>
    <row r="1890" spans="1:5" ht="15.75" thickBot="1" x14ac:dyDescent="0.3">
      <c r="A1890" s="79" t="s">
        <v>4223</v>
      </c>
      <c r="B1890" s="79" t="s">
        <v>631</v>
      </c>
      <c r="C1890" s="79" t="s">
        <v>5511</v>
      </c>
      <c r="D1890" s="79">
        <v>3</v>
      </c>
      <c r="E1890" s="318">
        <f t="shared" si="29"/>
        <v>0.371</v>
      </c>
    </row>
    <row r="1891" spans="1:5" ht="15.75" thickBot="1" x14ac:dyDescent="0.3">
      <c r="A1891" s="79" t="s">
        <v>1199</v>
      </c>
      <c r="B1891" s="79" t="s">
        <v>793</v>
      </c>
      <c r="C1891" s="79" t="s">
        <v>631</v>
      </c>
      <c r="D1891" s="79">
        <v>3</v>
      </c>
      <c r="E1891" s="318">
        <f t="shared" si="29"/>
        <v>0.371</v>
      </c>
    </row>
    <row r="1892" spans="1:5" ht="15.75" thickBot="1" x14ac:dyDescent="0.3">
      <c r="A1892" s="79" t="s">
        <v>4161</v>
      </c>
      <c r="B1892" s="79" t="s">
        <v>793</v>
      </c>
      <c r="C1892" s="79" t="s">
        <v>5511</v>
      </c>
      <c r="D1892" s="79">
        <v>3</v>
      </c>
      <c r="E1892" s="318">
        <f t="shared" si="29"/>
        <v>0.371</v>
      </c>
    </row>
    <row r="1893" spans="1:5" ht="15.75" thickBot="1" x14ac:dyDescent="0.3">
      <c r="A1893" s="79" t="s">
        <v>4211</v>
      </c>
      <c r="B1893" s="79" t="s">
        <v>793</v>
      </c>
      <c r="C1893" s="79" t="s">
        <v>5511</v>
      </c>
      <c r="D1893" s="79">
        <v>3</v>
      </c>
      <c r="E1893" s="318">
        <f t="shared" si="29"/>
        <v>0.371</v>
      </c>
    </row>
    <row r="1894" spans="1:5" ht="15.75" thickBot="1" x14ac:dyDescent="0.3">
      <c r="A1894" s="79" t="s">
        <v>4204</v>
      </c>
      <c r="B1894" s="79" t="s">
        <v>544</v>
      </c>
      <c r="C1894" s="79" t="s">
        <v>5511</v>
      </c>
      <c r="D1894" s="79">
        <v>3</v>
      </c>
      <c r="E1894" s="318">
        <f t="shared" si="29"/>
        <v>0.371</v>
      </c>
    </row>
    <row r="1895" spans="1:5" ht="15.75" thickBot="1" x14ac:dyDescent="0.3">
      <c r="A1895" s="79" t="s">
        <v>4235</v>
      </c>
      <c r="B1895" s="79" t="s">
        <v>5511</v>
      </c>
      <c r="C1895" s="79" t="s">
        <v>5511</v>
      </c>
      <c r="D1895" s="79">
        <v>3</v>
      </c>
      <c r="E1895" s="318">
        <f t="shared" si="29"/>
        <v>0.371</v>
      </c>
    </row>
    <row r="1896" spans="1:5" ht="15.75" thickBot="1" x14ac:dyDescent="0.3">
      <c r="A1896" s="79" t="s">
        <v>1765</v>
      </c>
      <c r="B1896" s="79" t="s">
        <v>2985</v>
      </c>
      <c r="C1896" s="79" t="s">
        <v>5511</v>
      </c>
      <c r="D1896" s="79">
        <v>3</v>
      </c>
      <c r="E1896" s="318">
        <f t="shared" si="29"/>
        <v>0.371</v>
      </c>
    </row>
    <row r="1897" spans="1:5" ht="15.75" thickBot="1" x14ac:dyDescent="0.3">
      <c r="A1897" s="79" t="s">
        <v>4196</v>
      </c>
      <c r="B1897" s="79" t="s">
        <v>2985</v>
      </c>
      <c r="C1897" s="79" t="s">
        <v>5511</v>
      </c>
      <c r="D1897" s="79">
        <v>3</v>
      </c>
      <c r="E1897" s="318">
        <f t="shared" si="29"/>
        <v>0.371</v>
      </c>
    </row>
    <row r="1898" spans="1:5" ht="15.75" thickBot="1" x14ac:dyDescent="0.3">
      <c r="A1898" s="79" t="s">
        <v>4206</v>
      </c>
      <c r="B1898" s="79" t="s">
        <v>5511</v>
      </c>
      <c r="C1898" s="79" t="s">
        <v>5511</v>
      </c>
      <c r="D1898" s="79">
        <v>3</v>
      </c>
      <c r="E1898" s="318">
        <f t="shared" si="29"/>
        <v>0.371</v>
      </c>
    </row>
    <row r="1899" spans="1:5" ht="15.75" thickBot="1" x14ac:dyDescent="0.3">
      <c r="A1899" s="79" t="s">
        <v>4226</v>
      </c>
      <c r="B1899" s="79" t="s">
        <v>5511</v>
      </c>
      <c r="C1899" s="79" t="s">
        <v>5511</v>
      </c>
      <c r="D1899" s="79">
        <v>3</v>
      </c>
      <c r="E1899" s="318">
        <f t="shared" si="29"/>
        <v>0.371</v>
      </c>
    </row>
    <row r="1900" spans="1:5" ht="15.75" thickBot="1" x14ac:dyDescent="0.3">
      <c r="A1900" s="79" t="s">
        <v>4153</v>
      </c>
      <c r="B1900" s="79" t="s">
        <v>5511</v>
      </c>
      <c r="C1900" s="79" t="s">
        <v>5511</v>
      </c>
      <c r="D1900" s="79">
        <v>3</v>
      </c>
      <c r="E1900" s="318">
        <f t="shared" si="29"/>
        <v>0.371</v>
      </c>
    </row>
    <row r="1901" spans="1:5" ht="15.75" thickBot="1" x14ac:dyDescent="0.3">
      <c r="A1901" s="79" t="s">
        <v>4175</v>
      </c>
      <c r="B1901" s="79" t="s">
        <v>5511</v>
      </c>
      <c r="C1901" s="79" t="s">
        <v>5511</v>
      </c>
      <c r="D1901" s="79">
        <v>3</v>
      </c>
      <c r="E1901" s="318">
        <f t="shared" si="29"/>
        <v>0.371</v>
      </c>
    </row>
    <row r="1902" spans="1:5" ht="15.75" thickBot="1" x14ac:dyDescent="0.3">
      <c r="A1902" s="79" t="s">
        <v>4154</v>
      </c>
      <c r="B1902" s="79" t="s">
        <v>5511</v>
      </c>
      <c r="C1902" s="79" t="s">
        <v>5511</v>
      </c>
      <c r="D1902" s="79">
        <v>3</v>
      </c>
      <c r="E1902" s="318">
        <f t="shared" si="29"/>
        <v>0.371</v>
      </c>
    </row>
    <row r="1903" spans="1:5" ht="15.75" thickBot="1" x14ac:dyDescent="0.3">
      <c r="A1903" s="79" t="s">
        <v>4197</v>
      </c>
      <c r="B1903" s="79" t="s">
        <v>549</v>
      </c>
      <c r="C1903" s="79" t="s">
        <v>5511</v>
      </c>
      <c r="D1903" s="79">
        <v>3</v>
      </c>
      <c r="E1903" s="318">
        <f t="shared" si="29"/>
        <v>0.371</v>
      </c>
    </row>
    <row r="1904" spans="1:5" ht="15.75" thickBot="1" x14ac:dyDescent="0.3">
      <c r="A1904" s="79" t="s">
        <v>4198</v>
      </c>
      <c r="B1904" s="79" t="s">
        <v>5511</v>
      </c>
      <c r="C1904" s="79" t="s">
        <v>5511</v>
      </c>
      <c r="D1904" s="79">
        <v>3</v>
      </c>
      <c r="E1904" s="318">
        <f t="shared" si="29"/>
        <v>0.371</v>
      </c>
    </row>
    <row r="1905" spans="1:5" ht="15.75" thickBot="1" x14ac:dyDescent="0.3">
      <c r="A1905" s="79" t="s">
        <v>4287</v>
      </c>
      <c r="B1905" s="79" t="s">
        <v>515</v>
      </c>
      <c r="C1905" s="79" t="s">
        <v>5511</v>
      </c>
      <c r="D1905" s="79">
        <v>3</v>
      </c>
      <c r="E1905" s="318">
        <f t="shared" si="29"/>
        <v>0.371</v>
      </c>
    </row>
    <row r="1906" spans="1:5" ht="15.75" thickBot="1" x14ac:dyDescent="0.3">
      <c r="A1906" s="79" t="s">
        <v>1346</v>
      </c>
      <c r="B1906" s="79" t="s">
        <v>544</v>
      </c>
      <c r="C1906" s="79" t="s">
        <v>5511</v>
      </c>
      <c r="D1906" s="79">
        <v>3</v>
      </c>
      <c r="E1906" s="318">
        <f t="shared" si="29"/>
        <v>0.371</v>
      </c>
    </row>
    <row r="1907" spans="1:5" ht="15.75" thickBot="1" x14ac:dyDescent="0.3">
      <c r="A1907" s="79" t="s">
        <v>4251</v>
      </c>
      <c r="B1907" s="79" t="s">
        <v>5511</v>
      </c>
      <c r="C1907" s="79" t="s">
        <v>5511</v>
      </c>
      <c r="D1907" s="79">
        <v>3</v>
      </c>
      <c r="E1907" s="318">
        <f t="shared" si="29"/>
        <v>0.371</v>
      </c>
    </row>
    <row r="1908" spans="1:5" ht="15.75" thickBot="1" x14ac:dyDescent="0.3">
      <c r="A1908" s="79" t="s">
        <v>4253</v>
      </c>
      <c r="B1908" s="79" t="s">
        <v>5511</v>
      </c>
      <c r="C1908" s="79" t="s">
        <v>5511</v>
      </c>
      <c r="D1908" s="79">
        <v>3</v>
      </c>
      <c r="E1908" s="318">
        <f t="shared" si="29"/>
        <v>0.371</v>
      </c>
    </row>
    <row r="1909" spans="1:5" ht="15.75" thickBot="1" x14ac:dyDescent="0.3">
      <c r="A1909" s="79" t="s">
        <v>4311</v>
      </c>
      <c r="B1909" s="79" t="s">
        <v>5511</v>
      </c>
      <c r="C1909" s="79" t="s">
        <v>5511</v>
      </c>
      <c r="D1909" s="79">
        <v>3</v>
      </c>
      <c r="E1909" s="318">
        <f t="shared" si="29"/>
        <v>0.371</v>
      </c>
    </row>
    <row r="1910" spans="1:5" ht="15.75" thickBot="1" x14ac:dyDescent="0.3">
      <c r="A1910" s="79" t="s">
        <v>4301</v>
      </c>
      <c r="B1910" s="79" t="s">
        <v>5511</v>
      </c>
      <c r="C1910" s="79" t="s">
        <v>5511</v>
      </c>
      <c r="D1910" s="79">
        <v>3</v>
      </c>
      <c r="E1910" s="318">
        <f t="shared" si="29"/>
        <v>0.371</v>
      </c>
    </row>
    <row r="1911" spans="1:5" ht="15.75" thickBot="1" x14ac:dyDescent="0.3">
      <c r="A1911" s="79" t="s">
        <v>4224</v>
      </c>
      <c r="B1911" s="79" t="s">
        <v>5511</v>
      </c>
      <c r="C1911" s="79" t="s">
        <v>5511</v>
      </c>
      <c r="D1911" s="79">
        <v>3</v>
      </c>
      <c r="E1911" s="318">
        <f t="shared" si="29"/>
        <v>0.371</v>
      </c>
    </row>
    <row r="1912" spans="1:5" ht="15.75" thickBot="1" x14ac:dyDescent="0.3">
      <c r="A1912" s="79" t="s">
        <v>302</v>
      </c>
      <c r="B1912" s="79" t="s">
        <v>566</v>
      </c>
      <c r="C1912" s="79" t="s">
        <v>5511</v>
      </c>
      <c r="D1912" s="79">
        <v>3</v>
      </c>
      <c r="E1912" s="318">
        <f t="shared" si="29"/>
        <v>0.371</v>
      </c>
    </row>
    <row r="1913" spans="1:5" ht="15.75" thickBot="1" x14ac:dyDescent="0.3">
      <c r="A1913" s="79" t="s">
        <v>4244</v>
      </c>
      <c r="B1913" s="79" t="s">
        <v>5511</v>
      </c>
      <c r="C1913" s="79" t="s">
        <v>5511</v>
      </c>
      <c r="D1913" s="79">
        <v>3</v>
      </c>
      <c r="E1913" s="318">
        <f t="shared" si="29"/>
        <v>0.371</v>
      </c>
    </row>
    <row r="1914" spans="1:5" ht="15.75" thickBot="1" x14ac:dyDescent="0.3">
      <c r="A1914" s="79" t="s">
        <v>2540</v>
      </c>
      <c r="B1914" s="79" t="s">
        <v>566</v>
      </c>
      <c r="C1914" s="79" t="s">
        <v>5511</v>
      </c>
      <c r="D1914" s="79">
        <v>3</v>
      </c>
      <c r="E1914" s="318">
        <f t="shared" si="29"/>
        <v>0.371</v>
      </c>
    </row>
    <row r="1915" spans="1:5" ht="15.75" thickBot="1" x14ac:dyDescent="0.3">
      <c r="A1915" s="79" t="s">
        <v>4267</v>
      </c>
      <c r="B1915" s="79" t="s">
        <v>5511</v>
      </c>
      <c r="C1915" s="79" t="s">
        <v>5511</v>
      </c>
      <c r="D1915" s="79">
        <v>3</v>
      </c>
      <c r="E1915" s="318">
        <f t="shared" si="29"/>
        <v>0.371</v>
      </c>
    </row>
    <row r="1916" spans="1:5" ht="15.75" thickBot="1" x14ac:dyDescent="0.3">
      <c r="A1916" s="79" t="s">
        <v>3442</v>
      </c>
      <c r="B1916" s="79" t="s">
        <v>566</v>
      </c>
      <c r="C1916" s="79" t="s">
        <v>5511</v>
      </c>
      <c r="D1916" s="79">
        <v>3</v>
      </c>
      <c r="E1916" s="318">
        <f t="shared" si="29"/>
        <v>0.371</v>
      </c>
    </row>
    <row r="1917" spans="1:5" ht="15.75" thickBot="1" x14ac:dyDescent="0.3">
      <c r="A1917" s="79" t="s">
        <v>1472</v>
      </c>
      <c r="B1917" s="79" t="s">
        <v>566</v>
      </c>
      <c r="C1917" s="79" t="s">
        <v>5511</v>
      </c>
      <c r="D1917" s="79">
        <v>3</v>
      </c>
      <c r="E1917" s="318">
        <f t="shared" si="29"/>
        <v>0.371</v>
      </c>
    </row>
    <row r="1918" spans="1:5" ht="15.75" thickBot="1" x14ac:dyDescent="0.3">
      <c r="A1918" s="79" t="s">
        <v>4295</v>
      </c>
      <c r="B1918" s="79" t="s">
        <v>5511</v>
      </c>
      <c r="C1918" s="79" t="s">
        <v>5511</v>
      </c>
      <c r="D1918" s="79">
        <v>3</v>
      </c>
      <c r="E1918" s="318">
        <f t="shared" si="29"/>
        <v>0.371</v>
      </c>
    </row>
    <row r="1919" spans="1:5" ht="15.75" thickBot="1" x14ac:dyDescent="0.3">
      <c r="A1919" s="79" t="s">
        <v>4242</v>
      </c>
      <c r="B1919" s="79" t="s">
        <v>5511</v>
      </c>
      <c r="C1919" s="79" t="s">
        <v>5511</v>
      </c>
      <c r="D1919" s="79">
        <v>3</v>
      </c>
      <c r="E1919" s="318">
        <f t="shared" si="29"/>
        <v>0.371</v>
      </c>
    </row>
    <row r="1920" spans="1:5" ht="15.75" thickBot="1" x14ac:dyDescent="0.3">
      <c r="A1920" s="79" t="s">
        <v>479</v>
      </c>
      <c r="B1920" s="79" t="s">
        <v>522</v>
      </c>
      <c r="C1920" s="79" t="s">
        <v>5511</v>
      </c>
      <c r="D1920" s="79">
        <v>3</v>
      </c>
      <c r="E1920" s="318">
        <f t="shared" si="29"/>
        <v>0.371</v>
      </c>
    </row>
    <row r="1921" spans="1:5" ht="15.75" thickBot="1" x14ac:dyDescent="0.3">
      <c r="A1921" s="79" t="s">
        <v>3594</v>
      </c>
      <c r="B1921" s="79" t="s">
        <v>522</v>
      </c>
      <c r="C1921" s="79" t="s">
        <v>5511</v>
      </c>
      <c r="D1921" s="79">
        <v>3</v>
      </c>
      <c r="E1921" s="318">
        <f t="shared" si="29"/>
        <v>0.371</v>
      </c>
    </row>
    <row r="1922" spans="1:5" ht="15.75" thickBot="1" x14ac:dyDescent="0.3">
      <c r="A1922" s="79" t="s">
        <v>2690</v>
      </c>
      <c r="B1922" s="79" t="s">
        <v>620</v>
      </c>
      <c r="C1922" s="79" t="s">
        <v>5511</v>
      </c>
      <c r="D1922" s="79">
        <v>3</v>
      </c>
      <c r="E1922" s="318">
        <f t="shared" si="29"/>
        <v>0.371</v>
      </c>
    </row>
    <row r="1923" spans="1:5" ht="15.75" thickBot="1" x14ac:dyDescent="0.3">
      <c r="A1923" s="79" t="s">
        <v>2122</v>
      </c>
      <c r="B1923" s="79" t="s">
        <v>620</v>
      </c>
      <c r="C1923" s="79" t="s">
        <v>5511</v>
      </c>
      <c r="D1923" s="79">
        <v>3</v>
      </c>
      <c r="E1923" s="318">
        <f t="shared" si="29"/>
        <v>0.371</v>
      </c>
    </row>
    <row r="1924" spans="1:5" ht="15.75" thickBot="1" x14ac:dyDescent="0.3">
      <c r="A1924" s="79" t="s">
        <v>799</v>
      </c>
      <c r="B1924" s="79" t="s">
        <v>595</v>
      </c>
      <c r="C1924" s="79" t="s">
        <v>5511</v>
      </c>
      <c r="D1924" s="79">
        <v>3</v>
      </c>
      <c r="E1924" s="318">
        <f t="shared" si="29"/>
        <v>0.371</v>
      </c>
    </row>
    <row r="1925" spans="1:5" ht="15.75" thickBot="1" x14ac:dyDescent="0.3">
      <c r="A1925" s="79" t="s">
        <v>4160</v>
      </c>
      <c r="B1925" s="79" t="s">
        <v>597</v>
      </c>
      <c r="C1925" s="79" t="s">
        <v>5511</v>
      </c>
      <c r="D1925" s="79">
        <v>3</v>
      </c>
      <c r="E1925" s="318">
        <f t="shared" si="29"/>
        <v>0.371</v>
      </c>
    </row>
    <row r="1926" spans="1:5" ht="15.75" thickBot="1" x14ac:dyDescent="0.3">
      <c r="A1926" s="79" t="s">
        <v>2863</v>
      </c>
      <c r="B1926" s="79" t="s">
        <v>597</v>
      </c>
      <c r="C1926" s="79" t="s">
        <v>5511</v>
      </c>
      <c r="D1926" s="79">
        <v>3</v>
      </c>
      <c r="E1926" s="318">
        <f t="shared" ref="E1926:E1989" si="30">_xlfn.PERCENTRANK.INC(D$5:D$3125,D1926)</f>
        <v>0.371</v>
      </c>
    </row>
    <row r="1927" spans="1:5" ht="15.75" thickBot="1" x14ac:dyDescent="0.3">
      <c r="A1927" s="79" t="s">
        <v>3442</v>
      </c>
      <c r="B1927" s="79" t="s">
        <v>597</v>
      </c>
      <c r="C1927" s="79" t="s">
        <v>5511</v>
      </c>
      <c r="D1927" s="79">
        <v>3</v>
      </c>
      <c r="E1927" s="318">
        <f t="shared" si="30"/>
        <v>0.371</v>
      </c>
    </row>
    <row r="1928" spans="1:5" ht="15.75" thickBot="1" x14ac:dyDescent="0.3">
      <c r="A1928" s="79" t="s">
        <v>4199</v>
      </c>
      <c r="B1928" s="79" t="s">
        <v>5511</v>
      </c>
      <c r="C1928" s="79" t="s">
        <v>5511</v>
      </c>
      <c r="D1928" s="79">
        <v>3</v>
      </c>
      <c r="E1928" s="318">
        <f t="shared" si="30"/>
        <v>0.371</v>
      </c>
    </row>
    <row r="1929" spans="1:5" ht="15.75" thickBot="1" x14ac:dyDescent="0.3">
      <c r="A1929" s="79" t="s">
        <v>4173</v>
      </c>
      <c r="B1929" s="79" t="s">
        <v>5511</v>
      </c>
      <c r="C1929" s="79" t="s">
        <v>5511</v>
      </c>
      <c r="D1929" s="79">
        <v>3</v>
      </c>
      <c r="E1929" s="318">
        <f t="shared" si="30"/>
        <v>0.371</v>
      </c>
    </row>
    <row r="1930" spans="1:5" ht="15.75" thickBot="1" x14ac:dyDescent="0.3">
      <c r="A1930" s="79" t="s">
        <v>4148</v>
      </c>
      <c r="B1930" s="79" t="s">
        <v>5511</v>
      </c>
      <c r="C1930" s="79" t="s">
        <v>5511</v>
      </c>
      <c r="D1930" s="79">
        <v>3</v>
      </c>
      <c r="E1930" s="318">
        <f t="shared" si="30"/>
        <v>0.371</v>
      </c>
    </row>
    <row r="1931" spans="1:5" ht="15.75" thickBot="1" x14ac:dyDescent="0.3">
      <c r="A1931" s="79" t="s">
        <v>4305</v>
      </c>
      <c r="B1931" s="79" t="s">
        <v>5511</v>
      </c>
      <c r="C1931" s="79" t="s">
        <v>5511</v>
      </c>
      <c r="D1931" s="79">
        <v>3</v>
      </c>
      <c r="E1931" s="318">
        <f t="shared" si="30"/>
        <v>0.371</v>
      </c>
    </row>
    <row r="1932" spans="1:5" ht="15.75" thickBot="1" x14ac:dyDescent="0.3">
      <c r="A1932" s="79" t="s">
        <v>2122</v>
      </c>
      <c r="B1932" s="79" t="s">
        <v>577</v>
      </c>
      <c r="C1932" s="79" t="s">
        <v>5511</v>
      </c>
      <c r="D1932" s="79">
        <v>3</v>
      </c>
      <c r="E1932" s="318">
        <f t="shared" si="30"/>
        <v>0.371</v>
      </c>
    </row>
    <row r="1933" spans="1:5" ht="15.75" thickBot="1" x14ac:dyDescent="0.3">
      <c r="A1933" s="79" t="s">
        <v>4273</v>
      </c>
      <c r="B1933" s="79" t="s">
        <v>577</v>
      </c>
      <c r="C1933" s="79" t="s">
        <v>5511</v>
      </c>
      <c r="D1933" s="79">
        <v>3</v>
      </c>
      <c r="E1933" s="318">
        <f t="shared" si="30"/>
        <v>0.371</v>
      </c>
    </row>
    <row r="1934" spans="1:5" ht="15.75" thickBot="1" x14ac:dyDescent="0.3">
      <c r="A1934" s="79" t="s">
        <v>1619</v>
      </c>
      <c r="B1934" s="79" t="s">
        <v>577</v>
      </c>
      <c r="C1934" s="79" t="s">
        <v>5511</v>
      </c>
      <c r="D1934" s="79">
        <v>3</v>
      </c>
      <c r="E1934" s="318">
        <f t="shared" si="30"/>
        <v>0.371</v>
      </c>
    </row>
    <row r="1935" spans="1:5" ht="15.75" thickBot="1" x14ac:dyDescent="0.3">
      <c r="A1935" s="79" t="s">
        <v>4221</v>
      </c>
      <c r="B1935" s="79" t="s">
        <v>5511</v>
      </c>
      <c r="C1935" s="79" t="s">
        <v>5511</v>
      </c>
      <c r="D1935" s="79">
        <v>3</v>
      </c>
      <c r="E1935" s="318">
        <f t="shared" si="30"/>
        <v>0.371</v>
      </c>
    </row>
    <row r="1936" spans="1:5" ht="15.75" thickBot="1" x14ac:dyDescent="0.3">
      <c r="A1936" s="79" t="s">
        <v>4185</v>
      </c>
      <c r="B1936" s="79" t="s">
        <v>5511</v>
      </c>
      <c r="C1936" s="79" t="s">
        <v>5511</v>
      </c>
      <c r="D1936" s="79">
        <v>3</v>
      </c>
      <c r="E1936" s="318">
        <f t="shared" si="30"/>
        <v>0.371</v>
      </c>
    </row>
    <row r="1937" spans="1:5" ht="15.75" thickBot="1" x14ac:dyDescent="0.3">
      <c r="A1937" s="79" t="s">
        <v>4294</v>
      </c>
      <c r="B1937" s="79" t="s">
        <v>5511</v>
      </c>
      <c r="C1937" s="79" t="s">
        <v>5511</v>
      </c>
      <c r="D1937" s="79">
        <v>3</v>
      </c>
      <c r="E1937" s="318">
        <f t="shared" si="30"/>
        <v>0.371</v>
      </c>
    </row>
    <row r="1938" spans="1:5" ht="15.75" thickBot="1" x14ac:dyDescent="0.3">
      <c r="A1938" s="79" t="s">
        <v>4212</v>
      </c>
      <c r="B1938" s="79" t="s">
        <v>5511</v>
      </c>
      <c r="C1938" s="79" t="s">
        <v>5511</v>
      </c>
      <c r="D1938" s="79">
        <v>3</v>
      </c>
      <c r="E1938" s="318">
        <f t="shared" si="30"/>
        <v>0.371</v>
      </c>
    </row>
    <row r="1939" spans="1:5" ht="15.75" thickBot="1" x14ac:dyDescent="0.3">
      <c r="A1939" s="79" t="s">
        <v>1437</v>
      </c>
      <c r="B1939" s="79" t="s">
        <v>577</v>
      </c>
      <c r="C1939" s="79" t="s">
        <v>5511</v>
      </c>
      <c r="D1939" s="79">
        <v>3</v>
      </c>
      <c r="E1939" s="318">
        <f t="shared" si="30"/>
        <v>0.371</v>
      </c>
    </row>
    <row r="1940" spans="1:5" ht="15.75" thickBot="1" x14ac:dyDescent="0.3">
      <c r="A1940" s="79" t="s">
        <v>4164</v>
      </c>
      <c r="B1940" s="79" t="s">
        <v>577</v>
      </c>
      <c r="C1940" s="79" t="s">
        <v>5511</v>
      </c>
      <c r="D1940" s="79">
        <v>3</v>
      </c>
      <c r="E1940" s="318">
        <f t="shared" si="30"/>
        <v>0.371</v>
      </c>
    </row>
    <row r="1941" spans="1:5" ht="15.75" thickBot="1" x14ac:dyDescent="0.3">
      <c r="A1941" s="79" t="s">
        <v>4214</v>
      </c>
      <c r="B1941" s="79" t="s">
        <v>5511</v>
      </c>
      <c r="C1941" s="79" t="s">
        <v>5511</v>
      </c>
      <c r="D1941" s="79">
        <v>3</v>
      </c>
      <c r="E1941" s="318">
        <f t="shared" si="30"/>
        <v>0.371</v>
      </c>
    </row>
    <row r="1942" spans="1:5" ht="15.75" thickBot="1" x14ac:dyDescent="0.3">
      <c r="A1942" s="79" t="s">
        <v>1822</v>
      </c>
      <c r="B1942" s="79" t="s">
        <v>577</v>
      </c>
      <c r="C1942" s="79" t="s">
        <v>5511</v>
      </c>
      <c r="D1942" s="79">
        <v>3</v>
      </c>
      <c r="E1942" s="318">
        <f t="shared" si="30"/>
        <v>0.371</v>
      </c>
    </row>
    <row r="1943" spans="1:5" ht="15.75" thickBot="1" x14ac:dyDescent="0.3">
      <c r="A1943" s="79" t="s">
        <v>4231</v>
      </c>
      <c r="B1943" s="79" t="s">
        <v>483</v>
      </c>
      <c r="C1943" s="79" t="s">
        <v>5511</v>
      </c>
      <c r="D1943" s="79">
        <v>3</v>
      </c>
      <c r="E1943" s="318">
        <f t="shared" si="30"/>
        <v>0.371</v>
      </c>
    </row>
    <row r="1944" spans="1:5" ht="15.75" thickBot="1" x14ac:dyDescent="0.3">
      <c r="A1944" s="79" t="s">
        <v>4179</v>
      </c>
      <c r="B1944" s="79" t="s">
        <v>549</v>
      </c>
      <c r="C1944" s="79" t="s">
        <v>5511</v>
      </c>
      <c r="D1944" s="79">
        <v>3</v>
      </c>
      <c r="E1944" s="318">
        <f t="shared" si="30"/>
        <v>0.371</v>
      </c>
    </row>
    <row r="1945" spans="1:5" ht="15.75" thickBot="1" x14ac:dyDescent="0.3">
      <c r="A1945" s="79" t="s">
        <v>2378</v>
      </c>
      <c r="B1945" s="79" t="s">
        <v>577</v>
      </c>
      <c r="C1945" s="79" t="s">
        <v>5511</v>
      </c>
      <c r="D1945" s="79">
        <v>3</v>
      </c>
      <c r="E1945" s="318">
        <f t="shared" si="30"/>
        <v>0.371</v>
      </c>
    </row>
    <row r="1946" spans="1:5" ht="15.75" thickBot="1" x14ac:dyDescent="0.3">
      <c r="A1946" s="79" t="s">
        <v>799</v>
      </c>
      <c r="B1946" s="79" t="s">
        <v>577</v>
      </c>
      <c r="C1946" s="79" t="s">
        <v>5511</v>
      </c>
      <c r="D1946" s="79">
        <v>3</v>
      </c>
      <c r="E1946" s="318">
        <f t="shared" si="30"/>
        <v>0.371</v>
      </c>
    </row>
    <row r="1947" spans="1:5" ht="15.75" thickBot="1" x14ac:dyDescent="0.3">
      <c r="A1947" s="79" t="s">
        <v>4246</v>
      </c>
      <c r="B1947" s="79" t="s">
        <v>436</v>
      </c>
      <c r="C1947" s="79" t="s">
        <v>5511</v>
      </c>
      <c r="D1947" s="79">
        <v>3</v>
      </c>
      <c r="E1947" s="318">
        <f t="shared" si="30"/>
        <v>0.371</v>
      </c>
    </row>
    <row r="1948" spans="1:5" ht="15.75" thickBot="1" x14ac:dyDescent="0.3">
      <c r="A1948" s="79" t="s">
        <v>302</v>
      </c>
      <c r="B1948" s="79" t="s">
        <v>597</v>
      </c>
      <c r="C1948" s="79" t="s">
        <v>5511</v>
      </c>
      <c r="D1948" s="79">
        <v>3</v>
      </c>
      <c r="E1948" s="318">
        <f t="shared" si="30"/>
        <v>0.371</v>
      </c>
    </row>
    <row r="1949" spans="1:5" ht="15.75" thickBot="1" x14ac:dyDescent="0.3">
      <c r="A1949" s="79" t="s">
        <v>4236</v>
      </c>
      <c r="B1949" s="79" t="s">
        <v>672</v>
      </c>
      <c r="C1949" s="79" t="s">
        <v>5511</v>
      </c>
      <c r="D1949" s="79">
        <v>3</v>
      </c>
      <c r="E1949" s="318">
        <f t="shared" si="30"/>
        <v>0.371</v>
      </c>
    </row>
    <row r="1950" spans="1:5" ht="15.75" thickBot="1" x14ac:dyDescent="0.3">
      <c r="A1950" s="79" t="s">
        <v>507</v>
      </c>
      <c r="B1950" s="79" t="s">
        <v>448</v>
      </c>
      <c r="C1950" s="79" t="s">
        <v>5511</v>
      </c>
      <c r="D1950" s="79">
        <v>3</v>
      </c>
      <c r="E1950" s="318">
        <f t="shared" si="30"/>
        <v>0.371</v>
      </c>
    </row>
    <row r="1951" spans="1:5" ht="15.75" thickBot="1" x14ac:dyDescent="0.3">
      <c r="A1951" s="79" t="s">
        <v>4288</v>
      </c>
      <c r="B1951" s="79" t="s">
        <v>5511</v>
      </c>
      <c r="C1951" s="79" t="s">
        <v>5511</v>
      </c>
      <c r="D1951" s="79">
        <v>3</v>
      </c>
      <c r="E1951" s="318">
        <f t="shared" si="30"/>
        <v>0.371</v>
      </c>
    </row>
    <row r="1952" spans="1:5" ht="15.75" thickBot="1" x14ac:dyDescent="0.3">
      <c r="A1952" s="79" t="s">
        <v>4279</v>
      </c>
      <c r="B1952" s="79" t="s">
        <v>515</v>
      </c>
      <c r="C1952" s="79" t="s">
        <v>5511</v>
      </c>
      <c r="D1952" s="79">
        <v>3</v>
      </c>
      <c r="E1952" s="318">
        <f t="shared" si="30"/>
        <v>0.371</v>
      </c>
    </row>
    <row r="1953" spans="1:5" ht="15.75" thickBot="1" x14ac:dyDescent="0.3">
      <c r="A1953" s="79" t="s">
        <v>1980</v>
      </c>
      <c r="B1953" s="79" t="s">
        <v>584</v>
      </c>
      <c r="C1953" s="79" t="s">
        <v>5511</v>
      </c>
      <c r="D1953" s="79">
        <v>3</v>
      </c>
      <c r="E1953" s="318">
        <f t="shared" si="30"/>
        <v>0.371</v>
      </c>
    </row>
    <row r="1954" spans="1:5" ht="15.75" thickBot="1" x14ac:dyDescent="0.3">
      <c r="A1954" s="79" t="s">
        <v>1178</v>
      </c>
      <c r="B1954" s="79" t="s">
        <v>557</v>
      </c>
      <c r="C1954" s="79" t="s">
        <v>5511</v>
      </c>
      <c r="D1954" s="79">
        <v>3</v>
      </c>
      <c r="E1954" s="318">
        <f t="shared" si="30"/>
        <v>0.371</v>
      </c>
    </row>
    <row r="1955" spans="1:5" ht="15.75" thickBot="1" x14ac:dyDescent="0.3">
      <c r="A1955" s="79" t="s">
        <v>4292</v>
      </c>
      <c r="B1955" s="79" t="s">
        <v>448</v>
      </c>
      <c r="C1955" s="79" t="s">
        <v>5511</v>
      </c>
      <c r="D1955" s="79">
        <v>3</v>
      </c>
      <c r="E1955" s="318">
        <f t="shared" si="30"/>
        <v>0.371</v>
      </c>
    </row>
    <row r="1956" spans="1:5" ht="15.75" thickBot="1" x14ac:dyDescent="0.3">
      <c r="A1956" s="79" t="s">
        <v>4189</v>
      </c>
      <c r="B1956" s="79" t="s">
        <v>535</v>
      </c>
      <c r="C1956" s="79" t="s">
        <v>5511</v>
      </c>
      <c r="D1956" s="79">
        <v>3</v>
      </c>
      <c r="E1956" s="318">
        <f t="shared" si="30"/>
        <v>0.371</v>
      </c>
    </row>
    <row r="1957" spans="1:5" ht="15.75" thickBot="1" x14ac:dyDescent="0.3">
      <c r="A1957" s="79" t="s">
        <v>3194</v>
      </c>
      <c r="B1957" s="79" t="s">
        <v>432</v>
      </c>
      <c r="C1957" s="79" t="s">
        <v>5511</v>
      </c>
      <c r="D1957" s="79">
        <v>3</v>
      </c>
      <c r="E1957" s="318">
        <f t="shared" si="30"/>
        <v>0.371</v>
      </c>
    </row>
    <row r="1958" spans="1:5" ht="15.75" thickBot="1" x14ac:dyDescent="0.3">
      <c r="A1958" s="79" t="s">
        <v>4147</v>
      </c>
      <c r="B1958" s="79" t="s">
        <v>5511</v>
      </c>
      <c r="C1958" s="79" t="s">
        <v>5511</v>
      </c>
      <c r="D1958" s="79">
        <v>3</v>
      </c>
      <c r="E1958" s="318">
        <f t="shared" si="30"/>
        <v>0.371</v>
      </c>
    </row>
    <row r="1959" spans="1:5" ht="15.75" thickBot="1" x14ac:dyDescent="0.3">
      <c r="A1959" s="79" t="s">
        <v>4194</v>
      </c>
      <c r="B1959" s="79" t="s">
        <v>5511</v>
      </c>
      <c r="C1959" s="79" t="s">
        <v>5511</v>
      </c>
      <c r="D1959" s="79">
        <v>3</v>
      </c>
      <c r="E1959" s="318">
        <f t="shared" si="30"/>
        <v>0.371</v>
      </c>
    </row>
    <row r="1960" spans="1:5" ht="15.75" thickBot="1" x14ac:dyDescent="0.3">
      <c r="A1960" s="79" t="s">
        <v>2212</v>
      </c>
      <c r="B1960" s="79" t="s">
        <v>457</v>
      </c>
      <c r="C1960" s="79" t="s">
        <v>5511</v>
      </c>
      <c r="D1960" s="79">
        <v>3</v>
      </c>
      <c r="E1960" s="318">
        <f t="shared" si="30"/>
        <v>0.371</v>
      </c>
    </row>
    <row r="1961" spans="1:5" ht="15.75" thickBot="1" x14ac:dyDescent="0.3">
      <c r="A1961" s="79" t="s">
        <v>2622</v>
      </c>
      <c r="B1961" s="79" t="s">
        <v>457</v>
      </c>
      <c r="C1961" s="79" t="s">
        <v>5511</v>
      </c>
      <c r="D1961" s="79">
        <v>3</v>
      </c>
      <c r="E1961" s="318">
        <f t="shared" si="30"/>
        <v>0.371</v>
      </c>
    </row>
    <row r="1962" spans="1:5" ht="15.75" thickBot="1" x14ac:dyDescent="0.3">
      <c r="A1962" s="79" t="s">
        <v>3160</v>
      </c>
      <c r="B1962" s="79" t="s">
        <v>457</v>
      </c>
      <c r="C1962" s="79" t="s">
        <v>5511</v>
      </c>
      <c r="D1962" s="79">
        <v>3</v>
      </c>
      <c r="E1962" s="318">
        <f t="shared" si="30"/>
        <v>0.371</v>
      </c>
    </row>
    <row r="1963" spans="1:5" ht="15.75" thickBot="1" x14ac:dyDescent="0.3">
      <c r="A1963" s="79" t="s">
        <v>4385</v>
      </c>
      <c r="B1963" s="79" t="s">
        <v>5511</v>
      </c>
      <c r="C1963" s="79" t="s">
        <v>5511</v>
      </c>
      <c r="D1963" s="79">
        <v>3</v>
      </c>
      <c r="E1963" s="318">
        <f t="shared" si="30"/>
        <v>0.371</v>
      </c>
    </row>
    <row r="1964" spans="1:5" ht="15.75" thickBot="1" x14ac:dyDescent="0.3">
      <c r="A1964" s="79" t="s">
        <v>1023</v>
      </c>
      <c r="B1964" s="79" t="s">
        <v>461</v>
      </c>
      <c r="C1964" s="79" t="s">
        <v>5511</v>
      </c>
      <c r="D1964" s="79">
        <v>3</v>
      </c>
      <c r="E1964" s="318">
        <f t="shared" si="30"/>
        <v>0.371</v>
      </c>
    </row>
    <row r="1965" spans="1:5" ht="15.75" thickBot="1" x14ac:dyDescent="0.3">
      <c r="A1965" s="79" t="s">
        <v>3160</v>
      </c>
      <c r="B1965" s="79" t="s">
        <v>1194</v>
      </c>
      <c r="C1965" s="79" t="s">
        <v>5511</v>
      </c>
      <c r="D1965" s="79">
        <v>3</v>
      </c>
      <c r="E1965" s="318">
        <f t="shared" si="30"/>
        <v>0.371</v>
      </c>
    </row>
    <row r="1966" spans="1:5" ht="15.75" thickBot="1" x14ac:dyDescent="0.3">
      <c r="A1966" s="79" t="s">
        <v>2749</v>
      </c>
      <c r="B1966" s="79" t="s">
        <v>584</v>
      </c>
      <c r="C1966" s="79" t="s">
        <v>5511</v>
      </c>
      <c r="D1966" s="79">
        <v>3</v>
      </c>
      <c r="E1966" s="318">
        <f t="shared" si="30"/>
        <v>0.371</v>
      </c>
    </row>
    <row r="1967" spans="1:5" ht="15.75" thickBot="1" x14ac:dyDescent="0.3">
      <c r="A1967" s="79" t="s">
        <v>3316</v>
      </c>
      <c r="B1967" s="79" t="s">
        <v>5511</v>
      </c>
      <c r="C1967" s="79" t="s">
        <v>5511</v>
      </c>
      <c r="D1967" s="79">
        <v>2</v>
      </c>
      <c r="E1967" s="318">
        <f t="shared" si="30"/>
        <v>0.252</v>
      </c>
    </row>
    <row r="1968" spans="1:5" ht="15.75" thickBot="1" x14ac:dyDescent="0.3">
      <c r="A1968" s="79" t="s">
        <v>2973</v>
      </c>
      <c r="B1968" s="79" t="s">
        <v>344</v>
      </c>
      <c r="C1968" s="79" t="s">
        <v>5511</v>
      </c>
      <c r="D1968" s="79">
        <v>2</v>
      </c>
      <c r="E1968" s="318">
        <f t="shared" si="30"/>
        <v>0.252</v>
      </c>
    </row>
    <row r="1969" spans="1:5" ht="15.75" thickBot="1" x14ac:dyDescent="0.3">
      <c r="A1969" s="79" t="s">
        <v>4061</v>
      </c>
      <c r="B1969" s="79" t="s">
        <v>5511</v>
      </c>
      <c r="C1969" s="79" t="s">
        <v>5511</v>
      </c>
      <c r="D1969" s="79">
        <v>2</v>
      </c>
      <c r="E1969" s="318">
        <f t="shared" si="30"/>
        <v>0.252</v>
      </c>
    </row>
    <row r="1970" spans="1:5" ht="15.75" thickBot="1" x14ac:dyDescent="0.3">
      <c r="A1970" s="79" t="s">
        <v>4127</v>
      </c>
      <c r="B1970" s="79" t="s">
        <v>5511</v>
      </c>
      <c r="C1970" s="79" t="s">
        <v>5511</v>
      </c>
      <c r="D1970" s="79">
        <v>2</v>
      </c>
      <c r="E1970" s="318">
        <f t="shared" si="30"/>
        <v>0.252</v>
      </c>
    </row>
    <row r="1971" spans="1:5" ht="15.75" thickBot="1" x14ac:dyDescent="0.3">
      <c r="A1971" s="79" t="s">
        <v>3758</v>
      </c>
      <c r="B1971" s="79" t="s">
        <v>432</v>
      </c>
      <c r="C1971" s="79" t="s">
        <v>5511</v>
      </c>
      <c r="D1971" s="79">
        <v>2</v>
      </c>
      <c r="E1971" s="318">
        <f t="shared" si="30"/>
        <v>0.252</v>
      </c>
    </row>
    <row r="1972" spans="1:5" ht="15.75" thickBot="1" x14ac:dyDescent="0.3">
      <c r="A1972" s="79" t="s">
        <v>3857</v>
      </c>
      <c r="B1972" s="79" t="s">
        <v>432</v>
      </c>
      <c r="C1972" s="79" t="s">
        <v>5511</v>
      </c>
      <c r="D1972" s="79">
        <v>2</v>
      </c>
      <c r="E1972" s="318">
        <f t="shared" si="30"/>
        <v>0.252</v>
      </c>
    </row>
    <row r="1973" spans="1:5" ht="15.75" thickBot="1" x14ac:dyDescent="0.3">
      <c r="A1973" s="79" t="s">
        <v>4112</v>
      </c>
      <c r="B1973" s="79" t="s">
        <v>5511</v>
      </c>
      <c r="C1973" s="79" t="s">
        <v>5511</v>
      </c>
      <c r="D1973" s="79">
        <v>2</v>
      </c>
      <c r="E1973" s="318">
        <f t="shared" si="30"/>
        <v>0.252</v>
      </c>
    </row>
    <row r="1974" spans="1:5" ht="15.75" thickBot="1" x14ac:dyDescent="0.3">
      <c r="A1974" s="79" t="s">
        <v>4110</v>
      </c>
      <c r="B1974" s="79" t="s">
        <v>344</v>
      </c>
      <c r="C1974" s="79" t="s">
        <v>5511</v>
      </c>
      <c r="D1974" s="79">
        <v>2</v>
      </c>
      <c r="E1974" s="318">
        <f t="shared" si="30"/>
        <v>0.252</v>
      </c>
    </row>
    <row r="1975" spans="1:5" ht="15.75" thickBot="1" x14ac:dyDescent="0.3">
      <c r="A1975" s="79" t="s">
        <v>3992</v>
      </c>
      <c r="B1975" s="79" t="s">
        <v>168</v>
      </c>
      <c r="C1975" s="79" t="s">
        <v>5511</v>
      </c>
      <c r="D1975" s="79">
        <v>2</v>
      </c>
      <c r="E1975" s="318">
        <f t="shared" si="30"/>
        <v>0.252</v>
      </c>
    </row>
    <row r="1976" spans="1:5" ht="15.75" thickBot="1" x14ac:dyDescent="0.3">
      <c r="A1976" s="79" t="s">
        <v>1328</v>
      </c>
      <c r="B1976" s="79" t="s">
        <v>168</v>
      </c>
      <c r="C1976" s="79" t="s">
        <v>5511</v>
      </c>
      <c r="D1976" s="79">
        <v>2</v>
      </c>
      <c r="E1976" s="318">
        <f t="shared" si="30"/>
        <v>0.252</v>
      </c>
    </row>
    <row r="1977" spans="1:5" ht="15.75" thickBot="1" x14ac:dyDescent="0.3">
      <c r="A1977" s="79" t="s">
        <v>3946</v>
      </c>
      <c r="B1977" s="79" t="s">
        <v>168</v>
      </c>
      <c r="C1977" s="79" t="s">
        <v>5511</v>
      </c>
      <c r="D1977" s="79">
        <v>2</v>
      </c>
      <c r="E1977" s="318">
        <f t="shared" si="30"/>
        <v>0.252</v>
      </c>
    </row>
    <row r="1978" spans="1:5" ht="15.75" thickBot="1" x14ac:dyDescent="0.3">
      <c r="A1978" s="79" t="s">
        <v>3926</v>
      </c>
      <c r="B1978" s="79" t="s">
        <v>168</v>
      </c>
      <c r="C1978" s="79" t="s">
        <v>5511</v>
      </c>
      <c r="D1978" s="79">
        <v>2</v>
      </c>
      <c r="E1978" s="318">
        <f t="shared" si="30"/>
        <v>0.252</v>
      </c>
    </row>
    <row r="1979" spans="1:5" ht="15.75" thickBot="1" x14ac:dyDescent="0.3">
      <c r="A1979" s="79" t="s">
        <v>4113</v>
      </c>
      <c r="B1979" s="79" t="s">
        <v>168</v>
      </c>
      <c r="C1979" s="79" t="s">
        <v>5511</v>
      </c>
      <c r="D1979" s="79">
        <v>2</v>
      </c>
      <c r="E1979" s="318">
        <f t="shared" si="30"/>
        <v>0.252</v>
      </c>
    </row>
    <row r="1980" spans="1:5" ht="15.75" thickBot="1" x14ac:dyDescent="0.3">
      <c r="A1980" s="79" t="s">
        <v>4014</v>
      </c>
      <c r="B1980" s="79" t="s">
        <v>168</v>
      </c>
      <c r="C1980" s="79" t="s">
        <v>5511</v>
      </c>
      <c r="D1980" s="79">
        <v>2</v>
      </c>
      <c r="E1980" s="318">
        <f t="shared" si="30"/>
        <v>0.252</v>
      </c>
    </row>
    <row r="1981" spans="1:5" ht="15.75" thickBot="1" x14ac:dyDescent="0.3">
      <c r="A1981" s="79" t="s">
        <v>3998</v>
      </c>
      <c r="B1981" s="79" t="s">
        <v>5511</v>
      </c>
      <c r="C1981" s="79" t="s">
        <v>5511</v>
      </c>
      <c r="D1981" s="79">
        <v>2</v>
      </c>
      <c r="E1981" s="318">
        <f t="shared" si="30"/>
        <v>0.252</v>
      </c>
    </row>
    <row r="1982" spans="1:5" ht="15.75" thickBot="1" x14ac:dyDescent="0.3">
      <c r="A1982" s="79" t="s">
        <v>4077</v>
      </c>
      <c r="B1982" s="79" t="s">
        <v>431</v>
      </c>
      <c r="C1982" s="79" t="s">
        <v>5511</v>
      </c>
      <c r="D1982" s="79">
        <v>2</v>
      </c>
      <c r="E1982" s="318">
        <f t="shared" si="30"/>
        <v>0.252</v>
      </c>
    </row>
    <row r="1983" spans="1:5" ht="15.75" thickBot="1" x14ac:dyDescent="0.3">
      <c r="A1983" s="79" t="s">
        <v>4116</v>
      </c>
      <c r="B1983" s="79" t="s">
        <v>5511</v>
      </c>
      <c r="C1983" s="79" t="s">
        <v>5511</v>
      </c>
      <c r="D1983" s="79">
        <v>2</v>
      </c>
      <c r="E1983" s="318">
        <f t="shared" si="30"/>
        <v>0.252</v>
      </c>
    </row>
    <row r="1984" spans="1:5" ht="15.75" thickBot="1" x14ac:dyDescent="0.3">
      <c r="A1984" s="79" t="s">
        <v>3605</v>
      </c>
      <c r="B1984" s="79" t="s">
        <v>5511</v>
      </c>
      <c r="C1984" s="79" t="s">
        <v>5511</v>
      </c>
      <c r="D1984" s="79">
        <v>2</v>
      </c>
      <c r="E1984" s="318">
        <f t="shared" si="30"/>
        <v>0.252</v>
      </c>
    </row>
    <row r="1985" spans="1:5" ht="15.75" thickBot="1" x14ac:dyDescent="0.3">
      <c r="A1985" s="79" t="s">
        <v>3898</v>
      </c>
      <c r="B1985" s="79" t="s">
        <v>5511</v>
      </c>
      <c r="C1985" s="79" t="s">
        <v>5511</v>
      </c>
      <c r="D1985" s="79">
        <v>2</v>
      </c>
      <c r="E1985" s="318">
        <f t="shared" si="30"/>
        <v>0.252</v>
      </c>
    </row>
    <row r="1986" spans="1:5" ht="15.75" thickBot="1" x14ac:dyDescent="0.3">
      <c r="A1986" s="79" t="s">
        <v>2484</v>
      </c>
      <c r="B1986" s="79" t="s">
        <v>519</v>
      </c>
      <c r="C1986" s="79" t="s">
        <v>5511</v>
      </c>
      <c r="D1986" s="79">
        <v>2</v>
      </c>
      <c r="E1986" s="318">
        <f t="shared" si="30"/>
        <v>0.252</v>
      </c>
    </row>
    <row r="1987" spans="1:5" ht="15.75" thickBot="1" x14ac:dyDescent="0.3">
      <c r="A1987" s="79" t="s">
        <v>3856</v>
      </c>
      <c r="B1987" s="79" t="s">
        <v>519</v>
      </c>
      <c r="C1987" s="79" t="s">
        <v>5511</v>
      </c>
      <c r="D1987" s="79">
        <v>2</v>
      </c>
      <c r="E1987" s="318">
        <f t="shared" si="30"/>
        <v>0.252</v>
      </c>
    </row>
    <row r="1988" spans="1:5" ht="15.75" thickBot="1" x14ac:dyDescent="0.3">
      <c r="A1988" s="79" t="s">
        <v>3977</v>
      </c>
      <c r="B1988" s="79" t="s">
        <v>5511</v>
      </c>
      <c r="C1988" s="79" t="s">
        <v>5511</v>
      </c>
      <c r="D1988" s="79">
        <v>2</v>
      </c>
      <c r="E1988" s="318">
        <f t="shared" si="30"/>
        <v>0.252</v>
      </c>
    </row>
    <row r="1989" spans="1:5" ht="15.75" thickBot="1" x14ac:dyDescent="0.3">
      <c r="A1989" s="79" t="s">
        <v>4055</v>
      </c>
      <c r="B1989" s="79" t="s">
        <v>5511</v>
      </c>
      <c r="C1989" s="79" t="s">
        <v>5511</v>
      </c>
      <c r="D1989" s="79">
        <v>2</v>
      </c>
      <c r="E1989" s="318">
        <f t="shared" si="30"/>
        <v>0.252</v>
      </c>
    </row>
    <row r="1990" spans="1:5" ht="15.75" thickBot="1" x14ac:dyDescent="0.3">
      <c r="A1990" s="79" t="s">
        <v>4041</v>
      </c>
      <c r="B1990" s="79" t="s">
        <v>436</v>
      </c>
      <c r="C1990" s="79" t="s">
        <v>5511</v>
      </c>
      <c r="D1990" s="79">
        <v>2</v>
      </c>
      <c r="E1990" s="318">
        <f t="shared" ref="E1990:E2053" si="31">_xlfn.PERCENTRANK.INC(D$5:D$3125,D1990)</f>
        <v>0.252</v>
      </c>
    </row>
    <row r="1991" spans="1:5" ht="15.75" thickBot="1" x14ac:dyDescent="0.3">
      <c r="A1991" s="79" t="s">
        <v>2236</v>
      </c>
      <c r="B1991" s="79" t="s">
        <v>436</v>
      </c>
      <c r="C1991" s="79" t="s">
        <v>5511</v>
      </c>
      <c r="D1991" s="79">
        <v>2</v>
      </c>
      <c r="E1991" s="318">
        <f t="shared" si="31"/>
        <v>0.252</v>
      </c>
    </row>
    <row r="1992" spans="1:5" ht="15.75" thickBot="1" x14ac:dyDescent="0.3">
      <c r="A1992" s="79" t="s">
        <v>1989</v>
      </c>
      <c r="B1992" s="79" t="s">
        <v>436</v>
      </c>
      <c r="C1992" s="79" t="s">
        <v>5511</v>
      </c>
      <c r="D1992" s="79">
        <v>2</v>
      </c>
      <c r="E1992" s="318">
        <f t="shared" si="31"/>
        <v>0.252</v>
      </c>
    </row>
    <row r="1993" spans="1:5" ht="15.75" thickBot="1" x14ac:dyDescent="0.3">
      <c r="A1993" s="79" t="s">
        <v>4076</v>
      </c>
      <c r="B1993" s="79" t="s">
        <v>436</v>
      </c>
      <c r="C1993" s="79" t="s">
        <v>5511</v>
      </c>
      <c r="D1993" s="79">
        <v>2</v>
      </c>
      <c r="E1993" s="318">
        <f t="shared" si="31"/>
        <v>0.252</v>
      </c>
    </row>
    <row r="1994" spans="1:5" ht="15.75" thickBot="1" x14ac:dyDescent="0.3">
      <c r="A1994" s="79" t="s">
        <v>3993</v>
      </c>
      <c r="B1994" s="79" t="s">
        <v>5511</v>
      </c>
      <c r="C1994" s="79" t="s">
        <v>5511</v>
      </c>
      <c r="D1994" s="79">
        <v>2</v>
      </c>
      <c r="E1994" s="318">
        <f t="shared" si="31"/>
        <v>0.252</v>
      </c>
    </row>
    <row r="1995" spans="1:5" ht="15.75" thickBot="1" x14ac:dyDescent="0.3">
      <c r="A1995" s="79" t="s">
        <v>2894</v>
      </c>
      <c r="B1995" s="79" t="s">
        <v>436</v>
      </c>
      <c r="C1995" s="79" t="s">
        <v>5511</v>
      </c>
      <c r="D1995" s="79">
        <v>2</v>
      </c>
      <c r="E1995" s="318">
        <f t="shared" si="31"/>
        <v>0.252</v>
      </c>
    </row>
    <row r="1996" spans="1:5" ht="15.75" thickBot="1" x14ac:dyDescent="0.3">
      <c r="A1996" s="79" t="s">
        <v>1864</v>
      </c>
      <c r="B1996" s="79" t="s">
        <v>436</v>
      </c>
      <c r="C1996" s="79" t="s">
        <v>5511</v>
      </c>
      <c r="D1996" s="79">
        <v>2</v>
      </c>
      <c r="E1996" s="318">
        <f t="shared" si="31"/>
        <v>0.252</v>
      </c>
    </row>
    <row r="1997" spans="1:5" ht="15.75" thickBot="1" x14ac:dyDescent="0.3">
      <c r="A1997" s="79" t="s">
        <v>3932</v>
      </c>
      <c r="B1997" s="79" t="s">
        <v>434</v>
      </c>
      <c r="C1997" s="79" t="s">
        <v>5511</v>
      </c>
      <c r="D1997" s="79">
        <v>2</v>
      </c>
      <c r="E1997" s="318">
        <f t="shared" si="31"/>
        <v>0.252</v>
      </c>
    </row>
    <row r="1998" spans="1:5" ht="15.75" thickBot="1" x14ac:dyDescent="0.3">
      <c r="A1998" s="79" t="s">
        <v>4080</v>
      </c>
      <c r="B1998" s="79" t="s">
        <v>616</v>
      </c>
      <c r="C1998" s="79" t="s">
        <v>5511</v>
      </c>
      <c r="D1998" s="79">
        <v>2</v>
      </c>
      <c r="E1998" s="318">
        <f t="shared" si="31"/>
        <v>0.252</v>
      </c>
    </row>
    <row r="1999" spans="1:5" ht="15.75" thickBot="1" x14ac:dyDescent="0.3">
      <c r="A1999" s="79" t="s">
        <v>4119</v>
      </c>
      <c r="B1999" s="79" t="s">
        <v>5511</v>
      </c>
      <c r="C1999" s="79" t="s">
        <v>5511</v>
      </c>
      <c r="D1999" s="79">
        <v>2</v>
      </c>
      <c r="E1999" s="318">
        <f t="shared" si="31"/>
        <v>0.252</v>
      </c>
    </row>
    <row r="2000" spans="1:5" ht="15.75" thickBot="1" x14ac:dyDescent="0.3">
      <c r="A2000" s="79" t="s">
        <v>4071</v>
      </c>
      <c r="B2000" s="79" t="s">
        <v>474</v>
      </c>
      <c r="C2000" s="79" t="s">
        <v>5511</v>
      </c>
      <c r="D2000" s="79">
        <v>2</v>
      </c>
      <c r="E2000" s="318">
        <f t="shared" si="31"/>
        <v>0.252</v>
      </c>
    </row>
    <row r="2001" spans="1:5" ht="15.75" thickBot="1" x14ac:dyDescent="0.3">
      <c r="A2001" s="79" t="s">
        <v>1773</v>
      </c>
      <c r="B2001" s="79" t="s">
        <v>474</v>
      </c>
      <c r="C2001" s="79" t="s">
        <v>5511</v>
      </c>
      <c r="D2001" s="79">
        <v>2</v>
      </c>
      <c r="E2001" s="318">
        <f t="shared" si="31"/>
        <v>0.252</v>
      </c>
    </row>
    <row r="2002" spans="1:5" ht="15.75" thickBot="1" x14ac:dyDescent="0.3">
      <c r="A2002" s="79" t="s">
        <v>3978</v>
      </c>
      <c r="B2002" s="79" t="s">
        <v>474</v>
      </c>
      <c r="C2002" s="79" t="s">
        <v>597</v>
      </c>
      <c r="D2002" s="79">
        <v>2</v>
      </c>
      <c r="E2002" s="318">
        <f t="shared" si="31"/>
        <v>0.252</v>
      </c>
    </row>
    <row r="2003" spans="1:5" ht="15.75" thickBot="1" x14ac:dyDescent="0.3">
      <c r="A2003" s="79" t="s">
        <v>3913</v>
      </c>
      <c r="B2003" s="79" t="s">
        <v>474</v>
      </c>
      <c r="C2003" s="79" t="s">
        <v>5511</v>
      </c>
      <c r="D2003" s="79">
        <v>2</v>
      </c>
      <c r="E2003" s="318">
        <f t="shared" si="31"/>
        <v>0.252</v>
      </c>
    </row>
    <row r="2004" spans="1:5" ht="15.75" thickBot="1" x14ac:dyDescent="0.3">
      <c r="A2004" s="79" t="s">
        <v>3040</v>
      </c>
      <c r="B2004" s="79" t="s">
        <v>474</v>
      </c>
      <c r="C2004" s="79" t="s">
        <v>5511</v>
      </c>
      <c r="D2004" s="79">
        <v>2</v>
      </c>
      <c r="E2004" s="318">
        <f t="shared" si="31"/>
        <v>0.252</v>
      </c>
    </row>
    <row r="2005" spans="1:5" ht="15.75" thickBot="1" x14ac:dyDescent="0.3">
      <c r="A2005" s="79" t="s">
        <v>3952</v>
      </c>
      <c r="B2005" s="79" t="s">
        <v>474</v>
      </c>
      <c r="C2005" s="79" t="s">
        <v>5511</v>
      </c>
      <c r="D2005" s="79">
        <v>2</v>
      </c>
      <c r="E2005" s="318">
        <f t="shared" si="31"/>
        <v>0.252</v>
      </c>
    </row>
    <row r="2006" spans="1:5" ht="15.75" thickBot="1" x14ac:dyDescent="0.3">
      <c r="A2006" s="79" t="s">
        <v>3958</v>
      </c>
      <c r="B2006" s="79" t="s">
        <v>474</v>
      </c>
      <c r="C2006" s="79" t="s">
        <v>5511</v>
      </c>
      <c r="D2006" s="79">
        <v>2</v>
      </c>
      <c r="E2006" s="318">
        <f t="shared" si="31"/>
        <v>0.252</v>
      </c>
    </row>
    <row r="2007" spans="1:5" ht="15.75" thickBot="1" x14ac:dyDescent="0.3">
      <c r="A2007" s="79" t="s">
        <v>3353</v>
      </c>
      <c r="B2007" s="79" t="s">
        <v>474</v>
      </c>
      <c r="C2007" s="79" t="s">
        <v>5511</v>
      </c>
      <c r="D2007" s="79">
        <v>2</v>
      </c>
      <c r="E2007" s="318">
        <f t="shared" si="31"/>
        <v>0.252</v>
      </c>
    </row>
    <row r="2008" spans="1:5" ht="15.75" thickBot="1" x14ac:dyDescent="0.3">
      <c r="A2008" s="79" t="s">
        <v>2566</v>
      </c>
      <c r="B2008" s="79" t="s">
        <v>436</v>
      </c>
      <c r="C2008" s="79" t="s">
        <v>5511</v>
      </c>
      <c r="D2008" s="79">
        <v>2</v>
      </c>
      <c r="E2008" s="318">
        <f t="shared" si="31"/>
        <v>0.252</v>
      </c>
    </row>
    <row r="2009" spans="1:5" ht="15.75" thickBot="1" x14ac:dyDescent="0.3">
      <c r="A2009" s="79" t="s">
        <v>3905</v>
      </c>
      <c r="B2009" s="79" t="s">
        <v>436</v>
      </c>
      <c r="C2009" s="79" t="s">
        <v>5511</v>
      </c>
      <c r="D2009" s="79">
        <v>2</v>
      </c>
      <c r="E2009" s="318">
        <f t="shared" si="31"/>
        <v>0.252</v>
      </c>
    </row>
    <row r="2010" spans="1:5" ht="15.75" thickBot="1" x14ac:dyDescent="0.3">
      <c r="A2010" s="79" t="s">
        <v>1831</v>
      </c>
      <c r="B2010" s="79" t="s">
        <v>5511</v>
      </c>
      <c r="C2010" s="79" t="s">
        <v>5511</v>
      </c>
      <c r="D2010" s="79">
        <v>2</v>
      </c>
      <c r="E2010" s="318">
        <f t="shared" si="31"/>
        <v>0.252</v>
      </c>
    </row>
    <row r="2011" spans="1:5" ht="15.75" thickBot="1" x14ac:dyDescent="0.3">
      <c r="A2011" s="79" t="s">
        <v>3999</v>
      </c>
      <c r="B2011" s="79" t="s">
        <v>839</v>
      </c>
      <c r="C2011" s="79" t="s">
        <v>5511</v>
      </c>
      <c r="D2011" s="79">
        <v>2</v>
      </c>
      <c r="E2011" s="318">
        <f t="shared" si="31"/>
        <v>0.252</v>
      </c>
    </row>
    <row r="2012" spans="1:5" ht="15.75" thickBot="1" x14ac:dyDescent="0.3">
      <c r="A2012" s="79" t="s">
        <v>3409</v>
      </c>
      <c r="B2012" s="79" t="s">
        <v>344</v>
      </c>
      <c r="C2012" s="79" t="s">
        <v>5511</v>
      </c>
      <c r="D2012" s="79">
        <v>2</v>
      </c>
      <c r="E2012" s="318">
        <f t="shared" si="31"/>
        <v>0.252</v>
      </c>
    </row>
    <row r="2013" spans="1:5" ht="15.75" thickBot="1" x14ac:dyDescent="0.3">
      <c r="A2013" s="79" t="s">
        <v>4056</v>
      </c>
      <c r="B2013" s="79" t="s">
        <v>839</v>
      </c>
      <c r="C2013" s="79" t="s">
        <v>5511</v>
      </c>
      <c r="D2013" s="79">
        <v>2</v>
      </c>
      <c r="E2013" s="318">
        <f t="shared" si="31"/>
        <v>0.252</v>
      </c>
    </row>
    <row r="2014" spans="1:5" ht="15.75" thickBot="1" x14ac:dyDescent="0.3">
      <c r="A2014" s="79" t="s">
        <v>4064</v>
      </c>
      <c r="B2014" s="79" t="s">
        <v>839</v>
      </c>
      <c r="C2014" s="79" t="s">
        <v>5511</v>
      </c>
      <c r="D2014" s="79">
        <v>2</v>
      </c>
      <c r="E2014" s="318">
        <f t="shared" si="31"/>
        <v>0.252</v>
      </c>
    </row>
    <row r="2015" spans="1:5" ht="15.75" thickBot="1" x14ac:dyDescent="0.3">
      <c r="A2015" s="79" t="s">
        <v>4050</v>
      </c>
      <c r="B2015" s="79" t="s">
        <v>839</v>
      </c>
      <c r="C2015" s="79" t="s">
        <v>5511</v>
      </c>
      <c r="D2015" s="79">
        <v>2</v>
      </c>
      <c r="E2015" s="318">
        <f t="shared" si="31"/>
        <v>0.252</v>
      </c>
    </row>
    <row r="2016" spans="1:5" ht="15.75" thickBot="1" x14ac:dyDescent="0.3">
      <c r="A2016" s="79" t="s">
        <v>4069</v>
      </c>
      <c r="B2016" s="79" t="s">
        <v>839</v>
      </c>
      <c r="C2016" s="79" t="s">
        <v>5511</v>
      </c>
      <c r="D2016" s="79">
        <v>2</v>
      </c>
      <c r="E2016" s="318">
        <f t="shared" si="31"/>
        <v>0.252</v>
      </c>
    </row>
    <row r="2017" spans="1:5" ht="15.75" thickBot="1" x14ac:dyDescent="0.3">
      <c r="A2017" s="79" t="s">
        <v>4084</v>
      </c>
      <c r="B2017" s="79" t="s">
        <v>839</v>
      </c>
      <c r="C2017" s="79" t="s">
        <v>5511</v>
      </c>
      <c r="D2017" s="79">
        <v>2</v>
      </c>
      <c r="E2017" s="318">
        <f t="shared" si="31"/>
        <v>0.252</v>
      </c>
    </row>
    <row r="2018" spans="1:5" ht="15.75" thickBot="1" x14ac:dyDescent="0.3">
      <c r="A2018" s="79" t="s">
        <v>4117</v>
      </c>
      <c r="B2018" s="79" t="s">
        <v>839</v>
      </c>
      <c r="C2018" s="79" t="s">
        <v>5511</v>
      </c>
      <c r="D2018" s="79">
        <v>2</v>
      </c>
      <c r="E2018" s="318">
        <f t="shared" si="31"/>
        <v>0.252</v>
      </c>
    </row>
    <row r="2019" spans="1:5" ht="15.75" thickBot="1" x14ac:dyDescent="0.3">
      <c r="A2019" s="79" t="s">
        <v>4051</v>
      </c>
      <c r="B2019" s="79" t="s">
        <v>5511</v>
      </c>
      <c r="C2019" s="79" t="s">
        <v>5511</v>
      </c>
      <c r="D2019" s="79">
        <v>2</v>
      </c>
      <c r="E2019" s="318">
        <f t="shared" si="31"/>
        <v>0.252</v>
      </c>
    </row>
    <row r="2020" spans="1:5" ht="15.75" thickBot="1" x14ac:dyDescent="0.3">
      <c r="A2020" s="79" t="s">
        <v>2378</v>
      </c>
      <c r="B2020" s="79" t="s">
        <v>344</v>
      </c>
      <c r="C2020" s="79" t="s">
        <v>5511</v>
      </c>
      <c r="D2020" s="79">
        <v>2</v>
      </c>
      <c r="E2020" s="318">
        <f t="shared" si="31"/>
        <v>0.252</v>
      </c>
    </row>
    <row r="2021" spans="1:5" ht="15.75" thickBot="1" x14ac:dyDescent="0.3">
      <c r="A2021" s="79" t="s">
        <v>4070</v>
      </c>
      <c r="B2021" s="79" t="s">
        <v>5511</v>
      </c>
      <c r="C2021" s="79" t="s">
        <v>5511</v>
      </c>
      <c r="D2021" s="79">
        <v>2</v>
      </c>
      <c r="E2021" s="318">
        <f t="shared" si="31"/>
        <v>0.252</v>
      </c>
    </row>
    <row r="2022" spans="1:5" ht="15.75" thickBot="1" x14ac:dyDescent="0.3">
      <c r="A2022" s="79" t="s">
        <v>2242</v>
      </c>
      <c r="B2022" s="79" t="s">
        <v>344</v>
      </c>
      <c r="C2022" s="79" t="s">
        <v>5511</v>
      </c>
      <c r="D2022" s="79">
        <v>2</v>
      </c>
      <c r="E2022" s="318">
        <f t="shared" si="31"/>
        <v>0.252</v>
      </c>
    </row>
    <row r="2023" spans="1:5" ht="15.75" thickBot="1" x14ac:dyDescent="0.3">
      <c r="A2023" s="79" t="s">
        <v>4054</v>
      </c>
      <c r="B2023" s="79" t="s">
        <v>839</v>
      </c>
      <c r="C2023" s="79" t="s">
        <v>5511</v>
      </c>
      <c r="D2023" s="79">
        <v>2</v>
      </c>
      <c r="E2023" s="318">
        <f t="shared" si="31"/>
        <v>0.252</v>
      </c>
    </row>
    <row r="2024" spans="1:5" ht="15.75" thickBot="1" x14ac:dyDescent="0.3">
      <c r="A2024" s="79" t="s">
        <v>553</v>
      </c>
      <c r="B2024" s="79" t="s">
        <v>434</v>
      </c>
      <c r="C2024" s="79" t="s">
        <v>5511</v>
      </c>
      <c r="D2024" s="79">
        <v>2</v>
      </c>
      <c r="E2024" s="318">
        <f t="shared" si="31"/>
        <v>0.252</v>
      </c>
    </row>
    <row r="2025" spans="1:5" ht="15.75" thickBot="1" x14ac:dyDescent="0.3">
      <c r="A2025" s="79" t="s">
        <v>2122</v>
      </c>
      <c r="B2025" s="79" t="s">
        <v>434</v>
      </c>
      <c r="C2025" s="79" t="s">
        <v>5511</v>
      </c>
      <c r="D2025" s="79">
        <v>2</v>
      </c>
      <c r="E2025" s="318">
        <f t="shared" si="31"/>
        <v>0.252</v>
      </c>
    </row>
    <row r="2026" spans="1:5" ht="15.75" thickBot="1" x14ac:dyDescent="0.3">
      <c r="A2026" s="79" t="s">
        <v>3974</v>
      </c>
      <c r="B2026" s="79" t="s">
        <v>434</v>
      </c>
      <c r="C2026" s="79" t="s">
        <v>5511</v>
      </c>
      <c r="D2026" s="79">
        <v>2</v>
      </c>
      <c r="E2026" s="318">
        <f t="shared" si="31"/>
        <v>0.252</v>
      </c>
    </row>
    <row r="2027" spans="1:5" ht="15.75" thickBot="1" x14ac:dyDescent="0.3">
      <c r="A2027" s="79" t="s">
        <v>3859</v>
      </c>
      <c r="B2027" s="79" t="s">
        <v>434</v>
      </c>
      <c r="C2027" s="79" t="s">
        <v>5511</v>
      </c>
      <c r="D2027" s="79">
        <v>2</v>
      </c>
      <c r="E2027" s="318">
        <f t="shared" si="31"/>
        <v>0.252</v>
      </c>
    </row>
    <row r="2028" spans="1:5" ht="15.75" thickBot="1" x14ac:dyDescent="0.3">
      <c r="A2028" s="79" t="s">
        <v>3915</v>
      </c>
      <c r="B2028" s="79" t="s">
        <v>839</v>
      </c>
      <c r="C2028" s="79" t="s">
        <v>5511</v>
      </c>
      <c r="D2028" s="79">
        <v>2</v>
      </c>
      <c r="E2028" s="318">
        <f t="shared" si="31"/>
        <v>0.252</v>
      </c>
    </row>
    <row r="2029" spans="1:5" ht="15.75" thickBot="1" x14ac:dyDescent="0.3">
      <c r="A2029" s="79" t="s">
        <v>2074</v>
      </c>
      <c r="B2029" s="79" t="s">
        <v>839</v>
      </c>
      <c r="C2029" s="79" t="s">
        <v>5511</v>
      </c>
      <c r="D2029" s="79">
        <v>2</v>
      </c>
      <c r="E2029" s="318">
        <f t="shared" si="31"/>
        <v>0.252</v>
      </c>
    </row>
    <row r="2030" spans="1:5" ht="15.75" thickBot="1" x14ac:dyDescent="0.3">
      <c r="A2030" s="79" t="s">
        <v>4036</v>
      </c>
      <c r="B2030" s="79" t="s">
        <v>434</v>
      </c>
      <c r="C2030" s="79" t="s">
        <v>5511</v>
      </c>
      <c r="D2030" s="79">
        <v>2</v>
      </c>
      <c r="E2030" s="318">
        <f t="shared" si="31"/>
        <v>0.252</v>
      </c>
    </row>
    <row r="2031" spans="1:5" ht="15.75" thickBot="1" x14ac:dyDescent="0.3">
      <c r="A2031" s="79" t="s">
        <v>3983</v>
      </c>
      <c r="B2031" s="79" t="s">
        <v>434</v>
      </c>
      <c r="C2031" s="79" t="s">
        <v>5511</v>
      </c>
      <c r="D2031" s="79">
        <v>2</v>
      </c>
      <c r="E2031" s="318">
        <f t="shared" si="31"/>
        <v>0.252</v>
      </c>
    </row>
    <row r="2032" spans="1:5" ht="15.75" thickBot="1" x14ac:dyDescent="0.3">
      <c r="A2032" s="79" t="s">
        <v>3986</v>
      </c>
      <c r="B2032" s="79" t="s">
        <v>434</v>
      </c>
      <c r="C2032" s="79" t="s">
        <v>5511</v>
      </c>
      <c r="D2032" s="79">
        <v>2</v>
      </c>
      <c r="E2032" s="318">
        <f t="shared" si="31"/>
        <v>0.252</v>
      </c>
    </row>
    <row r="2033" spans="1:5" ht="15.75" thickBot="1" x14ac:dyDescent="0.3">
      <c r="A2033" s="79" t="s">
        <v>4030</v>
      </c>
      <c r="B2033" s="79" t="s">
        <v>434</v>
      </c>
      <c r="C2033" s="79" t="s">
        <v>5511</v>
      </c>
      <c r="D2033" s="79">
        <v>2</v>
      </c>
      <c r="E2033" s="318">
        <f t="shared" si="31"/>
        <v>0.252</v>
      </c>
    </row>
    <row r="2034" spans="1:5" ht="15.75" thickBot="1" x14ac:dyDescent="0.3">
      <c r="A2034" s="79" t="s">
        <v>2122</v>
      </c>
      <c r="B2034" s="79" t="s">
        <v>434</v>
      </c>
      <c r="C2034" s="79" t="s">
        <v>5511</v>
      </c>
      <c r="D2034" s="79">
        <v>2</v>
      </c>
      <c r="E2034" s="318">
        <f t="shared" si="31"/>
        <v>0.252</v>
      </c>
    </row>
    <row r="2035" spans="1:5" ht="15.75" thickBot="1" x14ac:dyDescent="0.3">
      <c r="A2035" s="79" t="s">
        <v>4024</v>
      </c>
      <c r="B2035" s="79" t="s">
        <v>434</v>
      </c>
      <c r="C2035" s="79" t="s">
        <v>5511</v>
      </c>
      <c r="D2035" s="79">
        <v>2</v>
      </c>
      <c r="E2035" s="318">
        <f t="shared" si="31"/>
        <v>0.252</v>
      </c>
    </row>
    <row r="2036" spans="1:5" ht="15.75" thickBot="1" x14ac:dyDescent="0.3">
      <c r="A2036" s="79" t="s">
        <v>4099</v>
      </c>
      <c r="B2036" s="79" t="s">
        <v>434</v>
      </c>
      <c r="C2036" s="79" t="s">
        <v>5511</v>
      </c>
      <c r="D2036" s="79">
        <v>2</v>
      </c>
      <c r="E2036" s="318">
        <f t="shared" si="31"/>
        <v>0.252</v>
      </c>
    </row>
    <row r="2037" spans="1:5" ht="15.75" thickBot="1" x14ac:dyDescent="0.3">
      <c r="A2037" s="79" t="s">
        <v>4104</v>
      </c>
      <c r="B2037" s="79" t="s">
        <v>434</v>
      </c>
      <c r="C2037" s="79" t="s">
        <v>5511</v>
      </c>
      <c r="D2037" s="79">
        <v>2</v>
      </c>
      <c r="E2037" s="318">
        <f t="shared" si="31"/>
        <v>0.252</v>
      </c>
    </row>
    <row r="2038" spans="1:5" ht="15.75" thickBot="1" x14ac:dyDescent="0.3">
      <c r="A2038" s="79" t="s">
        <v>4142</v>
      </c>
      <c r="B2038" s="79" t="s">
        <v>434</v>
      </c>
      <c r="C2038" s="79" t="s">
        <v>5511</v>
      </c>
      <c r="D2038" s="79">
        <v>2</v>
      </c>
      <c r="E2038" s="318">
        <f t="shared" si="31"/>
        <v>0.252</v>
      </c>
    </row>
    <row r="2039" spans="1:5" ht="15.75" thickBot="1" x14ac:dyDescent="0.3">
      <c r="A2039" s="79" t="s">
        <v>4006</v>
      </c>
      <c r="B2039" s="79" t="s">
        <v>839</v>
      </c>
      <c r="C2039" s="79" t="s">
        <v>5511</v>
      </c>
      <c r="D2039" s="79">
        <v>2</v>
      </c>
      <c r="E2039" s="318">
        <f t="shared" si="31"/>
        <v>0.252</v>
      </c>
    </row>
    <row r="2040" spans="1:5" ht="15.75" thickBot="1" x14ac:dyDescent="0.3">
      <c r="A2040" s="79" t="s">
        <v>3965</v>
      </c>
      <c r="B2040" s="79" t="s">
        <v>434</v>
      </c>
      <c r="C2040" s="79" t="s">
        <v>5511</v>
      </c>
      <c r="D2040" s="79">
        <v>2</v>
      </c>
      <c r="E2040" s="318">
        <f t="shared" si="31"/>
        <v>0.252</v>
      </c>
    </row>
    <row r="2041" spans="1:5" ht="15.75" thickBot="1" x14ac:dyDescent="0.3">
      <c r="A2041" s="79" t="s">
        <v>1231</v>
      </c>
      <c r="B2041" s="79" t="s">
        <v>434</v>
      </c>
      <c r="C2041" s="79" t="s">
        <v>5511</v>
      </c>
      <c r="D2041" s="79">
        <v>2</v>
      </c>
      <c r="E2041" s="318">
        <f t="shared" si="31"/>
        <v>0.252</v>
      </c>
    </row>
    <row r="2042" spans="1:5" ht="15.75" thickBot="1" x14ac:dyDescent="0.3">
      <c r="A2042" s="79" t="s">
        <v>4080</v>
      </c>
      <c r="B2042" s="79" t="s">
        <v>434</v>
      </c>
      <c r="C2042" s="79" t="s">
        <v>5511</v>
      </c>
      <c r="D2042" s="79">
        <v>2</v>
      </c>
      <c r="E2042" s="318">
        <f t="shared" si="31"/>
        <v>0.252</v>
      </c>
    </row>
    <row r="2043" spans="1:5" ht="15.75" thickBot="1" x14ac:dyDescent="0.3">
      <c r="A2043" s="79" t="s">
        <v>4087</v>
      </c>
      <c r="B2043" s="79" t="s">
        <v>434</v>
      </c>
      <c r="C2043" s="79" t="s">
        <v>5511</v>
      </c>
      <c r="D2043" s="79">
        <v>2</v>
      </c>
      <c r="E2043" s="318">
        <f t="shared" si="31"/>
        <v>0.252</v>
      </c>
    </row>
    <row r="2044" spans="1:5" ht="15.75" thickBot="1" x14ac:dyDescent="0.3">
      <c r="A2044" s="79" t="s">
        <v>4065</v>
      </c>
      <c r="B2044" s="79" t="s">
        <v>434</v>
      </c>
      <c r="C2044" s="79" t="s">
        <v>5511</v>
      </c>
      <c r="D2044" s="79">
        <v>2</v>
      </c>
      <c r="E2044" s="318">
        <f t="shared" si="31"/>
        <v>0.252</v>
      </c>
    </row>
    <row r="2045" spans="1:5" ht="15.75" thickBot="1" x14ac:dyDescent="0.3">
      <c r="A2045" s="79" t="s">
        <v>4093</v>
      </c>
      <c r="B2045" s="79" t="s">
        <v>434</v>
      </c>
      <c r="C2045" s="79" t="s">
        <v>5511</v>
      </c>
      <c r="D2045" s="79">
        <v>2</v>
      </c>
      <c r="E2045" s="318">
        <f t="shared" si="31"/>
        <v>0.252</v>
      </c>
    </row>
    <row r="2046" spans="1:5" ht="15.75" thickBot="1" x14ac:dyDescent="0.3">
      <c r="A2046" s="79" t="s">
        <v>3968</v>
      </c>
      <c r="B2046" s="79" t="s">
        <v>5511</v>
      </c>
      <c r="C2046" s="79" t="s">
        <v>5511</v>
      </c>
      <c r="D2046" s="79">
        <v>2</v>
      </c>
      <c r="E2046" s="318">
        <f t="shared" si="31"/>
        <v>0.252</v>
      </c>
    </row>
    <row r="2047" spans="1:5" ht="15.75" thickBot="1" x14ac:dyDescent="0.3">
      <c r="A2047" s="79" t="s">
        <v>4003</v>
      </c>
      <c r="B2047" s="79" t="s">
        <v>5511</v>
      </c>
      <c r="C2047" s="79" t="s">
        <v>5511</v>
      </c>
      <c r="D2047" s="79">
        <v>2</v>
      </c>
      <c r="E2047" s="318">
        <f t="shared" si="31"/>
        <v>0.252</v>
      </c>
    </row>
    <row r="2048" spans="1:5" ht="15.75" thickBot="1" x14ac:dyDescent="0.3">
      <c r="A2048" s="79" t="s">
        <v>957</v>
      </c>
      <c r="B2048" s="79" t="s">
        <v>636</v>
      </c>
      <c r="C2048" s="79" t="s">
        <v>5511</v>
      </c>
      <c r="D2048" s="79">
        <v>2</v>
      </c>
      <c r="E2048" s="318">
        <f t="shared" si="31"/>
        <v>0.252</v>
      </c>
    </row>
    <row r="2049" spans="1:5" ht="15.75" thickBot="1" x14ac:dyDescent="0.3">
      <c r="A2049" s="79" t="s">
        <v>3972</v>
      </c>
      <c r="B2049" s="79" t="s">
        <v>5511</v>
      </c>
      <c r="C2049" s="79" t="s">
        <v>5511</v>
      </c>
      <c r="D2049" s="79">
        <v>2</v>
      </c>
      <c r="E2049" s="318">
        <f t="shared" si="31"/>
        <v>0.252</v>
      </c>
    </row>
    <row r="2050" spans="1:5" ht="15.75" thickBot="1" x14ac:dyDescent="0.3">
      <c r="A2050" s="79" t="s">
        <v>4019</v>
      </c>
      <c r="B2050" s="79" t="s">
        <v>5511</v>
      </c>
      <c r="C2050" s="79" t="s">
        <v>5511</v>
      </c>
      <c r="D2050" s="79">
        <v>2</v>
      </c>
      <c r="E2050" s="318">
        <f t="shared" si="31"/>
        <v>0.252</v>
      </c>
    </row>
    <row r="2051" spans="1:5" ht="15.75" thickBot="1" x14ac:dyDescent="0.3">
      <c r="A2051" s="79" t="s">
        <v>745</v>
      </c>
      <c r="B2051" s="79" t="s">
        <v>636</v>
      </c>
      <c r="C2051" s="79" t="s">
        <v>5511</v>
      </c>
      <c r="D2051" s="79">
        <v>2</v>
      </c>
      <c r="E2051" s="318">
        <f t="shared" si="31"/>
        <v>0.252</v>
      </c>
    </row>
    <row r="2052" spans="1:5" ht="15.75" thickBot="1" x14ac:dyDescent="0.3">
      <c r="A2052" s="79" t="s">
        <v>3933</v>
      </c>
      <c r="B2052" s="79" t="s">
        <v>5511</v>
      </c>
      <c r="C2052" s="79" t="s">
        <v>5511</v>
      </c>
      <c r="D2052" s="79">
        <v>2</v>
      </c>
      <c r="E2052" s="318">
        <f t="shared" si="31"/>
        <v>0.252</v>
      </c>
    </row>
    <row r="2053" spans="1:5" ht="15.75" thickBot="1" x14ac:dyDescent="0.3">
      <c r="A2053" s="79" t="s">
        <v>3255</v>
      </c>
      <c r="B2053" s="79" t="s">
        <v>444</v>
      </c>
      <c r="C2053" s="79" t="s">
        <v>5511</v>
      </c>
      <c r="D2053" s="79">
        <v>2</v>
      </c>
      <c r="E2053" s="318">
        <f t="shared" si="31"/>
        <v>0.252</v>
      </c>
    </row>
    <row r="2054" spans="1:5" ht="15.75" thickBot="1" x14ac:dyDescent="0.3">
      <c r="A2054" s="79" t="s">
        <v>3160</v>
      </c>
      <c r="B2054" s="79" t="s">
        <v>444</v>
      </c>
      <c r="C2054" s="79" t="s">
        <v>5511</v>
      </c>
      <c r="D2054" s="79">
        <v>2</v>
      </c>
      <c r="E2054" s="318">
        <f t="shared" ref="E2054:E2117" si="32">_xlfn.PERCENTRANK.INC(D$5:D$3125,D2054)</f>
        <v>0.252</v>
      </c>
    </row>
    <row r="2055" spans="1:5" ht="15.75" thickBot="1" x14ac:dyDescent="0.3">
      <c r="A2055" s="79" t="s">
        <v>3373</v>
      </c>
      <c r="B2055" s="79" t="s">
        <v>444</v>
      </c>
      <c r="C2055" s="79" t="s">
        <v>5511</v>
      </c>
      <c r="D2055" s="79">
        <v>2</v>
      </c>
      <c r="E2055" s="318">
        <f t="shared" si="32"/>
        <v>0.252</v>
      </c>
    </row>
    <row r="2056" spans="1:5" ht="15.75" thickBot="1" x14ac:dyDescent="0.3">
      <c r="A2056" s="79" t="s">
        <v>2118</v>
      </c>
      <c r="B2056" s="79" t="s">
        <v>444</v>
      </c>
      <c r="C2056" s="79" t="s">
        <v>5511</v>
      </c>
      <c r="D2056" s="79">
        <v>2</v>
      </c>
      <c r="E2056" s="318">
        <f t="shared" si="32"/>
        <v>0.252</v>
      </c>
    </row>
    <row r="2057" spans="1:5" ht="15.75" thickBot="1" x14ac:dyDescent="0.3">
      <c r="A2057" s="79" t="s">
        <v>3980</v>
      </c>
      <c r="B2057" s="79" t="s">
        <v>444</v>
      </c>
      <c r="C2057" s="79" t="s">
        <v>5511</v>
      </c>
      <c r="D2057" s="79">
        <v>2</v>
      </c>
      <c r="E2057" s="318">
        <f t="shared" si="32"/>
        <v>0.252</v>
      </c>
    </row>
    <row r="2058" spans="1:5" ht="15.75" thickBot="1" x14ac:dyDescent="0.3">
      <c r="A2058" s="79" t="s">
        <v>1291</v>
      </c>
      <c r="B2058" s="79" t="s">
        <v>444</v>
      </c>
      <c r="C2058" s="79" t="s">
        <v>5511</v>
      </c>
      <c r="D2058" s="79">
        <v>2</v>
      </c>
      <c r="E2058" s="318">
        <f t="shared" si="32"/>
        <v>0.252</v>
      </c>
    </row>
    <row r="2059" spans="1:5" ht="15.75" thickBot="1" x14ac:dyDescent="0.3">
      <c r="A2059" s="79" t="s">
        <v>1229</v>
      </c>
      <c r="B2059" s="79" t="s">
        <v>431</v>
      </c>
      <c r="C2059" s="79" t="s">
        <v>5511</v>
      </c>
      <c r="D2059" s="79">
        <v>2</v>
      </c>
      <c r="E2059" s="318">
        <f t="shared" si="32"/>
        <v>0.252</v>
      </c>
    </row>
    <row r="2060" spans="1:5" ht="15.75" thickBot="1" x14ac:dyDescent="0.3">
      <c r="A2060" s="79" t="s">
        <v>3068</v>
      </c>
      <c r="B2060" s="79" t="s">
        <v>431</v>
      </c>
      <c r="C2060" s="79" t="s">
        <v>5511</v>
      </c>
      <c r="D2060" s="79">
        <v>2</v>
      </c>
      <c r="E2060" s="318">
        <f t="shared" si="32"/>
        <v>0.252</v>
      </c>
    </row>
    <row r="2061" spans="1:5" ht="15.75" thickBot="1" x14ac:dyDescent="0.3">
      <c r="A2061" s="79" t="s">
        <v>4029</v>
      </c>
      <c r="B2061" s="79" t="s">
        <v>431</v>
      </c>
      <c r="C2061" s="79" t="s">
        <v>5511</v>
      </c>
      <c r="D2061" s="79">
        <v>2</v>
      </c>
      <c r="E2061" s="318">
        <f t="shared" si="32"/>
        <v>0.252</v>
      </c>
    </row>
    <row r="2062" spans="1:5" ht="15.75" thickBot="1" x14ac:dyDescent="0.3">
      <c r="A2062" s="79" t="s">
        <v>4082</v>
      </c>
      <c r="B2062" s="79" t="s">
        <v>431</v>
      </c>
      <c r="C2062" s="79" t="s">
        <v>5511</v>
      </c>
      <c r="D2062" s="79">
        <v>2</v>
      </c>
      <c r="E2062" s="318">
        <f t="shared" si="32"/>
        <v>0.252</v>
      </c>
    </row>
    <row r="2063" spans="1:5" ht="15.75" thickBot="1" x14ac:dyDescent="0.3">
      <c r="A2063" s="79" t="s">
        <v>4115</v>
      </c>
      <c r="B2063" s="79" t="s">
        <v>431</v>
      </c>
      <c r="C2063" s="79" t="s">
        <v>5511</v>
      </c>
      <c r="D2063" s="79">
        <v>2</v>
      </c>
      <c r="E2063" s="318">
        <f t="shared" si="32"/>
        <v>0.252</v>
      </c>
    </row>
    <row r="2064" spans="1:5" ht="15.75" thickBot="1" x14ac:dyDescent="0.3">
      <c r="A2064" s="79" t="s">
        <v>3126</v>
      </c>
      <c r="B2064" s="79" t="s">
        <v>431</v>
      </c>
      <c r="C2064" s="79" t="s">
        <v>5511</v>
      </c>
      <c r="D2064" s="79">
        <v>2</v>
      </c>
      <c r="E2064" s="318">
        <f t="shared" si="32"/>
        <v>0.252</v>
      </c>
    </row>
    <row r="2065" spans="1:5" ht="15.75" thickBot="1" x14ac:dyDescent="0.3">
      <c r="A2065" s="79" t="s">
        <v>4007</v>
      </c>
      <c r="B2065" s="79" t="s">
        <v>431</v>
      </c>
      <c r="C2065" s="79" t="s">
        <v>5511</v>
      </c>
      <c r="D2065" s="79">
        <v>2</v>
      </c>
      <c r="E2065" s="318">
        <f t="shared" si="32"/>
        <v>0.252</v>
      </c>
    </row>
    <row r="2066" spans="1:5" ht="15.75" thickBot="1" x14ac:dyDescent="0.3">
      <c r="A2066" s="79" t="s">
        <v>4094</v>
      </c>
      <c r="B2066" s="79" t="s">
        <v>431</v>
      </c>
      <c r="C2066" s="79" t="s">
        <v>5511</v>
      </c>
      <c r="D2066" s="79">
        <v>2</v>
      </c>
      <c r="E2066" s="318">
        <f t="shared" si="32"/>
        <v>0.252</v>
      </c>
    </row>
    <row r="2067" spans="1:5" ht="15.75" thickBot="1" x14ac:dyDescent="0.3">
      <c r="A2067" s="79" t="s">
        <v>4123</v>
      </c>
      <c r="B2067" s="79" t="s">
        <v>431</v>
      </c>
      <c r="C2067" s="79" t="s">
        <v>5511</v>
      </c>
      <c r="D2067" s="79">
        <v>2</v>
      </c>
      <c r="E2067" s="318">
        <f t="shared" si="32"/>
        <v>0.252</v>
      </c>
    </row>
    <row r="2068" spans="1:5" ht="15.75" thickBot="1" x14ac:dyDescent="0.3">
      <c r="A2068" s="79" t="s">
        <v>445</v>
      </c>
      <c r="B2068" s="79" t="s">
        <v>431</v>
      </c>
      <c r="C2068" s="79" t="s">
        <v>5511</v>
      </c>
      <c r="D2068" s="79">
        <v>2</v>
      </c>
      <c r="E2068" s="318">
        <f t="shared" si="32"/>
        <v>0.252</v>
      </c>
    </row>
    <row r="2069" spans="1:5" ht="15.75" thickBot="1" x14ac:dyDescent="0.3">
      <c r="A2069" s="79" t="s">
        <v>3991</v>
      </c>
      <c r="B2069" s="79" t="s">
        <v>431</v>
      </c>
      <c r="C2069" s="79" t="s">
        <v>5511</v>
      </c>
      <c r="D2069" s="79">
        <v>2</v>
      </c>
      <c r="E2069" s="318">
        <f t="shared" si="32"/>
        <v>0.252</v>
      </c>
    </row>
    <row r="2070" spans="1:5" ht="15.75" thickBot="1" x14ac:dyDescent="0.3">
      <c r="A2070" s="79" t="s">
        <v>2085</v>
      </c>
      <c r="B2070" s="79" t="s">
        <v>431</v>
      </c>
      <c r="C2070" s="79" t="s">
        <v>5511</v>
      </c>
      <c r="D2070" s="79">
        <v>2</v>
      </c>
      <c r="E2070" s="318">
        <f t="shared" si="32"/>
        <v>0.252</v>
      </c>
    </row>
    <row r="2071" spans="1:5" ht="15.75" thickBot="1" x14ac:dyDescent="0.3">
      <c r="A2071" s="79" t="s">
        <v>4074</v>
      </c>
      <c r="B2071" s="79" t="s">
        <v>431</v>
      </c>
      <c r="C2071" s="79" t="s">
        <v>5511</v>
      </c>
      <c r="D2071" s="79">
        <v>2</v>
      </c>
      <c r="E2071" s="318">
        <f t="shared" si="32"/>
        <v>0.252</v>
      </c>
    </row>
    <row r="2072" spans="1:5" ht="15.75" thickBot="1" x14ac:dyDescent="0.3">
      <c r="A2072" s="79" t="s">
        <v>2231</v>
      </c>
      <c r="B2072" s="79" t="s">
        <v>431</v>
      </c>
      <c r="C2072" s="79" t="s">
        <v>5511</v>
      </c>
      <c r="D2072" s="79">
        <v>2</v>
      </c>
      <c r="E2072" s="318">
        <f t="shared" si="32"/>
        <v>0.252</v>
      </c>
    </row>
    <row r="2073" spans="1:5" ht="15.75" thickBot="1" x14ac:dyDescent="0.3">
      <c r="A2073" s="79" t="s">
        <v>4121</v>
      </c>
      <c r="B2073" s="79" t="s">
        <v>431</v>
      </c>
      <c r="C2073" s="79" t="s">
        <v>5511</v>
      </c>
      <c r="D2073" s="79">
        <v>2</v>
      </c>
      <c r="E2073" s="318">
        <f t="shared" si="32"/>
        <v>0.252</v>
      </c>
    </row>
    <row r="2074" spans="1:5" ht="15.75" thickBot="1" x14ac:dyDescent="0.3">
      <c r="A2074" s="79" t="s">
        <v>4032</v>
      </c>
      <c r="B2074" s="79" t="s">
        <v>431</v>
      </c>
      <c r="C2074" s="79" t="s">
        <v>5511</v>
      </c>
      <c r="D2074" s="79">
        <v>2</v>
      </c>
      <c r="E2074" s="318">
        <f t="shared" si="32"/>
        <v>0.252</v>
      </c>
    </row>
    <row r="2075" spans="1:5" ht="15.75" thickBot="1" x14ac:dyDescent="0.3">
      <c r="A2075" s="79" t="s">
        <v>4140</v>
      </c>
      <c r="B2075" s="79" t="s">
        <v>431</v>
      </c>
      <c r="C2075" s="79" t="s">
        <v>5511</v>
      </c>
      <c r="D2075" s="79">
        <v>2</v>
      </c>
      <c r="E2075" s="318">
        <f t="shared" si="32"/>
        <v>0.252</v>
      </c>
    </row>
    <row r="2076" spans="1:5" ht="15.75" thickBot="1" x14ac:dyDescent="0.3">
      <c r="A2076" s="79" t="s">
        <v>4060</v>
      </c>
      <c r="B2076" s="79" t="s">
        <v>5511</v>
      </c>
      <c r="C2076" s="79" t="s">
        <v>5511</v>
      </c>
      <c r="D2076" s="79">
        <v>2</v>
      </c>
      <c r="E2076" s="318">
        <f t="shared" si="32"/>
        <v>0.252</v>
      </c>
    </row>
    <row r="2077" spans="1:5" ht="15.75" thickBot="1" x14ac:dyDescent="0.3">
      <c r="A2077" s="79" t="s">
        <v>494</v>
      </c>
      <c r="B2077" s="79" t="s">
        <v>198</v>
      </c>
      <c r="C2077" s="79" t="s">
        <v>5511</v>
      </c>
      <c r="D2077" s="79">
        <v>2</v>
      </c>
      <c r="E2077" s="318">
        <f t="shared" si="32"/>
        <v>0.252</v>
      </c>
    </row>
    <row r="2078" spans="1:5" ht="15.75" thickBot="1" x14ac:dyDescent="0.3">
      <c r="A2078" s="79" t="s">
        <v>4013</v>
      </c>
      <c r="B2078" s="79" t="s">
        <v>198</v>
      </c>
      <c r="C2078" s="79" t="s">
        <v>5511</v>
      </c>
      <c r="D2078" s="79">
        <v>2</v>
      </c>
      <c r="E2078" s="318">
        <f t="shared" si="32"/>
        <v>0.252</v>
      </c>
    </row>
    <row r="2079" spans="1:5" ht="15.75" thickBot="1" x14ac:dyDescent="0.3">
      <c r="A2079" s="79" t="s">
        <v>3987</v>
      </c>
      <c r="B2079" s="79" t="s">
        <v>198</v>
      </c>
      <c r="C2079" s="79" t="s">
        <v>5511</v>
      </c>
      <c r="D2079" s="79">
        <v>2</v>
      </c>
      <c r="E2079" s="318">
        <f t="shared" si="32"/>
        <v>0.252</v>
      </c>
    </row>
    <row r="2080" spans="1:5" ht="15.75" thickBot="1" x14ac:dyDescent="0.3">
      <c r="A2080" s="79" t="s">
        <v>4092</v>
      </c>
      <c r="B2080" s="79" t="s">
        <v>5511</v>
      </c>
      <c r="C2080" s="79" t="s">
        <v>5511</v>
      </c>
      <c r="D2080" s="79">
        <v>2</v>
      </c>
      <c r="E2080" s="318">
        <f t="shared" si="32"/>
        <v>0.252</v>
      </c>
    </row>
    <row r="2081" spans="1:5" ht="15.75" thickBot="1" x14ac:dyDescent="0.3">
      <c r="A2081" s="79" t="s">
        <v>4052</v>
      </c>
      <c r="B2081" s="79" t="s">
        <v>198</v>
      </c>
      <c r="C2081" s="79" t="s">
        <v>5511</v>
      </c>
      <c r="D2081" s="79">
        <v>2</v>
      </c>
      <c r="E2081" s="318">
        <f t="shared" si="32"/>
        <v>0.252</v>
      </c>
    </row>
    <row r="2082" spans="1:5" ht="15.75" thickBot="1" x14ac:dyDescent="0.3">
      <c r="A2082" s="79" t="s">
        <v>1034</v>
      </c>
      <c r="B2082" s="79" t="s">
        <v>198</v>
      </c>
      <c r="C2082" s="79" t="s">
        <v>5511</v>
      </c>
      <c r="D2082" s="79">
        <v>2</v>
      </c>
      <c r="E2082" s="318">
        <f t="shared" si="32"/>
        <v>0.252</v>
      </c>
    </row>
    <row r="2083" spans="1:5" ht="15.75" thickBot="1" x14ac:dyDescent="0.3">
      <c r="A2083" s="79" t="s">
        <v>3937</v>
      </c>
      <c r="B2083" s="79" t="s">
        <v>5511</v>
      </c>
      <c r="C2083" s="79" t="s">
        <v>5511</v>
      </c>
      <c r="D2083" s="79">
        <v>2</v>
      </c>
      <c r="E2083" s="318">
        <f t="shared" si="32"/>
        <v>0.252</v>
      </c>
    </row>
    <row r="2084" spans="1:5" ht="15.75" thickBot="1" x14ac:dyDescent="0.3">
      <c r="A2084" s="79" t="s">
        <v>3994</v>
      </c>
      <c r="B2084" s="79" t="s">
        <v>5511</v>
      </c>
      <c r="C2084" s="79" t="s">
        <v>5511</v>
      </c>
      <c r="D2084" s="79">
        <v>2</v>
      </c>
      <c r="E2084" s="318">
        <f t="shared" si="32"/>
        <v>0.252</v>
      </c>
    </row>
    <row r="2085" spans="1:5" ht="15.75" thickBot="1" x14ac:dyDescent="0.3">
      <c r="A2085" s="79" t="s">
        <v>1738</v>
      </c>
      <c r="B2085" s="79" t="s">
        <v>436</v>
      </c>
      <c r="C2085" s="79" t="s">
        <v>5511</v>
      </c>
      <c r="D2085" s="79">
        <v>2</v>
      </c>
      <c r="E2085" s="318">
        <f t="shared" si="32"/>
        <v>0.252</v>
      </c>
    </row>
    <row r="2086" spans="1:5" ht="15.75" thickBot="1" x14ac:dyDescent="0.3">
      <c r="A2086" s="79" t="s">
        <v>4062</v>
      </c>
      <c r="B2086" s="79" t="s">
        <v>434</v>
      </c>
      <c r="C2086" s="79" t="s">
        <v>5511</v>
      </c>
      <c r="D2086" s="79">
        <v>2</v>
      </c>
      <c r="E2086" s="318">
        <f t="shared" si="32"/>
        <v>0.252</v>
      </c>
    </row>
    <row r="2087" spans="1:5" ht="15.75" thickBot="1" x14ac:dyDescent="0.3">
      <c r="A2087" s="79" t="s">
        <v>3912</v>
      </c>
      <c r="B2087" s="79" t="s">
        <v>434</v>
      </c>
      <c r="C2087" s="79" t="s">
        <v>5511</v>
      </c>
      <c r="D2087" s="79">
        <v>2</v>
      </c>
      <c r="E2087" s="318">
        <f t="shared" si="32"/>
        <v>0.252</v>
      </c>
    </row>
    <row r="2088" spans="1:5" ht="15.75" thickBot="1" x14ac:dyDescent="0.3">
      <c r="A2088" s="79" t="s">
        <v>4010</v>
      </c>
      <c r="B2088" s="79" t="s">
        <v>434</v>
      </c>
      <c r="C2088" s="79" t="s">
        <v>70</v>
      </c>
      <c r="D2088" s="79">
        <v>2</v>
      </c>
      <c r="E2088" s="318">
        <f t="shared" si="32"/>
        <v>0.252</v>
      </c>
    </row>
    <row r="2089" spans="1:5" ht="15.75" thickBot="1" x14ac:dyDescent="0.3">
      <c r="A2089" s="79" t="s">
        <v>2236</v>
      </c>
      <c r="B2089" s="79" t="s">
        <v>436</v>
      </c>
      <c r="C2089" s="79" t="s">
        <v>5511</v>
      </c>
      <c r="D2089" s="79">
        <v>2</v>
      </c>
      <c r="E2089" s="318">
        <f t="shared" si="32"/>
        <v>0.252</v>
      </c>
    </row>
    <row r="2090" spans="1:5" ht="15.75" thickBot="1" x14ac:dyDescent="0.3">
      <c r="A2090" s="79" t="s">
        <v>4023</v>
      </c>
      <c r="B2090" s="79" t="s">
        <v>434</v>
      </c>
      <c r="C2090" s="79" t="s">
        <v>5511</v>
      </c>
      <c r="D2090" s="79">
        <v>2</v>
      </c>
      <c r="E2090" s="318">
        <f t="shared" si="32"/>
        <v>0.252</v>
      </c>
    </row>
    <row r="2091" spans="1:5" ht="15.75" thickBot="1" x14ac:dyDescent="0.3">
      <c r="A2091" s="79" t="s">
        <v>4109</v>
      </c>
      <c r="B2091" s="79" t="s">
        <v>434</v>
      </c>
      <c r="C2091" s="79" t="s">
        <v>5511</v>
      </c>
      <c r="D2091" s="79">
        <v>2</v>
      </c>
      <c r="E2091" s="318">
        <f t="shared" si="32"/>
        <v>0.252</v>
      </c>
    </row>
    <row r="2092" spans="1:5" ht="15.75" thickBot="1" x14ac:dyDescent="0.3">
      <c r="A2092" s="79" t="s">
        <v>4063</v>
      </c>
      <c r="B2092" s="79" t="s">
        <v>434</v>
      </c>
      <c r="C2092" s="79" t="s">
        <v>5511</v>
      </c>
      <c r="D2092" s="79">
        <v>2</v>
      </c>
      <c r="E2092" s="318">
        <f t="shared" si="32"/>
        <v>0.252</v>
      </c>
    </row>
    <row r="2093" spans="1:5" ht="15.75" thickBot="1" x14ac:dyDescent="0.3">
      <c r="A2093" s="79" t="s">
        <v>4089</v>
      </c>
      <c r="B2093" s="79" t="s">
        <v>434</v>
      </c>
      <c r="C2093" s="79" t="s">
        <v>5511</v>
      </c>
      <c r="D2093" s="79">
        <v>2</v>
      </c>
      <c r="E2093" s="318">
        <f t="shared" si="32"/>
        <v>0.252</v>
      </c>
    </row>
    <row r="2094" spans="1:5" ht="15.75" thickBot="1" x14ac:dyDescent="0.3">
      <c r="A2094" s="79" t="s">
        <v>4001</v>
      </c>
      <c r="B2094" s="79" t="s">
        <v>434</v>
      </c>
      <c r="C2094" s="79" t="s">
        <v>5511</v>
      </c>
      <c r="D2094" s="79">
        <v>2</v>
      </c>
      <c r="E2094" s="318">
        <f t="shared" si="32"/>
        <v>0.252</v>
      </c>
    </row>
    <row r="2095" spans="1:5" ht="15.75" thickBot="1" x14ac:dyDescent="0.3">
      <c r="A2095" s="79" t="s">
        <v>3982</v>
      </c>
      <c r="B2095" s="79" t="s">
        <v>474</v>
      </c>
      <c r="C2095" s="79" t="s">
        <v>5511</v>
      </c>
      <c r="D2095" s="79">
        <v>2</v>
      </c>
      <c r="E2095" s="318">
        <f t="shared" si="32"/>
        <v>0.252</v>
      </c>
    </row>
    <row r="2096" spans="1:5" ht="15.75" thickBot="1" x14ac:dyDescent="0.3">
      <c r="A2096" s="79" t="s">
        <v>3997</v>
      </c>
      <c r="B2096" s="79" t="s">
        <v>466</v>
      </c>
      <c r="C2096" s="79" t="s">
        <v>434</v>
      </c>
      <c r="D2096" s="79">
        <v>2</v>
      </c>
      <c r="E2096" s="318">
        <f t="shared" si="32"/>
        <v>0.252</v>
      </c>
    </row>
    <row r="2097" spans="1:5" ht="15.75" thickBot="1" x14ac:dyDescent="0.3">
      <c r="A2097" s="79" t="s">
        <v>2339</v>
      </c>
      <c r="B2097" s="79" t="s">
        <v>434</v>
      </c>
      <c r="C2097" s="79" t="s">
        <v>5511</v>
      </c>
      <c r="D2097" s="79">
        <v>2</v>
      </c>
      <c r="E2097" s="318">
        <f t="shared" si="32"/>
        <v>0.252</v>
      </c>
    </row>
    <row r="2098" spans="1:5" ht="15.75" thickBot="1" x14ac:dyDescent="0.3">
      <c r="A2098" s="79" t="s">
        <v>3085</v>
      </c>
      <c r="B2098" s="79" t="s">
        <v>434</v>
      </c>
      <c r="C2098" s="79" t="s">
        <v>5511</v>
      </c>
      <c r="D2098" s="79">
        <v>2</v>
      </c>
      <c r="E2098" s="318">
        <f t="shared" si="32"/>
        <v>0.252</v>
      </c>
    </row>
    <row r="2099" spans="1:5" ht="15.75" thickBot="1" x14ac:dyDescent="0.3">
      <c r="A2099" s="79" t="s">
        <v>3083</v>
      </c>
      <c r="B2099" s="79" t="s">
        <v>434</v>
      </c>
      <c r="C2099" s="79" t="s">
        <v>5511</v>
      </c>
      <c r="D2099" s="79">
        <v>2</v>
      </c>
      <c r="E2099" s="318">
        <f t="shared" si="32"/>
        <v>0.252</v>
      </c>
    </row>
    <row r="2100" spans="1:5" ht="15.75" thickBot="1" x14ac:dyDescent="0.3">
      <c r="A2100" s="79" t="s">
        <v>3989</v>
      </c>
      <c r="B2100" s="79" t="s">
        <v>434</v>
      </c>
      <c r="C2100" s="79" t="s">
        <v>5511</v>
      </c>
      <c r="D2100" s="79">
        <v>2</v>
      </c>
      <c r="E2100" s="318">
        <f t="shared" si="32"/>
        <v>0.252</v>
      </c>
    </row>
    <row r="2101" spans="1:5" ht="15.75" thickBot="1" x14ac:dyDescent="0.3">
      <c r="A2101" s="79" t="s">
        <v>3983</v>
      </c>
      <c r="B2101" s="79" t="s">
        <v>530</v>
      </c>
      <c r="C2101" s="79" t="s">
        <v>5511</v>
      </c>
      <c r="D2101" s="79">
        <v>2</v>
      </c>
      <c r="E2101" s="318">
        <f t="shared" si="32"/>
        <v>0.252</v>
      </c>
    </row>
    <row r="2102" spans="1:5" ht="15.75" thickBot="1" x14ac:dyDescent="0.3">
      <c r="A2102" s="79" t="s">
        <v>2973</v>
      </c>
      <c r="B2102" s="79" t="s">
        <v>493</v>
      </c>
      <c r="C2102" s="79" t="s">
        <v>530</v>
      </c>
      <c r="D2102" s="79">
        <v>2</v>
      </c>
      <c r="E2102" s="318">
        <f t="shared" si="32"/>
        <v>0.252</v>
      </c>
    </row>
    <row r="2103" spans="1:5" ht="15.75" thickBot="1" x14ac:dyDescent="0.3">
      <c r="A2103" s="79" t="s">
        <v>3923</v>
      </c>
      <c r="B2103" s="79" t="s">
        <v>530</v>
      </c>
      <c r="C2103" s="79" t="s">
        <v>5511</v>
      </c>
      <c r="D2103" s="79">
        <v>2</v>
      </c>
      <c r="E2103" s="318">
        <f t="shared" si="32"/>
        <v>0.252</v>
      </c>
    </row>
    <row r="2104" spans="1:5" ht="15.75" thickBot="1" x14ac:dyDescent="0.3">
      <c r="A2104" s="79" t="s">
        <v>832</v>
      </c>
      <c r="B2104" s="79" t="s">
        <v>530</v>
      </c>
      <c r="C2104" s="79" t="s">
        <v>5511</v>
      </c>
      <c r="D2104" s="79">
        <v>2</v>
      </c>
      <c r="E2104" s="318">
        <f t="shared" si="32"/>
        <v>0.252</v>
      </c>
    </row>
    <row r="2105" spans="1:5" ht="15.75" thickBot="1" x14ac:dyDescent="0.3">
      <c r="A2105" s="79" t="s">
        <v>552</v>
      </c>
      <c r="B2105" s="79" t="s">
        <v>530</v>
      </c>
      <c r="C2105" s="79" t="s">
        <v>5511</v>
      </c>
      <c r="D2105" s="79">
        <v>2</v>
      </c>
      <c r="E2105" s="318">
        <f t="shared" si="32"/>
        <v>0.252</v>
      </c>
    </row>
    <row r="2106" spans="1:5" ht="15.75" thickBot="1" x14ac:dyDescent="0.3">
      <c r="A2106" s="79" t="s">
        <v>4128</v>
      </c>
      <c r="B2106" s="79" t="s">
        <v>530</v>
      </c>
      <c r="C2106" s="79" t="s">
        <v>5511</v>
      </c>
      <c r="D2106" s="79">
        <v>2</v>
      </c>
      <c r="E2106" s="318">
        <f t="shared" si="32"/>
        <v>0.252</v>
      </c>
    </row>
    <row r="2107" spans="1:5" ht="15.75" thickBot="1" x14ac:dyDescent="0.3">
      <c r="A2107" s="79" t="s">
        <v>2118</v>
      </c>
      <c r="B2107" s="79" t="s">
        <v>515</v>
      </c>
      <c r="C2107" s="79" t="s">
        <v>5511</v>
      </c>
      <c r="D2107" s="79">
        <v>2</v>
      </c>
      <c r="E2107" s="318">
        <f t="shared" si="32"/>
        <v>0.252</v>
      </c>
    </row>
    <row r="2108" spans="1:5" ht="15.75" thickBot="1" x14ac:dyDescent="0.3">
      <c r="A2108" s="79" t="s">
        <v>3271</v>
      </c>
      <c r="B2108" s="79" t="s">
        <v>515</v>
      </c>
      <c r="C2108" s="79" t="s">
        <v>5511</v>
      </c>
      <c r="D2108" s="79">
        <v>2</v>
      </c>
      <c r="E2108" s="318">
        <f t="shared" si="32"/>
        <v>0.252</v>
      </c>
    </row>
    <row r="2109" spans="1:5" ht="15.75" thickBot="1" x14ac:dyDescent="0.3">
      <c r="A2109" s="79" t="s">
        <v>4120</v>
      </c>
      <c r="B2109" s="79" t="s">
        <v>5511</v>
      </c>
      <c r="C2109" s="79" t="s">
        <v>5511</v>
      </c>
      <c r="D2109" s="79">
        <v>2</v>
      </c>
      <c r="E2109" s="318">
        <f t="shared" si="32"/>
        <v>0.252</v>
      </c>
    </row>
    <row r="2110" spans="1:5" ht="15.75" thickBot="1" x14ac:dyDescent="0.3">
      <c r="A2110" s="79" t="s">
        <v>2231</v>
      </c>
      <c r="B2110" s="79" t="s">
        <v>70</v>
      </c>
      <c r="C2110" s="79" t="s">
        <v>5511</v>
      </c>
      <c r="D2110" s="79">
        <v>2</v>
      </c>
      <c r="E2110" s="318">
        <f t="shared" si="32"/>
        <v>0.252</v>
      </c>
    </row>
    <row r="2111" spans="1:5" ht="15.75" thickBot="1" x14ac:dyDescent="0.3">
      <c r="A2111" s="79" t="s">
        <v>1829</v>
      </c>
      <c r="B2111" s="79" t="s">
        <v>472</v>
      </c>
      <c r="C2111" s="79" t="s">
        <v>5511</v>
      </c>
      <c r="D2111" s="79">
        <v>2</v>
      </c>
      <c r="E2111" s="318">
        <f t="shared" si="32"/>
        <v>0.252</v>
      </c>
    </row>
    <row r="2112" spans="1:5" ht="15.75" thickBot="1" x14ac:dyDescent="0.3">
      <c r="A2112" s="79" t="s">
        <v>2214</v>
      </c>
      <c r="B2112" s="79" t="s">
        <v>586</v>
      </c>
      <c r="C2112" s="79" t="s">
        <v>5511</v>
      </c>
      <c r="D2112" s="79">
        <v>2</v>
      </c>
      <c r="E2112" s="318">
        <f t="shared" si="32"/>
        <v>0.252</v>
      </c>
    </row>
    <row r="2113" spans="1:5" ht="15.75" thickBot="1" x14ac:dyDescent="0.3">
      <c r="A2113" s="79" t="s">
        <v>1439</v>
      </c>
      <c r="B2113" s="79" t="s">
        <v>586</v>
      </c>
      <c r="C2113" s="79" t="s">
        <v>5511</v>
      </c>
      <c r="D2113" s="79">
        <v>2</v>
      </c>
      <c r="E2113" s="318">
        <f t="shared" si="32"/>
        <v>0.252</v>
      </c>
    </row>
    <row r="2114" spans="1:5" ht="15.75" thickBot="1" x14ac:dyDescent="0.3">
      <c r="A2114" s="79" t="s">
        <v>4025</v>
      </c>
      <c r="B2114" s="79" t="s">
        <v>586</v>
      </c>
      <c r="C2114" s="79" t="s">
        <v>5511</v>
      </c>
      <c r="D2114" s="79">
        <v>2</v>
      </c>
      <c r="E2114" s="318">
        <f t="shared" si="32"/>
        <v>0.252</v>
      </c>
    </row>
    <row r="2115" spans="1:5" ht="15.75" thickBot="1" x14ac:dyDescent="0.3">
      <c r="A2115" s="79" t="s">
        <v>3910</v>
      </c>
      <c r="B2115" s="79" t="s">
        <v>453</v>
      </c>
      <c r="C2115" s="79" t="s">
        <v>474</v>
      </c>
      <c r="D2115" s="79">
        <v>2</v>
      </c>
      <c r="E2115" s="318">
        <f t="shared" si="32"/>
        <v>0.252</v>
      </c>
    </row>
    <row r="2116" spans="1:5" ht="15.75" thickBot="1" x14ac:dyDescent="0.3">
      <c r="A2116" s="79" t="s">
        <v>4066</v>
      </c>
      <c r="B2116" s="79" t="s">
        <v>5511</v>
      </c>
      <c r="C2116" s="79" t="s">
        <v>5511</v>
      </c>
      <c r="D2116" s="79">
        <v>2</v>
      </c>
      <c r="E2116" s="318">
        <f t="shared" si="32"/>
        <v>0.252</v>
      </c>
    </row>
    <row r="2117" spans="1:5" ht="15.75" thickBot="1" x14ac:dyDescent="0.3">
      <c r="A2117" s="79" t="s">
        <v>3916</v>
      </c>
      <c r="B2117" s="79" t="s">
        <v>5511</v>
      </c>
      <c r="C2117" s="79" t="s">
        <v>5511</v>
      </c>
      <c r="D2117" s="79">
        <v>2</v>
      </c>
      <c r="E2117" s="318">
        <f t="shared" si="32"/>
        <v>0.252</v>
      </c>
    </row>
    <row r="2118" spans="1:5" ht="15.75" thickBot="1" x14ac:dyDescent="0.3">
      <c r="A2118" s="79" t="s">
        <v>4101</v>
      </c>
      <c r="B2118" s="79" t="s">
        <v>5511</v>
      </c>
      <c r="C2118" s="79" t="s">
        <v>5511</v>
      </c>
      <c r="D2118" s="79">
        <v>2</v>
      </c>
      <c r="E2118" s="318">
        <f t="shared" ref="E2118:E2181" si="33">_xlfn.PERCENTRANK.INC(D$5:D$3125,D2118)</f>
        <v>0.252</v>
      </c>
    </row>
    <row r="2119" spans="1:5" ht="15.75" thickBot="1" x14ac:dyDescent="0.3">
      <c r="A2119" s="79" t="s">
        <v>4037</v>
      </c>
      <c r="B2119" s="79" t="s">
        <v>5511</v>
      </c>
      <c r="C2119" s="79" t="s">
        <v>5511</v>
      </c>
      <c r="D2119" s="79">
        <v>2</v>
      </c>
      <c r="E2119" s="318">
        <f t="shared" si="33"/>
        <v>0.252</v>
      </c>
    </row>
    <row r="2120" spans="1:5" ht="15.75" thickBot="1" x14ac:dyDescent="0.3">
      <c r="A2120" s="79" t="s">
        <v>4102</v>
      </c>
      <c r="B2120" s="79" t="s">
        <v>5511</v>
      </c>
      <c r="C2120" s="79" t="s">
        <v>5511</v>
      </c>
      <c r="D2120" s="79">
        <v>2</v>
      </c>
      <c r="E2120" s="318">
        <f t="shared" si="33"/>
        <v>0.252</v>
      </c>
    </row>
    <row r="2121" spans="1:5" ht="15.75" thickBot="1" x14ac:dyDescent="0.3">
      <c r="A2121" s="79" t="s">
        <v>4081</v>
      </c>
      <c r="B2121" s="79" t="s">
        <v>5511</v>
      </c>
      <c r="C2121" s="79" t="s">
        <v>5511</v>
      </c>
      <c r="D2121" s="79">
        <v>2</v>
      </c>
      <c r="E2121" s="318">
        <f t="shared" si="33"/>
        <v>0.252</v>
      </c>
    </row>
    <row r="2122" spans="1:5" ht="15.75" thickBot="1" x14ac:dyDescent="0.3">
      <c r="A2122" s="79" t="s">
        <v>2290</v>
      </c>
      <c r="B2122" s="79" t="s">
        <v>457</v>
      </c>
      <c r="C2122" s="79" t="s">
        <v>5511</v>
      </c>
      <c r="D2122" s="79">
        <v>2</v>
      </c>
      <c r="E2122" s="318">
        <f t="shared" si="33"/>
        <v>0.252</v>
      </c>
    </row>
    <row r="2123" spans="1:5" ht="15.75" thickBot="1" x14ac:dyDescent="0.3">
      <c r="A2123" s="79" t="s">
        <v>3201</v>
      </c>
      <c r="B2123" s="79" t="s">
        <v>457</v>
      </c>
      <c r="C2123" s="79" t="s">
        <v>5511</v>
      </c>
      <c r="D2123" s="79">
        <v>2</v>
      </c>
      <c r="E2123" s="318">
        <f t="shared" si="33"/>
        <v>0.252</v>
      </c>
    </row>
    <row r="2124" spans="1:5" ht="15.75" thickBot="1" x14ac:dyDescent="0.3">
      <c r="A2124" s="79" t="s">
        <v>2231</v>
      </c>
      <c r="B2124" s="79" t="s">
        <v>493</v>
      </c>
      <c r="C2124" s="79" t="s">
        <v>5511</v>
      </c>
      <c r="D2124" s="79">
        <v>2</v>
      </c>
      <c r="E2124" s="318">
        <f t="shared" si="33"/>
        <v>0.252</v>
      </c>
    </row>
    <row r="2125" spans="1:5" ht="15.75" thickBot="1" x14ac:dyDescent="0.3">
      <c r="A2125" s="79" t="s">
        <v>2118</v>
      </c>
      <c r="B2125" s="79" t="s">
        <v>493</v>
      </c>
      <c r="C2125" s="79" t="s">
        <v>5511</v>
      </c>
      <c r="D2125" s="79">
        <v>2</v>
      </c>
      <c r="E2125" s="318">
        <f t="shared" si="33"/>
        <v>0.252</v>
      </c>
    </row>
    <row r="2126" spans="1:5" ht="15.75" thickBot="1" x14ac:dyDescent="0.3">
      <c r="A2126" s="79" t="s">
        <v>3442</v>
      </c>
      <c r="B2126" s="79" t="s">
        <v>466</v>
      </c>
      <c r="C2126" s="79" t="s">
        <v>5511</v>
      </c>
      <c r="D2126" s="79">
        <v>2</v>
      </c>
      <c r="E2126" s="318">
        <f t="shared" si="33"/>
        <v>0.252</v>
      </c>
    </row>
    <row r="2127" spans="1:5" ht="15.75" thickBot="1" x14ac:dyDescent="0.3">
      <c r="A2127" s="79" t="s">
        <v>2979</v>
      </c>
      <c r="B2127" s="79" t="s">
        <v>466</v>
      </c>
      <c r="C2127" s="79" t="s">
        <v>5511</v>
      </c>
      <c r="D2127" s="79">
        <v>2</v>
      </c>
      <c r="E2127" s="318">
        <f t="shared" si="33"/>
        <v>0.252</v>
      </c>
    </row>
    <row r="2128" spans="1:5" ht="15.75" thickBot="1" x14ac:dyDescent="0.3">
      <c r="A2128" s="79" t="s">
        <v>2957</v>
      </c>
      <c r="B2128" s="79" t="s">
        <v>466</v>
      </c>
      <c r="C2128" s="79" t="s">
        <v>5511</v>
      </c>
      <c r="D2128" s="79">
        <v>2</v>
      </c>
      <c r="E2128" s="318">
        <f t="shared" si="33"/>
        <v>0.252</v>
      </c>
    </row>
    <row r="2129" spans="1:5" ht="15.75" thickBot="1" x14ac:dyDescent="0.3">
      <c r="A2129" s="79" t="s">
        <v>4033</v>
      </c>
      <c r="B2129" s="79" t="s">
        <v>5511</v>
      </c>
      <c r="C2129" s="79" t="s">
        <v>5511</v>
      </c>
      <c r="D2129" s="79">
        <v>2</v>
      </c>
      <c r="E2129" s="318">
        <f t="shared" si="33"/>
        <v>0.252</v>
      </c>
    </row>
    <row r="2130" spans="1:5" ht="15.75" thickBot="1" x14ac:dyDescent="0.3">
      <c r="A2130" s="79" t="s">
        <v>1294</v>
      </c>
      <c r="B2130" s="79" t="s">
        <v>466</v>
      </c>
      <c r="C2130" s="79" t="s">
        <v>5511</v>
      </c>
      <c r="D2130" s="79">
        <v>2</v>
      </c>
      <c r="E2130" s="318">
        <f t="shared" si="33"/>
        <v>0.252</v>
      </c>
    </row>
    <row r="2131" spans="1:5" ht="15.75" thickBot="1" x14ac:dyDescent="0.3">
      <c r="A2131" s="79" t="s">
        <v>1168</v>
      </c>
      <c r="B2131" s="79" t="s">
        <v>466</v>
      </c>
      <c r="C2131" s="79" t="s">
        <v>5511</v>
      </c>
      <c r="D2131" s="79">
        <v>2</v>
      </c>
      <c r="E2131" s="318">
        <f t="shared" si="33"/>
        <v>0.252</v>
      </c>
    </row>
    <row r="2132" spans="1:5" ht="15.75" thickBot="1" x14ac:dyDescent="0.3">
      <c r="A2132" s="79" t="s">
        <v>4091</v>
      </c>
      <c r="B2132" s="79" t="s">
        <v>5511</v>
      </c>
      <c r="C2132" s="79" t="s">
        <v>5511</v>
      </c>
      <c r="D2132" s="79">
        <v>2</v>
      </c>
      <c r="E2132" s="318">
        <f t="shared" si="33"/>
        <v>0.252</v>
      </c>
    </row>
    <row r="2133" spans="1:5" ht="15.75" thickBot="1" x14ac:dyDescent="0.3">
      <c r="A2133" s="79" t="s">
        <v>3973</v>
      </c>
      <c r="B2133" s="79" t="s">
        <v>5511</v>
      </c>
      <c r="C2133" s="79" t="s">
        <v>5511</v>
      </c>
      <c r="D2133" s="79">
        <v>2</v>
      </c>
      <c r="E2133" s="318">
        <f t="shared" si="33"/>
        <v>0.252</v>
      </c>
    </row>
    <row r="2134" spans="1:5" ht="15.75" thickBot="1" x14ac:dyDescent="0.3">
      <c r="A2134" s="79" t="s">
        <v>3961</v>
      </c>
      <c r="B2134" s="79" t="s">
        <v>5511</v>
      </c>
      <c r="C2134" s="79" t="s">
        <v>5511</v>
      </c>
      <c r="D2134" s="79">
        <v>2</v>
      </c>
      <c r="E2134" s="318">
        <f t="shared" si="33"/>
        <v>0.252</v>
      </c>
    </row>
    <row r="2135" spans="1:5" ht="15.75" thickBot="1" x14ac:dyDescent="0.3">
      <c r="A2135" s="79" t="s">
        <v>1761</v>
      </c>
      <c r="B2135" s="79" t="s">
        <v>466</v>
      </c>
      <c r="C2135" s="79" t="s">
        <v>5511</v>
      </c>
      <c r="D2135" s="79">
        <v>2</v>
      </c>
      <c r="E2135" s="318">
        <f t="shared" si="33"/>
        <v>0.252</v>
      </c>
    </row>
    <row r="2136" spans="1:5" ht="15.75" thickBot="1" x14ac:dyDescent="0.3">
      <c r="A2136" s="79" t="s">
        <v>1291</v>
      </c>
      <c r="B2136" s="79" t="s">
        <v>466</v>
      </c>
      <c r="C2136" s="79" t="s">
        <v>5511</v>
      </c>
      <c r="D2136" s="79">
        <v>2</v>
      </c>
      <c r="E2136" s="318">
        <f t="shared" si="33"/>
        <v>0.252</v>
      </c>
    </row>
    <row r="2137" spans="1:5" ht="15.75" thickBot="1" x14ac:dyDescent="0.3">
      <c r="A2137" s="79" t="s">
        <v>841</v>
      </c>
      <c r="B2137" s="79" t="s">
        <v>466</v>
      </c>
      <c r="C2137" s="79" t="s">
        <v>5511</v>
      </c>
      <c r="D2137" s="79">
        <v>2</v>
      </c>
      <c r="E2137" s="318">
        <f t="shared" si="33"/>
        <v>0.252</v>
      </c>
    </row>
    <row r="2138" spans="1:5" ht="15.75" thickBot="1" x14ac:dyDescent="0.3">
      <c r="A2138" s="79" t="s">
        <v>4038</v>
      </c>
      <c r="B2138" s="79" t="s">
        <v>5511</v>
      </c>
      <c r="C2138" s="79" t="s">
        <v>5511</v>
      </c>
      <c r="D2138" s="79">
        <v>2</v>
      </c>
      <c r="E2138" s="318">
        <f t="shared" si="33"/>
        <v>0.252</v>
      </c>
    </row>
    <row r="2139" spans="1:5" ht="15.75" thickBot="1" x14ac:dyDescent="0.3">
      <c r="A2139" s="79" t="s">
        <v>599</v>
      </c>
      <c r="B2139" s="79" t="s">
        <v>436</v>
      </c>
      <c r="C2139" s="79" t="s">
        <v>5511</v>
      </c>
      <c r="D2139" s="79">
        <v>2</v>
      </c>
      <c r="E2139" s="318">
        <f t="shared" si="33"/>
        <v>0.252</v>
      </c>
    </row>
    <row r="2140" spans="1:5" ht="15.75" thickBot="1" x14ac:dyDescent="0.3">
      <c r="A2140" s="79" t="s">
        <v>4002</v>
      </c>
      <c r="B2140" s="79" t="s">
        <v>434</v>
      </c>
      <c r="C2140" s="79" t="s">
        <v>5511</v>
      </c>
      <c r="D2140" s="79">
        <v>2</v>
      </c>
      <c r="E2140" s="318">
        <f t="shared" si="33"/>
        <v>0.252</v>
      </c>
    </row>
    <row r="2141" spans="1:5" ht="15.75" thickBot="1" x14ac:dyDescent="0.3">
      <c r="A2141" s="79" t="s">
        <v>3085</v>
      </c>
      <c r="B2141" s="79" t="s">
        <v>592</v>
      </c>
      <c r="C2141" s="79" t="s">
        <v>5511</v>
      </c>
      <c r="D2141" s="79">
        <v>2</v>
      </c>
      <c r="E2141" s="318">
        <f t="shared" si="33"/>
        <v>0.252</v>
      </c>
    </row>
    <row r="2142" spans="1:5" ht="15.75" thickBot="1" x14ac:dyDescent="0.3">
      <c r="A2142" s="79" t="s">
        <v>1804</v>
      </c>
      <c r="B2142" s="79" t="s">
        <v>592</v>
      </c>
      <c r="C2142" s="79" t="s">
        <v>5511</v>
      </c>
      <c r="D2142" s="79">
        <v>2</v>
      </c>
      <c r="E2142" s="318">
        <f t="shared" si="33"/>
        <v>0.252</v>
      </c>
    </row>
    <row r="2143" spans="1:5" ht="15.75" thickBot="1" x14ac:dyDescent="0.3">
      <c r="A2143" s="79" t="s">
        <v>3929</v>
      </c>
      <c r="B2143" s="79" t="s">
        <v>5511</v>
      </c>
      <c r="C2143" s="79" t="s">
        <v>5511</v>
      </c>
      <c r="D2143" s="79">
        <v>2</v>
      </c>
      <c r="E2143" s="318">
        <f t="shared" si="33"/>
        <v>0.252</v>
      </c>
    </row>
    <row r="2144" spans="1:5" ht="15.75" thickBot="1" x14ac:dyDescent="0.3">
      <c r="A2144" s="79" t="s">
        <v>3907</v>
      </c>
      <c r="B2144" s="79" t="s">
        <v>5511</v>
      </c>
      <c r="C2144" s="79" t="s">
        <v>5511</v>
      </c>
      <c r="D2144" s="79">
        <v>2</v>
      </c>
      <c r="E2144" s="318">
        <f t="shared" si="33"/>
        <v>0.252</v>
      </c>
    </row>
    <row r="2145" spans="1:5" ht="15.75" thickBot="1" x14ac:dyDescent="0.3">
      <c r="A2145" s="79" t="s">
        <v>2738</v>
      </c>
      <c r="B2145" s="79" t="s">
        <v>461</v>
      </c>
      <c r="C2145" s="79" t="s">
        <v>5511</v>
      </c>
      <c r="D2145" s="79">
        <v>2</v>
      </c>
      <c r="E2145" s="318">
        <f t="shared" si="33"/>
        <v>0.252</v>
      </c>
    </row>
    <row r="2146" spans="1:5" ht="15.75" thickBot="1" x14ac:dyDescent="0.3">
      <c r="A2146" s="79" t="s">
        <v>4098</v>
      </c>
      <c r="B2146" s="79" t="s">
        <v>5511</v>
      </c>
      <c r="C2146" s="79" t="s">
        <v>5511</v>
      </c>
      <c r="D2146" s="79">
        <v>2</v>
      </c>
      <c r="E2146" s="318">
        <f t="shared" si="33"/>
        <v>0.252</v>
      </c>
    </row>
    <row r="2147" spans="1:5" ht="15.75" thickBot="1" x14ac:dyDescent="0.3">
      <c r="A2147" s="79" t="s">
        <v>4445</v>
      </c>
      <c r="B2147" s="79" t="s">
        <v>5511</v>
      </c>
      <c r="C2147" s="79" t="s">
        <v>5511</v>
      </c>
      <c r="D2147" s="79">
        <v>2</v>
      </c>
      <c r="E2147" s="318">
        <f t="shared" si="33"/>
        <v>0.252</v>
      </c>
    </row>
    <row r="2148" spans="1:5" ht="15.75" thickBot="1" x14ac:dyDescent="0.3">
      <c r="A2148" s="79" t="s">
        <v>4059</v>
      </c>
      <c r="B2148" s="79" t="s">
        <v>5511</v>
      </c>
      <c r="C2148" s="79" t="s">
        <v>5511</v>
      </c>
      <c r="D2148" s="79">
        <v>2</v>
      </c>
      <c r="E2148" s="318">
        <f t="shared" si="33"/>
        <v>0.252</v>
      </c>
    </row>
    <row r="2149" spans="1:5" ht="15.75" thickBot="1" x14ac:dyDescent="0.3">
      <c r="A2149" s="79" t="s">
        <v>4325</v>
      </c>
      <c r="B2149" s="79" t="s">
        <v>5511</v>
      </c>
      <c r="C2149" s="79" t="s">
        <v>5511</v>
      </c>
      <c r="D2149" s="79">
        <v>2</v>
      </c>
      <c r="E2149" s="318">
        <f t="shared" si="33"/>
        <v>0.252</v>
      </c>
    </row>
    <row r="2150" spans="1:5" ht="15.75" thickBot="1" x14ac:dyDescent="0.3">
      <c r="A2150" s="79" t="s">
        <v>915</v>
      </c>
      <c r="B2150" s="79" t="s">
        <v>586</v>
      </c>
      <c r="C2150" s="79" t="s">
        <v>535</v>
      </c>
      <c r="D2150" s="79">
        <v>2</v>
      </c>
      <c r="E2150" s="318">
        <f t="shared" si="33"/>
        <v>0.252</v>
      </c>
    </row>
    <row r="2151" spans="1:5" ht="15.75" thickBot="1" x14ac:dyDescent="0.3">
      <c r="A2151" s="79" t="s">
        <v>3919</v>
      </c>
      <c r="B2151" s="79" t="s">
        <v>5511</v>
      </c>
      <c r="C2151" s="79" t="s">
        <v>5511</v>
      </c>
      <c r="D2151" s="79">
        <v>2</v>
      </c>
      <c r="E2151" s="318">
        <f t="shared" si="33"/>
        <v>0.252</v>
      </c>
    </row>
    <row r="2152" spans="1:5" ht="15.75" thickBot="1" x14ac:dyDescent="0.3">
      <c r="A2152" s="79" t="s">
        <v>3911</v>
      </c>
      <c r="B2152" s="79" t="s">
        <v>444</v>
      </c>
      <c r="C2152" s="79" t="s">
        <v>557</v>
      </c>
      <c r="D2152" s="79">
        <v>2</v>
      </c>
      <c r="E2152" s="318">
        <f t="shared" si="33"/>
        <v>0.252</v>
      </c>
    </row>
    <row r="2153" spans="1:5" ht="15.75" thickBot="1" x14ac:dyDescent="0.3">
      <c r="A2153" s="79" t="s">
        <v>4072</v>
      </c>
      <c r="B2153" s="79" t="s">
        <v>444</v>
      </c>
      <c r="C2153" s="79" t="s">
        <v>5511</v>
      </c>
      <c r="D2153" s="79">
        <v>2</v>
      </c>
      <c r="E2153" s="318">
        <f t="shared" si="33"/>
        <v>0.252</v>
      </c>
    </row>
    <row r="2154" spans="1:5" ht="15.75" thickBot="1" x14ac:dyDescent="0.3">
      <c r="A2154" s="79" t="s">
        <v>4017</v>
      </c>
      <c r="B2154" s="79" t="s">
        <v>444</v>
      </c>
      <c r="C2154" s="79" t="s">
        <v>5511</v>
      </c>
      <c r="D2154" s="79">
        <v>2</v>
      </c>
      <c r="E2154" s="318">
        <f t="shared" si="33"/>
        <v>0.252</v>
      </c>
    </row>
    <row r="2155" spans="1:5" ht="15.75" thickBot="1" x14ac:dyDescent="0.3">
      <c r="A2155" s="79" t="s">
        <v>4015</v>
      </c>
      <c r="B2155" s="79" t="s">
        <v>444</v>
      </c>
      <c r="C2155" s="79" t="s">
        <v>5511</v>
      </c>
      <c r="D2155" s="79">
        <v>2</v>
      </c>
      <c r="E2155" s="318">
        <f t="shared" si="33"/>
        <v>0.252</v>
      </c>
    </row>
    <row r="2156" spans="1:5" ht="15.75" thickBot="1" x14ac:dyDescent="0.3">
      <c r="A2156" s="79" t="s">
        <v>3930</v>
      </c>
      <c r="B2156" s="79" t="s">
        <v>586</v>
      </c>
      <c r="C2156" s="79" t="s">
        <v>5511</v>
      </c>
      <c r="D2156" s="79">
        <v>2</v>
      </c>
      <c r="E2156" s="318">
        <f t="shared" si="33"/>
        <v>0.252</v>
      </c>
    </row>
    <row r="2157" spans="1:5" ht="15.75" thickBot="1" x14ac:dyDescent="0.3">
      <c r="A2157" s="79" t="s">
        <v>4000</v>
      </c>
      <c r="B2157" s="79" t="s">
        <v>586</v>
      </c>
      <c r="C2157" s="79" t="s">
        <v>5511</v>
      </c>
      <c r="D2157" s="79">
        <v>2</v>
      </c>
      <c r="E2157" s="318">
        <f t="shared" si="33"/>
        <v>0.252</v>
      </c>
    </row>
    <row r="2158" spans="1:5" ht="15.75" thickBot="1" x14ac:dyDescent="0.3">
      <c r="A2158" s="79" t="s">
        <v>3966</v>
      </c>
      <c r="B2158" s="79" t="s">
        <v>586</v>
      </c>
      <c r="C2158" s="79" t="s">
        <v>5511</v>
      </c>
      <c r="D2158" s="79">
        <v>2</v>
      </c>
      <c r="E2158" s="318">
        <f t="shared" si="33"/>
        <v>0.252</v>
      </c>
    </row>
    <row r="2159" spans="1:5" ht="15.75" thickBot="1" x14ac:dyDescent="0.3">
      <c r="A2159" s="79" t="s">
        <v>972</v>
      </c>
      <c r="B2159" s="79" t="s">
        <v>586</v>
      </c>
      <c r="C2159" s="79" t="s">
        <v>5511</v>
      </c>
      <c r="D2159" s="79">
        <v>2</v>
      </c>
      <c r="E2159" s="318">
        <f t="shared" si="33"/>
        <v>0.252</v>
      </c>
    </row>
    <row r="2160" spans="1:5" ht="15.75" thickBot="1" x14ac:dyDescent="0.3">
      <c r="A2160" s="79" t="s">
        <v>4096</v>
      </c>
      <c r="B2160" s="79" t="s">
        <v>5511</v>
      </c>
      <c r="C2160" s="79" t="s">
        <v>5511</v>
      </c>
      <c r="D2160" s="79">
        <v>2</v>
      </c>
      <c r="E2160" s="318">
        <f t="shared" si="33"/>
        <v>0.252</v>
      </c>
    </row>
    <row r="2161" spans="1:5" ht="15.75" thickBot="1" x14ac:dyDescent="0.3">
      <c r="A2161" s="79" t="s">
        <v>4131</v>
      </c>
      <c r="B2161" s="79" t="s">
        <v>5511</v>
      </c>
      <c r="C2161" s="79" t="s">
        <v>5511</v>
      </c>
      <c r="D2161" s="79">
        <v>2</v>
      </c>
      <c r="E2161" s="318">
        <f t="shared" si="33"/>
        <v>0.252</v>
      </c>
    </row>
    <row r="2162" spans="1:5" ht="15.75" thickBot="1" x14ac:dyDescent="0.3">
      <c r="A2162" s="79" t="s">
        <v>4129</v>
      </c>
      <c r="B2162" s="79" t="s">
        <v>5511</v>
      </c>
      <c r="C2162" s="79" t="s">
        <v>5511</v>
      </c>
      <c r="D2162" s="79">
        <v>2</v>
      </c>
      <c r="E2162" s="318">
        <f t="shared" si="33"/>
        <v>0.252</v>
      </c>
    </row>
    <row r="2163" spans="1:5" ht="15.75" thickBot="1" x14ac:dyDescent="0.3">
      <c r="A2163" s="79" t="s">
        <v>888</v>
      </c>
      <c r="B2163" s="79" t="s">
        <v>198</v>
      </c>
      <c r="C2163" s="79" t="s">
        <v>5511</v>
      </c>
      <c r="D2163" s="79">
        <v>2</v>
      </c>
      <c r="E2163" s="318">
        <f t="shared" si="33"/>
        <v>0.252</v>
      </c>
    </row>
    <row r="2164" spans="1:5" ht="15.75" thickBot="1" x14ac:dyDescent="0.3">
      <c r="A2164" s="79" t="s">
        <v>2118</v>
      </c>
      <c r="B2164" s="79" t="s">
        <v>457</v>
      </c>
      <c r="C2164" s="79" t="s">
        <v>5511</v>
      </c>
      <c r="D2164" s="79">
        <v>2</v>
      </c>
      <c r="E2164" s="318">
        <f t="shared" si="33"/>
        <v>0.252</v>
      </c>
    </row>
    <row r="2165" spans="1:5" ht="15.75" thickBot="1" x14ac:dyDescent="0.3">
      <c r="A2165" s="79" t="s">
        <v>4016</v>
      </c>
      <c r="B2165" s="79" t="s">
        <v>457</v>
      </c>
      <c r="C2165" s="79" t="s">
        <v>5511</v>
      </c>
      <c r="D2165" s="79">
        <v>2</v>
      </c>
      <c r="E2165" s="318">
        <f t="shared" si="33"/>
        <v>0.252</v>
      </c>
    </row>
    <row r="2166" spans="1:5" ht="15.75" thickBot="1" x14ac:dyDescent="0.3">
      <c r="A2166" s="79" t="s">
        <v>4193</v>
      </c>
      <c r="B2166" s="79" t="s">
        <v>5511</v>
      </c>
      <c r="C2166" s="79" t="s">
        <v>5511</v>
      </c>
      <c r="D2166" s="79">
        <v>2</v>
      </c>
      <c r="E2166" s="318">
        <f t="shared" si="33"/>
        <v>0.252</v>
      </c>
    </row>
    <row r="2167" spans="1:5" ht="15.75" thickBot="1" x14ac:dyDescent="0.3">
      <c r="A2167" s="79" t="s">
        <v>4143</v>
      </c>
      <c r="B2167" s="79" t="s">
        <v>5511</v>
      </c>
      <c r="C2167" s="79" t="s">
        <v>5511</v>
      </c>
      <c r="D2167" s="79">
        <v>2</v>
      </c>
      <c r="E2167" s="318">
        <f t="shared" si="33"/>
        <v>0.252</v>
      </c>
    </row>
    <row r="2168" spans="1:5" ht="15.75" thickBot="1" x14ac:dyDescent="0.3">
      <c r="A2168" s="79" t="s">
        <v>4044</v>
      </c>
      <c r="B2168" s="79" t="s">
        <v>5511</v>
      </c>
      <c r="C2168" s="79" t="s">
        <v>5511</v>
      </c>
      <c r="D2168" s="79">
        <v>2</v>
      </c>
      <c r="E2168" s="318">
        <f t="shared" si="33"/>
        <v>0.252</v>
      </c>
    </row>
    <row r="2169" spans="1:5" ht="15.75" thickBot="1" x14ac:dyDescent="0.3">
      <c r="A2169" s="79" t="s">
        <v>3936</v>
      </c>
      <c r="B2169" s="79" t="s">
        <v>5511</v>
      </c>
      <c r="C2169" s="79" t="s">
        <v>5511</v>
      </c>
      <c r="D2169" s="79">
        <v>2</v>
      </c>
      <c r="E2169" s="318">
        <f t="shared" si="33"/>
        <v>0.252</v>
      </c>
    </row>
    <row r="2170" spans="1:5" ht="15.75" thickBot="1" x14ac:dyDescent="0.3">
      <c r="A2170" s="79" t="s">
        <v>4107</v>
      </c>
      <c r="B2170" s="79" t="s">
        <v>5511</v>
      </c>
      <c r="C2170" s="79" t="s">
        <v>5511</v>
      </c>
      <c r="D2170" s="79">
        <v>2</v>
      </c>
      <c r="E2170" s="318">
        <f t="shared" si="33"/>
        <v>0.252</v>
      </c>
    </row>
    <row r="2171" spans="1:5" ht="15.75" thickBot="1" x14ac:dyDescent="0.3">
      <c r="A2171" s="79" t="s">
        <v>4067</v>
      </c>
      <c r="B2171" s="79" t="s">
        <v>5511</v>
      </c>
      <c r="C2171" s="79" t="s">
        <v>5511</v>
      </c>
      <c r="D2171" s="79">
        <v>2</v>
      </c>
      <c r="E2171" s="318">
        <f t="shared" si="33"/>
        <v>0.252</v>
      </c>
    </row>
    <row r="2172" spans="1:5" ht="15.75" thickBot="1" x14ac:dyDescent="0.3">
      <c r="A2172" s="79" t="s">
        <v>4139</v>
      </c>
      <c r="B2172" s="79" t="s">
        <v>5511</v>
      </c>
      <c r="C2172" s="79" t="s">
        <v>5511</v>
      </c>
      <c r="D2172" s="79">
        <v>2</v>
      </c>
      <c r="E2172" s="318">
        <f t="shared" si="33"/>
        <v>0.252</v>
      </c>
    </row>
    <row r="2173" spans="1:5" ht="15.75" thickBot="1" x14ac:dyDescent="0.3">
      <c r="A2173" s="79" t="s">
        <v>796</v>
      </c>
      <c r="B2173" s="79" t="s">
        <v>513</v>
      </c>
      <c r="C2173" s="79" t="s">
        <v>5511</v>
      </c>
      <c r="D2173" s="79">
        <v>2</v>
      </c>
      <c r="E2173" s="318">
        <f t="shared" si="33"/>
        <v>0.252</v>
      </c>
    </row>
    <row r="2174" spans="1:5" ht="15.75" thickBot="1" x14ac:dyDescent="0.3">
      <c r="A2174" s="79" t="s">
        <v>4124</v>
      </c>
      <c r="B2174" s="79" t="s">
        <v>5511</v>
      </c>
      <c r="C2174" s="79" t="s">
        <v>5511</v>
      </c>
      <c r="D2174" s="79">
        <v>2</v>
      </c>
      <c r="E2174" s="318">
        <f t="shared" si="33"/>
        <v>0.252</v>
      </c>
    </row>
    <row r="2175" spans="1:5" ht="15.75" thickBot="1" x14ac:dyDescent="0.3">
      <c r="A2175" s="79" t="s">
        <v>1948</v>
      </c>
      <c r="B2175" s="79" t="s">
        <v>513</v>
      </c>
      <c r="C2175" s="79" t="s">
        <v>5511</v>
      </c>
      <c r="D2175" s="79">
        <v>2</v>
      </c>
      <c r="E2175" s="318">
        <f t="shared" si="33"/>
        <v>0.252</v>
      </c>
    </row>
    <row r="2176" spans="1:5" ht="15.75" thickBot="1" x14ac:dyDescent="0.3">
      <c r="A2176" s="79" t="s">
        <v>4009</v>
      </c>
      <c r="B2176" s="79" t="s">
        <v>5511</v>
      </c>
      <c r="C2176" s="79" t="s">
        <v>5511</v>
      </c>
      <c r="D2176" s="79">
        <v>2</v>
      </c>
      <c r="E2176" s="318">
        <f t="shared" si="33"/>
        <v>0.252</v>
      </c>
    </row>
    <row r="2177" spans="1:5" ht="15.75" thickBot="1" x14ac:dyDescent="0.3">
      <c r="A2177" s="79" t="s">
        <v>3069</v>
      </c>
      <c r="B2177" s="79" t="s">
        <v>528</v>
      </c>
      <c r="C2177" s="79" t="s">
        <v>5511</v>
      </c>
      <c r="D2177" s="79">
        <v>2</v>
      </c>
      <c r="E2177" s="318">
        <f t="shared" si="33"/>
        <v>0.252</v>
      </c>
    </row>
    <row r="2178" spans="1:5" ht="15.75" thickBot="1" x14ac:dyDescent="0.3">
      <c r="A2178" s="79" t="s">
        <v>4134</v>
      </c>
      <c r="B2178" s="79" t="s">
        <v>5511</v>
      </c>
      <c r="C2178" s="79" t="s">
        <v>5511</v>
      </c>
      <c r="D2178" s="79">
        <v>2</v>
      </c>
      <c r="E2178" s="318">
        <f t="shared" si="33"/>
        <v>0.252</v>
      </c>
    </row>
    <row r="2179" spans="1:5" ht="15.75" thickBot="1" x14ac:dyDescent="0.3">
      <c r="A2179" s="79" t="s">
        <v>3981</v>
      </c>
      <c r="B2179" s="79" t="s">
        <v>5511</v>
      </c>
      <c r="C2179" s="79" t="s">
        <v>5511</v>
      </c>
      <c r="D2179" s="79">
        <v>2</v>
      </c>
      <c r="E2179" s="318">
        <f t="shared" si="33"/>
        <v>0.252</v>
      </c>
    </row>
    <row r="2180" spans="1:5" ht="15.75" thickBot="1" x14ac:dyDescent="0.3">
      <c r="A2180" s="79" t="s">
        <v>2745</v>
      </c>
      <c r="B2180" s="79" t="s">
        <v>528</v>
      </c>
      <c r="C2180" s="79" t="s">
        <v>5511</v>
      </c>
      <c r="D2180" s="79">
        <v>2</v>
      </c>
      <c r="E2180" s="318">
        <f t="shared" si="33"/>
        <v>0.252</v>
      </c>
    </row>
    <row r="2181" spans="1:5" ht="15.75" thickBot="1" x14ac:dyDescent="0.3">
      <c r="A2181" s="79" t="s">
        <v>2189</v>
      </c>
      <c r="B2181" s="79" t="s">
        <v>528</v>
      </c>
      <c r="C2181" s="79" t="s">
        <v>5511</v>
      </c>
      <c r="D2181" s="79">
        <v>2</v>
      </c>
      <c r="E2181" s="318">
        <f t="shared" si="33"/>
        <v>0.252</v>
      </c>
    </row>
    <row r="2182" spans="1:5" ht="15.75" thickBot="1" x14ac:dyDescent="0.3">
      <c r="A2182" s="79" t="s">
        <v>4075</v>
      </c>
      <c r="B2182" s="79" t="s">
        <v>5511</v>
      </c>
      <c r="C2182" s="79" t="s">
        <v>5511</v>
      </c>
      <c r="D2182" s="79">
        <v>2</v>
      </c>
      <c r="E2182" s="318">
        <f t="shared" ref="E2182:E2245" si="34">_xlfn.PERCENTRANK.INC(D$5:D$3125,D2182)</f>
        <v>0.252</v>
      </c>
    </row>
    <row r="2183" spans="1:5" ht="15.75" thickBot="1" x14ac:dyDescent="0.3">
      <c r="A2183" s="79" t="s">
        <v>771</v>
      </c>
      <c r="B2183" s="79" t="s">
        <v>528</v>
      </c>
      <c r="C2183" s="79" t="s">
        <v>5511</v>
      </c>
      <c r="D2183" s="79">
        <v>2</v>
      </c>
      <c r="E2183" s="318">
        <f t="shared" si="34"/>
        <v>0.252</v>
      </c>
    </row>
    <row r="2184" spans="1:5" ht="15.75" thickBot="1" x14ac:dyDescent="0.3">
      <c r="A2184" s="79" t="s">
        <v>2701</v>
      </c>
      <c r="B2184" s="79" t="s">
        <v>557</v>
      </c>
      <c r="C2184" s="79" t="s">
        <v>5511</v>
      </c>
      <c r="D2184" s="79">
        <v>2</v>
      </c>
      <c r="E2184" s="318">
        <f t="shared" si="34"/>
        <v>0.252</v>
      </c>
    </row>
    <row r="2185" spans="1:5" ht="15.75" thickBot="1" x14ac:dyDescent="0.3">
      <c r="A2185" s="79" t="s">
        <v>4106</v>
      </c>
      <c r="B2185" s="79" t="s">
        <v>5511</v>
      </c>
      <c r="C2185" s="79" t="s">
        <v>5511</v>
      </c>
      <c r="D2185" s="79">
        <v>2</v>
      </c>
      <c r="E2185" s="318">
        <f t="shared" si="34"/>
        <v>0.252</v>
      </c>
    </row>
    <row r="2186" spans="1:5" ht="15.75" thickBot="1" x14ac:dyDescent="0.3">
      <c r="A2186" s="79" t="s">
        <v>4020</v>
      </c>
      <c r="B2186" s="79" t="s">
        <v>5511</v>
      </c>
      <c r="C2186" s="79" t="s">
        <v>5511</v>
      </c>
      <c r="D2186" s="79">
        <v>2</v>
      </c>
      <c r="E2186" s="318">
        <f t="shared" si="34"/>
        <v>0.252</v>
      </c>
    </row>
    <row r="2187" spans="1:5" ht="15.75" thickBot="1" x14ac:dyDescent="0.3">
      <c r="A2187" s="79" t="s">
        <v>2211</v>
      </c>
      <c r="B2187" s="79" t="s">
        <v>557</v>
      </c>
      <c r="C2187" s="79" t="s">
        <v>5511</v>
      </c>
      <c r="D2187" s="79">
        <v>2</v>
      </c>
      <c r="E2187" s="318">
        <f t="shared" si="34"/>
        <v>0.252</v>
      </c>
    </row>
    <row r="2188" spans="1:5" ht="15.75" thickBot="1" x14ac:dyDescent="0.3">
      <c r="A2188" s="79" t="s">
        <v>3584</v>
      </c>
      <c r="B2188" s="79" t="s">
        <v>5511</v>
      </c>
      <c r="C2188" s="79" t="s">
        <v>5511</v>
      </c>
      <c r="D2188" s="79">
        <v>2</v>
      </c>
      <c r="E2188" s="318">
        <f t="shared" si="34"/>
        <v>0.252</v>
      </c>
    </row>
    <row r="2189" spans="1:5" ht="15.75" thickBot="1" x14ac:dyDescent="0.3">
      <c r="A2189" s="79" t="s">
        <v>590</v>
      </c>
      <c r="B2189" s="79" t="s">
        <v>557</v>
      </c>
      <c r="C2189" s="79" t="s">
        <v>5511</v>
      </c>
      <c r="D2189" s="79">
        <v>2</v>
      </c>
      <c r="E2189" s="318">
        <f t="shared" si="34"/>
        <v>0.252</v>
      </c>
    </row>
    <row r="2190" spans="1:5" ht="15.75" thickBot="1" x14ac:dyDescent="0.3">
      <c r="A2190" s="79" t="s">
        <v>3990</v>
      </c>
      <c r="B2190" s="79" t="s">
        <v>5511</v>
      </c>
      <c r="C2190" s="79" t="s">
        <v>5511</v>
      </c>
      <c r="D2190" s="79">
        <v>2</v>
      </c>
      <c r="E2190" s="318">
        <f t="shared" si="34"/>
        <v>0.252</v>
      </c>
    </row>
    <row r="2191" spans="1:5" ht="15.75" thickBot="1" x14ac:dyDescent="0.3">
      <c r="A2191" s="79" t="s">
        <v>3949</v>
      </c>
      <c r="B2191" s="79" t="s">
        <v>5511</v>
      </c>
      <c r="C2191" s="79" t="s">
        <v>5511</v>
      </c>
      <c r="D2191" s="79">
        <v>2</v>
      </c>
      <c r="E2191" s="318">
        <f t="shared" si="34"/>
        <v>0.252</v>
      </c>
    </row>
    <row r="2192" spans="1:5" ht="15.75" thickBot="1" x14ac:dyDescent="0.3">
      <c r="A2192" s="79" t="s">
        <v>3917</v>
      </c>
      <c r="B2192" s="79" t="s">
        <v>557</v>
      </c>
      <c r="C2192" s="79" t="s">
        <v>5511</v>
      </c>
      <c r="D2192" s="79">
        <v>2</v>
      </c>
      <c r="E2192" s="318">
        <f t="shared" si="34"/>
        <v>0.252</v>
      </c>
    </row>
    <row r="2193" spans="1:5" ht="15.75" thickBot="1" x14ac:dyDescent="0.3">
      <c r="A2193" s="79" t="s">
        <v>590</v>
      </c>
      <c r="B2193" s="79" t="s">
        <v>557</v>
      </c>
      <c r="C2193" s="79" t="s">
        <v>5511</v>
      </c>
      <c r="D2193" s="79">
        <v>2</v>
      </c>
      <c r="E2193" s="318">
        <f t="shared" si="34"/>
        <v>0.252</v>
      </c>
    </row>
    <row r="2194" spans="1:5" ht="15.75" thickBot="1" x14ac:dyDescent="0.3">
      <c r="A2194" s="79" t="s">
        <v>3935</v>
      </c>
      <c r="B2194" s="79" t="s">
        <v>5511</v>
      </c>
      <c r="C2194" s="79" t="s">
        <v>5511</v>
      </c>
      <c r="D2194" s="79">
        <v>2</v>
      </c>
      <c r="E2194" s="318">
        <f t="shared" si="34"/>
        <v>0.252</v>
      </c>
    </row>
    <row r="2195" spans="1:5" ht="15.75" thickBot="1" x14ac:dyDescent="0.3">
      <c r="A2195" s="79" t="s">
        <v>2907</v>
      </c>
      <c r="B2195" s="79" t="s">
        <v>557</v>
      </c>
      <c r="C2195" s="79" t="s">
        <v>5511</v>
      </c>
      <c r="D2195" s="79">
        <v>2</v>
      </c>
      <c r="E2195" s="318">
        <f t="shared" si="34"/>
        <v>0.252</v>
      </c>
    </row>
    <row r="2196" spans="1:5" ht="15.75" thickBot="1" x14ac:dyDescent="0.3">
      <c r="A2196" s="79" t="s">
        <v>4103</v>
      </c>
      <c r="B2196" s="79" t="s">
        <v>5511</v>
      </c>
      <c r="C2196" s="79" t="s">
        <v>5511</v>
      </c>
      <c r="D2196" s="79">
        <v>2</v>
      </c>
      <c r="E2196" s="318">
        <f t="shared" si="34"/>
        <v>0.252</v>
      </c>
    </row>
    <row r="2197" spans="1:5" ht="15.75" thickBot="1" x14ac:dyDescent="0.3">
      <c r="A2197" s="79" t="s">
        <v>1976</v>
      </c>
      <c r="B2197" s="79" t="s">
        <v>532</v>
      </c>
      <c r="C2197" s="79" t="s">
        <v>3466</v>
      </c>
      <c r="D2197" s="79">
        <v>2</v>
      </c>
      <c r="E2197" s="318">
        <f t="shared" si="34"/>
        <v>0.252</v>
      </c>
    </row>
    <row r="2198" spans="1:5" ht="15.75" thickBot="1" x14ac:dyDescent="0.3">
      <c r="A2198" s="79" t="s">
        <v>4035</v>
      </c>
      <c r="B2198" s="79" t="s">
        <v>535</v>
      </c>
      <c r="C2198" s="79" t="s">
        <v>5511</v>
      </c>
      <c r="D2198" s="79">
        <v>2</v>
      </c>
      <c r="E2198" s="318">
        <f t="shared" si="34"/>
        <v>0.252</v>
      </c>
    </row>
    <row r="2199" spans="1:5" ht="15.75" thickBot="1" x14ac:dyDescent="0.3">
      <c r="A2199" s="79" t="s">
        <v>4083</v>
      </c>
      <c r="B2199" s="79" t="s">
        <v>535</v>
      </c>
      <c r="C2199" s="79" t="s">
        <v>5511</v>
      </c>
      <c r="D2199" s="79">
        <v>2</v>
      </c>
      <c r="E2199" s="318">
        <f t="shared" si="34"/>
        <v>0.252</v>
      </c>
    </row>
    <row r="2200" spans="1:5" ht="15.75" thickBot="1" x14ac:dyDescent="0.3">
      <c r="A2200" s="79" t="s">
        <v>3943</v>
      </c>
      <c r="B2200" s="79" t="s">
        <v>535</v>
      </c>
      <c r="C2200" s="79" t="s">
        <v>5511</v>
      </c>
      <c r="D2200" s="79">
        <v>2</v>
      </c>
      <c r="E2200" s="318">
        <f t="shared" si="34"/>
        <v>0.252</v>
      </c>
    </row>
    <row r="2201" spans="1:5" ht="15.75" thickBot="1" x14ac:dyDescent="0.3">
      <c r="A2201" s="79" t="s">
        <v>3908</v>
      </c>
      <c r="B2201" s="79" t="s">
        <v>535</v>
      </c>
      <c r="C2201" s="79" t="s">
        <v>5511</v>
      </c>
      <c r="D2201" s="79">
        <v>2</v>
      </c>
      <c r="E2201" s="318">
        <f t="shared" si="34"/>
        <v>0.252</v>
      </c>
    </row>
    <row r="2202" spans="1:5" ht="15.75" thickBot="1" x14ac:dyDescent="0.3">
      <c r="A2202" s="79" t="s">
        <v>3955</v>
      </c>
      <c r="B2202" s="79" t="s">
        <v>535</v>
      </c>
      <c r="C2202" s="79" t="s">
        <v>5511</v>
      </c>
      <c r="D2202" s="79">
        <v>2</v>
      </c>
      <c r="E2202" s="318">
        <f t="shared" si="34"/>
        <v>0.252</v>
      </c>
    </row>
    <row r="2203" spans="1:5" ht="15.75" thickBot="1" x14ac:dyDescent="0.3">
      <c r="A2203" s="79" t="s">
        <v>4057</v>
      </c>
      <c r="B2203" s="79" t="s">
        <v>535</v>
      </c>
      <c r="C2203" s="79" t="s">
        <v>5511</v>
      </c>
      <c r="D2203" s="79">
        <v>2</v>
      </c>
      <c r="E2203" s="318">
        <f t="shared" si="34"/>
        <v>0.252</v>
      </c>
    </row>
    <row r="2204" spans="1:5" ht="15.75" thickBot="1" x14ac:dyDescent="0.3">
      <c r="A2204" s="79" t="s">
        <v>4097</v>
      </c>
      <c r="B2204" s="79" t="s">
        <v>535</v>
      </c>
      <c r="C2204" s="79" t="s">
        <v>5511</v>
      </c>
      <c r="D2204" s="79">
        <v>2</v>
      </c>
      <c r="E2204" s="318">
        <f t="shared" si="34"/>
        <v>0.252</v>
      </c>
    </row>
    <row r="2205" spans="1:5" ht="15.75" thickBot="1" x14ac:dyDescent="0.3">
      <c r="A2205" s="79" t="s">
        <v>789</v>
      </c>
      <c r="B2205" s="79" t="s">
        <v>483</v>
      </c>
      <c r="C2205" s="79" t="s">
        <v>5511</v>
      </c>
      <c r="D2205" s="79">
        <v>2</v>
      </c>
      <c r="E2205" s="318">
        <f t="shared" si="34"/>
        <v>0.252</v>
      </c>
    </row>
    <row r="2206" spans="1:5" ht="15.75" thickBot="1" x14ac:dyDescent="0.3">
      <c r="A2206" s="79" t="s">
        <v>3947</v>
      </c>
      <c r="B2206" s="79" t="s">
        <v>448</v>
      </c>
      <c r="C2206" s="79" t="s">
        <v>5511</v>
      </c>
      <c r="D2206" s="79">
        <v>2</v>
      </c>
      <c r="E2206" s="318">
        <f t="shared" si="34"/>
        <v>0.252</v>
      </c>
    </row>
    <row r="2207" spans="1:5" ht="15.75" thickBot="1" x14ac:dyDescent="0.3">
      <c r="A2207" s="79" t="s">
        <v>2830</v>
      </c>
      <c r="B2207" s="79" t="s">
        <v>448</v>
      </c>
      <c r="C2207" s="79" t="s">
        <v>5511</v>
      </c>
      <c r="D2207" s="79">
        <v>2</v>
      </c>
      <c r="E2207" s="318">
        <f t="shared" si="34"/>
        <v>0.252</v>
      </c>
    </row>
    <row r="2208" spans="1:5" ht="15.75" thickBot="1" x14ac:dyDescent="0.3">
      <c r="A2208" s="79" t="s">
        <v>920</v>
      </c>
      <c r="B2208" s="79" t="s">
        <v>448</v>
      </c>
      <c r="C2208" s="79" t="s">
        <v>5511</v>
      </c>
      <c r="D2208" s="79">
        <v>2</v>
      </c>
      <c r="E2208" s="318">
        <f t="shared" si="34"/>
        <v>0.252</v>
      </c>
    </row>
    <row r="2209" spans="1:5" ht="15.75" thickBot="1" x14ac:dyDescent="0.3">
      <c r="A2209" s="79" t="s">
        <v>4136</v>
      </c>
      <c r="B2209" s="79" t="s">
        <v>448</v>
      </c>
      <c r="C2209" s="79" t="s">
        <v>5511</v>
      </c>
      <c r="D2209" s="79">
        <v>2</v>
      </c>
      <c r="E2209" s="318">
        <f t="shared" si="34"/>
        <v>0.252</v>
      </c>
    </row>
    <row r="2210" spans="1:5" ht="15.75" thickBot="1" x14ac:dyDescent="0.3">
      <c r="A2210" s="79" t="s">
        <v>1164</v>
      </c>
      <c r="B2210" s="79" t="s">
        <v>448</v>
      </c>
      <c r="C2210" s="79" t="s">
        <v>5511</v>
      </c>
      <c r="D2210" s="79">
        <v>2</v>
      </c>
      <c r="E2210" s="318">
        <f t="shared" si="34"/>
        <v>0.252</v>
      </c>
    </row>
    <row r="2211" spans="1:5" ht="15.75" thickBot="1" x14ac:dyDescent="0.3">
      <c r="A2211" s="79" t="s">
        <v>945</v>
      </c>
      <c r="B2211" s="79" t="s">
        <v>448</v>
      </c>
      <c r="C2211" s="79" t="s">
        <v>5511</v>
      </c>
      <c r="D2211" s="79">
        <v>2</v>
      </c>
      <c r="E2211" s="318">
        <f t="shared" si="34"/>
        <v>0.252</v>
      </c>
    </row>
    <row r="2212" spans="1:5" ht="15.75" thickBot="1" x14ac:dyDescent="0.3">
      <c r="A2212" s="79" t="s">
        <v>4073</v>
      </c>
      <c r="B2212" s="79" t="s">
        <v>544</v>
      </c>
      <c r="C2212" s="79" t="s">
        <v>5511</v>
      </c>
      <c r="D2212" s="79">
        <v>2</v>
      </c>
      <c r="E2212" s="318">
        <f t="shared" si="34"/>
        <v>0.252</v>
      </c>
    </row>
    <row r="2213" spans="1:5" ht="15.75" thickBot="1" x14ac:dyDescent="0.3">
      <c r="A2213" s="79" t="s">
        <v>2214</v>
      </c>
      <c r="B2213" s="79" t="s">
        <v>544</v>
      </c>
      <c r="C2213" s="79" t="s">
        <v>5511</v>
      </c>
      <c r="D2213" s="79">
        <v>2</v>
      </c>
      <c r="E2213" s="318">
        <f t="shared" si="34"/>
        <v>0.252</v>
      </c>
    </row>
    <row r="2214" spans="1:5" ht="15.75" thickBot="1" x14ac:dyDescent="0.3">
      <c r="A2214" s="79" t="s">
        <v>4005</v>
      </c>
      <c r="B2214" s="79" t="s">
        <v>544</v>
      </c>
      <c r="C2214" s="79" t="s">
        <v>5511</v>
      </c>
      <c r="D2214" s="79">
        <v>2</v>
      </c>
      <c r="E2214" s="318">
        <f t="shared" si="34"/>
        <v>0.252</v>
      </c>
    </row>
    <row r="2215" spans="1:5" ht="15.75" thickBot="1" x14ac:dyDescent="0.3">
      <c r="A2215" s="79" t="s">
        <v>3882</v>
      </c>
      <c r="B2215" s="79" t="s">
        <v>544</v>
      </c>
      <c r="C2215" s="79" t="s">
        <v>5511</v>
      </c>
      <c r="D2215" s="79">
        <v>2</v>
      </c>
      <c r="E2215" s="318">
        <f t="shared" si="34"/>
        <v>0.252</v>
      </c>
    </row>
    <row r="2216" spans="1:5" ht="15.75" thickBot="1" x14ac:dyDescent="0.3">
      <c r="A2216" s="79" t="s">
        <v>3555</v>
      </c>
      <c r="B2216" s="79" t="s">
        <v>544</v>
      </c>
      <c r="C2216" s="79" t="s">
        <v>5511</v>
      </c>
      <c r="D2216" s="79">
        <v>2</v>
      </c>
      <c r="E2216" s="318">
        <f t="shared" si="34"/>
        <v>0.252</v>
      </c>
    </row>
    <row r="2217" spans="1:5" ht="15.75" thickBot="1" x14ac:dyDescent="0.3">
      <c r="A2217" s="79" t="s">
        <v>3653</v>
      </c>
      <c r="B2217" s="79" t="s">
        <v>1466</v>
      </c>
      <c r="C2217" s="79" t="s">
        <v>5511</v>
      </c>
      <c r="D2217" s="79">
        <v>2</v>
      </c>
      <c r="E2217" s="318">
        <f t="shared" si="34"/>
        <v>0.252</v>
      </c>
    </row>
    <row r="2218" spans="1:5" ht="15.75" thickBot="1" x14ac:dyDescent="0.3">
      <c r="A2218" s="79" t="s">
        <v>4114</v>
      </c>
      <c r="B2218" s="79" t="s">
        <v>5511</v>
      </c>
      <c r="C2218" s="79" t="s">
        <v>5511</v>
      </c>
      <c r="D2218" s="79">
        <v>2</v>
      </c>
      <c r="E2218" s="318">
        <f t="shared" si="34"/>
        <v>0.252</v>
      </c>
    </row>
    <row r="2219" spans="1:5" ht="15.75" thickBot="1" x14ac:dyDescent="0.3">
      <c r="A2219" s="79" t="s">
        <v>4138</v>
      </c>
      <c r="B2219" s="79" t="s">
        <v>5511</v>
      </c>
      <c r="C2219" s="79" t="s">
        <v>5511</v>
      </c>
      <c r="D2219" s="79">
        <v>2</v>
      </c>
      <c r="E2219" s="318">
        <f t="shared" si="34"/>
        <v>0.252</v>
      </c>
    </row>
    <row r="2220" spans="1:5" ht="15.75" thickBot="1" x14ac:dyDescent="0.3">
      <c r="A2220" s="79" t="s">
        <v>2779</v>
      </c>
      <c r="B2220" s="79" t="s">
        <v>584</v>
      </c>
      <c r="C2220" s="79" t="s">
        <v>5511</v>
      </c>
      <c r="D2220" s="79">
        <v>2</v>
      </c>
      <c r="E2220" s="318">
        <f t="shared" si="34"/>
        <v>0.252</v>
      </c>
    </row>
    <row r="2221" spans="1:5" ht="15.75" thickBot="1" x14ac:dyDescent="0.3">
      <c r="A2221" s="79" t="s">
        <v>3467</v>
      </c>
      <c r="B2221" s="79" t="s">
        <v>584</v>
      </c>
      <c r="C2221" s="79" t="s">
        <v>5511</v>
      </c>
      <c r="D2221" s="79">
        <v>2</v>
      </c>
      <c r="E2221" s="318">
        <f t="shared" si="34"/>
        <v>0.252</v>
      </c>
    </row>
    <row r="2222" spans="1:5" ht="15.75" thickBot="1" x14ac:dyDescent="0.3">
      <c r="A2222" s="79" t="s">
        <v>3985</v>
      </c>
      <c r="B2222" s="79" t="s">
        <v>5511</v>
      </c>
      <c r="C2222" s="79" t="s">
        <v>5511</v>
      </c>
      <c r="D2222" s="79">
        <v>2</v>
      </c>
      <c r="E2222" s="318">
        <f t="shared" si="34"/>
        <v>0.252</v>
      </c>
    </row>
    <row r="2223" spans="1:5" ht="15.75" thickBot="1" x14ac:dyDescent="0.3">
      <c r="A2223" s="79" t="s">
        <v>3918</v>
      </c>
      <c r="B2223" s="79" t="s">
        <v>5511</v>
      </c>
      <c r="C2223" s="79" t="s">
        <v>5511</v>
      </c>
      <c r="D2223" s="79">
        <v>2</v>
      </c>
      <c r="E2223" s="318">
        <f t="shared" si="34"/>
        <v>0.252</v>
      </c>
    </row>
    <row r="2224" spans="1:5" ht="15.75" thickBot="1" x14ac:dyDescent="0.3">
      <c r="A2224" s="79" t="s">
        <v>3970</v>
      </c>
      <c r="B2224" s="79" t="s">
        <v>5511</v>
      </c>
      <c r="C2224" s="79" t="s">
        <v>5511</v>
      </c>
      <c r="D2224" s="79">
        <v>2</v>
      </c>
      <c r="E2224" s="318">
        <f t="shared" si="34"/>
        <v>0.252</v>
      </c>
    </row>
    <row r="2225" spans="1:5" ht="15.75" thickBot="1" x14ac:dyDescent="0.3">
      <c r="A2225" s="79" t="s">
        <v>3924</v>
      </c>
      <c r="B2225" s="79" t="s">
        <v>5511</v>
      </c>
      <c r="C2225" s="79" t="s">
        <v>5511</v>
      </c>
      <c r="D2225" s="79">
        <v>2</v>
      </c>
      <c r="E2225" s="318">
        <f t="shared" si="34"/>
        <v>0.252</v>
      </c>
    </row>
    <row r="2226" spans="1:5" ht="15.75" thickBot="1" x14ac:dyDescent="0.3">
      <c r="A2226" s="79" t="s">
        <v>1034</v>
      </c>
      <c r="B2226" s="79" t="s">
        <v>584</v>
      </c>
      <c r="C2226" s="79" t="s">
        <v>5511</v>
      </c>
      <c r="D2226" s="79">
        <v>2</v>
      </c>
      <c r="E2226" s="318">
        <f t="shared" si="34"/>
        <v>0.252</v>
      </c>
    </row>
    <row r="2227" spans="1:5" ht="15.75" thickBot="1" x14ac:dyDescent="0.3">
      <c r="A2227" s="79" t="s">
        <v>3922</v>
      </c>
      <c r="B2227" s="79" t="s">
        <v>5511</v>
      </c>
      <c r="C2227" s="79" t="s">
        <v>5511</v>
      </c>
      <c r="D2227" s="79">
        <v>2</v>
      </c>
      <c r="E2227" s="318">
        <f t="shared" si="34"/>
        <v>0.252</v>
      </c>
    </row>
    <row r="2228" spans="1:5" ht="15.75" thickBot="1" x14ac:dyDescent="0.3">
      <c r="A2228" s="79" t="s">
        <v>3954</v>
      </c>
      <c r="B2228" s="79" t="s">
        <v>1194</v>
      </c>
      <c r="C2228" s="79" t="s">
        <v>5511</v>
      </c>
      <c r="D2228" s="79">
        <v>2</v>
      </c>
      <c r="E2228" s="318">
        <f t="shared" si="34"/>
        <v>0.252</v>
      </c>
    </row>
    <row r="2229" spans="1:5" ht="15.75" thickBot="1" x14ac:dyDescent="0.3">
      <c r="A2229" s="79" t="s">
        <v>3063</v>
      </c>
      <c r="B2229" s="79" t="s">
        <v>183</v>
      </c>
      <c r="C2229" s="79" t="s">
        <v>5511</v>
      </c>
      <c r="D2229" s="79">
        <v>2</v>
      </c>
      <c r="E2229" s="318">
        <f t="shared" si="34"/>
        <v>0.252</v>
      </c>
    </row>
    <row r="2230" spans="1:5" ht="15.75" thickBot="1" x14ac:dyDescent="0.3">
      <c r="A2230" s="79" t="s">
        <v>302</v>
      </c>
      <c r="B2230" s="79" t="s">
        <v>183</v>
      </c>
      <c r="C2230" s="79" t="s">
        <v>5511</v>
      </c>
      <c r="D2230" s="79">
        <v>2</v>
      </c>
      <c r="E2230" s="318">
        <f t="shared" si="34"/>
        <v>0.252</v>
      </c>
    </row>
    <row r="2231" spans="1:5" ht="15.75" thickBot="1" x14ac:dyDescent="0.3">
      <c r="A2231" s="79" t="s">
        <v>3906</v>
      </c>
      <c r="B2231" s="79" t="s">
        <v>5511</v>
      </c>
      <c r="C2231" s="79" t="s">
        <v>5511</v>
      </c>
      <c r="D2231" s="79">
        <v>2</v>
      </c>
      <c r="E2231" s="318">
        <f t="shared" si="34"/>
        <v>0.252</v>
      </c>
    </row>
    <row r="2232" spans="1:5" ht="15.75" thickBot="1" x14ac:dyDescent="0.3">
      <c r="A2232" s="79" t="s">
        <v>3960</v>
      </c>
      <c r="B2232" s="79" t="s">
        <v>183</v>
      </c>
      <c r="C2232" s="79" t="s">
        <v>5511</v>
      </c>
      <c r="D2232" s="79">
        <v>2</v>
      </c>
      <c r="E2232" s="318">
        <f t="shared" si="34"/>
        <v>0.252</v>
      </c>
    </row>
    <row r="2233" spans="1:5" ht="15.75" thickBot="1" x14ac:dyDescent="0.3">
      <c r="A2233" s="79" t="s">
        <v>4008</v>
      </c>
      <c r="B2233" s="79" t="s">
        <v>672</v>
      </c>
      <c r="C2233" s="79" t="s">
        <v>5511</v>
      </c>
      <c r="D2233" s="79">
        <v>2</v>
      </c>
      <c r="E2233" s="318">
        <f t="shared" si="34"/>
        <v>0.252</v>
      </c>
    </row>
    <row r="2234" spans="1:5" ht="15.75" thickBot="1" x14ac:dyDescent="0.3">
      <c r="A2234" s="79" t="s">
        <v>2699</v>
      </c>
      <c r="B2234" s="79" t="s">
        <v>672</v>
      </c>
      <c r="C2234" s="79" t="s">
        <v>5511</v>
      </c>
      <c r="D2234" s="79">
        <v>2</v>
      </c>
      <c r="E2234" s="318">
        <f t="shared" si="34"/>
        <v>0.252</v>
      </c>
    </row>
    <row r="2235" spans="1:5" ht="15.75" thickBot="1" x14ac:dyDescent="0.3">
      <c r="A2235" s="79" t="s">
        <v>3976</v>
      </c>
      <c r="B2235" s="79" t="s">
        <v>672</v>
      </c>
      <c r="C2235" s="79" t="s">
        <v>5511</v>
      </c>
      <c r="D2235" s="79">
        <v>2</v>
      </c>
      <c r="E2235" s="318">
        <f t="shared" si="34"/>
        <v>0.252</v>
      </c>
    </row>
    <row r="2236" spans="1:5" ht="15.75" thickBot="1" x14ac:dyDescent="0.3">
      <c r="A2236" s="79" t="s">
        <v>3942</v>
      </c>
      <c r="B2236" s="79" t="s">
        <v>672</v>
      </c>
      <c r="C2236" s="79" t="s">
        <v>5511</v>
      </c>
      <c r="D2236" s="79">
        <v>2</v>
      </c>
      <c r="E2236" s="318">
        <f t="shared" si="34"/>
        <v>0.252</v>
      </c>
    </row>
    <row r="2237" spans="1:5" ht="15.75" thickBot="1" x14ac:dyDescent="0.3">
      <c r="A2237" s="79" t="s">
        <v>1822</v>
      </c>
      <c r="B2237" s="79" t="s">
        <v>672</v>
      </c>
      <c r="C2237" s="79" t="s">
        <v>5511</v>
      </c>
      <c r="D2237" s="79">
        <v>2</v>
      </c>
      <c r="E2237" s="318">
        <f t="shared" si="34"/>
        <v>0.252</v>
      </c>
    </row>
    <row r="2238" spans="1:5" ht="15.75" thickBot="1" x14ac:dyDescent="0.3">
      <c r="A2238" s="79" t="s">
        <v>3963</v>
      </c>
      <c r="B2238" s="79" t="s">
        <v>672</v>
      </c>
      <c r="C2238" s="79" t="s">
        <v>5511</v>
      </c>
      <c r="D2238" s="79">
        <v>2</v>
      </c>
      <c r="E2238" s="318">
        <f t="shared" si="34"/>
        <v>0.252</v>
      </c>
    </row>
    <row r="2239" spans="1:5" ht="15.75" thickBot="1" x14ac:dyDescent="0.3">
      <c r="A2239" s="79" t="s">
        <v>3478</v>
      </c>
      <c r="B2239" s="79" t="s">
        <v>672</v>
      </c>
      <c r="C2239" s="79" t="s">
        <v>5511</v>
      </c>
      <c r="D2239" s="79">
        <v>2</v>
      </c>
      <c r="E2239" s="318">
        <f t="shared" si="34"/>
        <v>0.252</v>
      </c>
    </row>
    <row r="2240" spans="1:5" ht="15.75" thickBot="1" x14ac:dyDescent="0.3">
      <c r="A2240" s="79" t="s">
        <v>3950</v>
      </c>
      <c r="B2240" s="79" t="s">
        <v>672</v>
      </c>
      <c r="C2240" s="79" t="s">
        <v>5511</v>
      </c>
      <c r="D2240" s="79">
        <v>2</v>
      </c>
      <c r="E2240" s="318">
        <f t="shared" si="34"/>
        <v>0.252</v>
      </c>
    </row>
    <row r="2241" spans="1:5" ht="15.75" thickBot="1" x14ac:dyDescent="0.3">
      <c r="A2241" s="79" t="s">
        <v>4018</v>
      </c>
      <c r="B2241" s="79" t="s">
        <v>692</v>
      </c>
      <c r="C2241" s="79" t="s">
        <v>5511</v>
      </c>
      <c r="D2241" s="79">
        <v>2</v>
      </c>
      <c r="E2241" s="318">
        <f t="shared" si="34"/>
        <v>0.252</v>
      </c>
    </row>
    <row r="2242" spans="1:5" ht="15.75" thickBot="1" x14ac:dyDescent="0.3">
      <c r="A2242" s="79" t="s">
        <v>479</v>
      </c>
      <c r="B2242" s="79" t="s">
        <v>692</v>
      </c>
      <c r="C2242" s="79" t="s">
        <v>5511</v>
      </c>
      <c r="D2242" s="79">
        <v>2</v>
      </c>
      <c r="E2242" s="318">
        <f t="shared" si="34"/>
        <v>0.252</v>
      </c>
    </row>
    <row r="2243" spans="1:5" ht="15.75" thickBot="1" x14ac:dyDescent="0.3">
      <c r="A2243" s="79" t="s">
        <v>3925</v>
      </c>
      <c r="B2243" s="79" t="s">
        <v>5511</v>
      </c>
      <c r="C2243" s="79" t="s">
        <v>5511</v>
      </c>
      <c r="D2243" s="79">
        <v>2</v>
      </c>
      <c r="E2243" s="318">
        <f t="shared" si="34"/>
        <v>0.252</v>
      </c>
    </row>
    <row r="2244" spans="1:5" ht="15.75" thickBot="1" x14ac:dyDescent="0.3">
      <c r="A2244" s="79" t="s">
        <v>3934</v>
      </c>
      <c r="B2244" s="79" t="s">
        <v>692</v>
      </c>
      <c r="C2244" s="79" t="s">
        <v>5511</v>
      </c>
      <c r="D2244" s="79">
        <v>2</v>
      </c>
      <c r="E2244" s="318">
        <f t="shared" si="34"/>
        <v>0.252</v>
      </c>
    </row>
    <row r="2245" spans="1:5" ht="15.75" thickBot="1" x14ac:dyDescent="0.3">
      <c r="A2245" s="79" t="s">
        <v>4100</v>
      </c>
      <c r="B2245" s="79" t="s">
        <v>5511</v>
      </c>
      <c r="C2245" s="79" t="s">
        <v>5511</v>
      </c>
      <c r="D2245" s="79">
        <v>2</v>
      </c>
      <c r="E2245" s="318">
        <f t="shared" si="34"/>
        <v>0.252</v>
      </c>
    </row>
    <row r="2246" spans="1:5" ht="15.75" thickBot="1" x14ac:dyDescent="0.3">
      <c r="A2246" s="79" t="s">
        <v>4125</v>
      </c>
      <c r="B2246" s="79" t="s">
        <v>5511</v>
      </c>
      <c r="C2246" s="79" t="s">
        <v>5511</v>
      </c>
      <c r="D2246" s="79">
        <v>2</v>
      </c>
      <c r="E2246" s="318">
        <f t="shared" ref="E2246:E2309" si="35">_xlfn.PERCENTRANK.INC(D$5:D$3125,D2246)</f>
        <v>0.252</v>
      </c>
    </row>
    <row r="2247" spans="1:5" ht="15.75" thickBot="1" x14ac:dyDescent="0.3">
      <c r="A2247" s="79" t="s">
        <v>4105</v>
      </c>
      <c r="B2247" s="79" t="s">
        <v>5511</v>
      </c>
      <c r="C2247" s="79" t="s">
        <v>5511</v>
      </c>
      <c r="D2247" s="79">
        <v>2</v>
      </c>
      <c r="E2247" s="318">
        <f t="shared" si="35"/>
        <v>0.252</v>
      </c>
    </row>
    <row r="2248" spans="1:5" ht="15.75" thickBot="1" x14ac:dyDescent="0.3">
      <c r="A2248" s="79" t="s">
        <v>4021</v>
      </c>
      <c r="B2248" s="79" t="s">
        <v>5511</v>
      </c>
      <c r="C2248" s="79" t="s">
        <v>5511</v>
      </c>
      <c r="D2248" s="79">
        <v>2</v>
      </c>
      <c r="E2248" s="318">
        <f t="shared" si="35"/>
        <v>0.252</v>
      </c>
    </row>
    <row r="2249" spans="1:5" ht="15.75" thickBot="1" x14ac:dyDescent="0.3">
      <c r="A2249" s="79" t="s">
        <v>844</v>
      </c>
      <c r="B2249" s="79" t="s">
        <v>631</v>
      </c>
      <c r="C2249" s="79" t="s">
        <v>5511</v>
      </c>
      <c r="D2249" s="79">
        <v>2</v>
      </c>
      <c r="E2249" s="318">
        <f t="shared" si="35"/>
        <v>0.252</v>
      </c>
    </row>
    <row r="2250" spans="1:5" ht="15.75" thickBot="1" x14ac:dyDescent="0.3">
      <c r="A2250" s="79" t="s">
        <v>2551</v>
      </c>
      <c r="B2250" s="79" t="s">
        <v>631</v>
      </c>
      <c r="C2250" s="79" t="s">
        <v>5511</v>
      </c>
      <c r="D2250" s="79">
        <v>2</v>
      </c>
      <c r="E2250" s="318">
        <f t="shared" si="35"/>
        <v>0.252</v>
      </c>
    </row>
    <row r="2251" spans="1:5" ht="15.75" thickBot="1" x14ac:dyDescent="0.3">
      <c r="A2251" s="79" t="s">
        <v>4085</v>
      </c>
      <c r="B2251" s="79" t="s">
        <v>793</v>
      </c>
      <c r="C2251" s="79" t="s">
        <v>5511</v>
      </c>
      <c r="D2251" s="79">
        <v>2</v>
      </c>
      <c r="E2251" s="318">
        <f t="shared" si="35"/>
        <v>0.252</v>
      </c>
    </row>
    <row r="2252" spans="1:5" ht="15.75" thickBot="1" x14ac:dyDescent="0.3">
      <c r="A2252" s="79" t="s">
        <v>2738</v>
      </c>
      <c r="B2252" s="79" t="s">
        <v>793</v>
      </c>
      <c r="C2252" s="79" t="s">
        <v>5511</v>
      </c>
      <c r="D2252" s="79">
        <v>2</v>
      </c>
      <c r="E2252" s="318">
        <f t="shared" si="35"/>
        <v>0.252</v>
      </c>
    </row>
    <row r="2253" spans="1:5" ht="15.75" thickBot="1" x14ac:dyDescent="0.3">
      <c r="A2253" s="79" t="s">
        <v>4043</v>
      </c>
      <c r="B2253" s="79" t="s">
        <v>544</v>
      </c>
      <c r="C2253" s="79" t="s">
        <v>5511</v>
      </c>
      <c r="D2253" s="79">
        <v>2</v>
      </c>
      <c r="E2253" s="318">
        <f t="shared" si="35"/>
        <v>0.252</v>
      </c>
    </row>
    <row r="2254" spans="1:5" ht="15.75" thickBot="1" x14ac:dyDescent="0.3">
      <c r="A2254" s="79" t="s">
        <v>4004</v>
      </c>
      <c r="B2254" s="79" t="s">
        <v>544</v>
      </c>
      <c r="C2254" s="79" t="s">
        <v>5511</v>
      </c>
      <c r="D2254" s="79">
        <v>2</v>
      </c>
      <c r="E2254" s="318">
        <f t="shared" si="35"/>
        <v>0.252</v>
      </c>
    </row>
    <row r="2255" spans="1:5" ht="15.75" thickBot="1" x14ac:dyDescent="0.3">
      <c r="A2255" s="79" t="s">
        <v>3995</v>
      </c>
      <c r="B2255" s="79" t="s">
        <v>544</v>
      </c>
      <c r="C2255" s="79" t="s">
        <v>5511</v>
      </c>
      <c r="D2255" s="79">
        <v>2</v>
      </c>
      <c r="E2255" s="318">
        <f t="shared" si="35"/>
        <v>0.252</v>
      </c>
    </row>
    <row r="2256" spans="1:5" ht="15.75" thickBot="1" x14ac:dyDescent="0.3">
      <c r="A2256" s="79" t="s">
        <v>1740</v>
      </c>
      <c r="B2256" s="79" t="s">
        <v>544</v>
      </c>
      <c r="C2256" s="79" t="s">
        <v>5511</v>
      </c>
      <c r="D2256" s="79">
        <v>2</v>
      </c>
      <c r="E2256" s="318">
        <f t="shared" si="35"/>
        <v>0.252</v>
      </c>
    </row>
    <row r="2257" spans="1:5" ht="15.75" thickBot="1" x14ac:dyDescent="0.3">
      <c r="A2257" s="79" t="s">
        <v>4086</v>
      </c>
      <c r="B2257" s="79" t="s">
        <v>5511</v>
      </c>
      <c r="C2257" s="79" t="s">
        <v>5511</v>
      </c>
      <c r="D2257" s="79">
        <v>2</v>
      </c>
      <c r="E2257" s="318">
        <f t="shared" si="35"/>
        <v>0.252</v>
      </c>
    </row>
    <row r="2258" spans="1:5" ht="15.75" thickBot="1" x14ac:dyDescent="0.3">
      <c r="A2258" s="79" t="s">
        <v>2407</v>
      </c>
      <c r="B2258" s="79" t="s">
        <v>909</v>
      </c>
      <c r="C2258" s="79" t="s">
        <v>5511</v>
      </c>
      <c r="D2258" s="79">
        <v>2</v>
      </c>
      <c r="E2258" s="318">
        <f t="shared" si="35"/>
        <v>0.252</v>
      </c>
    </row>
    <row r="2259" spans="1:5" ht="15.75" thickBot="1" x14ac:dyDescent="0.3">
      <c r="A2259" s="79" t="s">
        <v>3931</v>
      </c>
      <c r="B2259" s="79" t="s">
        <v>1466</v>
      </c>
      <c r="C2259" s="79" t="s">
        <v>5511</v>
      </c>
      <c r="D2259" s="79">
        <v>2</v>
      </c>
      <c r="E2259" s="318">
        <f t="shared" si="35"/>
        <v>0.252</v>
      </c>
    </row>
    <row r="2260" spans="1:5" ht="15.75" thickBot="1" x14ac:dyDescent="0.3">
      <c r="A2260" s="79" t="s">
        <v>2830</v>
      </c>
      <c r="B2260" s="79" t="s">
        <v>1466</v>
      </c>
      <c r="C2260" s="79" t="s">
        <v>5511</v>
      </c>
      <c r="D2260" s="79">
        <v>2</v>
      </c>
      <c r="E2260" s="318">
        <f t="shared" si="35"/>
        <v>0.252</v>
      </c>
    </row>
    <row r="2261" spans="1:5" ht="15.75" thickBot="1" x14ac:dyDescent="0.3">
      <c r="A2261" s="79" t="s">
        <v>4078</v>
      </c>
      <c r="B2261" s="79" t="s">
        <v>5511</v>
      </c>
      <c r="C2261" s="79" t="s">
        <v>5511</v>
      </c>
      <c r="D2261" s="79">
        <v>2</v>
      </c>
      <c r="E2261" s="318">
        <f t="shared" si="35"/>
        <v>0.252</v>
      </c>
    </row>
    <row r="2262" spans="1:5" ht="15.75" thickBot="1" x14ac:dyDescent="0.3">
      <c r="A2262" s="79" t="s">
        <v>3940</v>
      </c>
      <c r="B2262" s="79" t="s">
        <v>5511</v>
      </c>
      <c r="C2262" s="79" t="s">
        <v>5511</v>
      </c>
      <c r="D2262" s="79">
        <v>2</v>
      </c>
      <c r="E2262" s="318">
        <f t="shared" si="35"/>
        <v>0.252</v>
      </c>
    </row>
    <row r="2263" spans="1:5" ht="15.75" thickBot="1" x14ac:dyDescent="0.3">
      <c r="A2263" s="79" t="s">
        <v>2738</v>
      </c>
      <c r="B2263" s="79" t="s">
        <v>2985</v>
      </c>
      <c r="C2263" s="79" t="s">
        <v>5511</v>
      </c>
      <c r="D2263" s="79">
        <v>2</v>
      </c>
      <c r="E2263" s="318">
        <f t="shared" si="35"/>
        <v>0.252</v>
      </c>
    </row>
    <row r="2264" spans="1:5" ht="15.75" thickBot="1" x14ac:dyDescent="0.3">
      <c r="A2264" s="79" t="s">
        <v>2927</v>
      </c>
      <c r="B2264" s="79" t="s">
        <v>549</v>
      </c>
      <c r="C2264" s="79" t="s">
        <v>5511</v>
      </c>
      <c r="D2264" s="79">
        <v>2</v>
      </c>
      <c r="E2264" s="318">
        <f t="shared" si="35"/>
        <v>0.252</v>
      </c>
    </row>
    <row r="2265" spans="1:5" ht="15.75" thickBot="1" x14ac:dyDescent="0.3">
      <c r="A2265" s="79" t="s">
        <v>4022</v>
      </c>
      <c r="B2265" s="79" t="s">
        <v>5511</v>
      </c>
      <c r="C2265" s="79" t="s">
        <v>5511</v>
      </c>
      <c r="D2265" s="79">
        <v>2</v>
      </c>
      <c r="E2265" s="318">
        <f t="shared" si="35"/>
        <v>0.252</v>
      </c>
    </row>
    <row r="2266" spans="1:5" ht="15.75" thickBot="1" x14ac:dyDescent="0.3">
      <c r="A2266" s="79" t="s">
        <v>1914</v>
      </c>
      <c r="B2266" s="79" t="s">
        <v>549</v>
      </c>
      <c r="C2266" s="79" t="s">
        <v>5511</v>
      </c>
      <c r="D2266" s="79">
        <v>2</v>
      </c>
      <c r="E2266" s="318">
        <f t="shared" si="35"/>
        <v>0.252</v>
      </c>
    </row>
    <row r="2267" spans="1:5" ht="15.75" thickBot="1" x14ac:dyDescent="0.3">
      <c r="A2267" s="79" t="s">
        <v>3632</v>
      </c>
      <c r="B2267" s="79" t="s">
        <v>5511</v>
      </c>
      <c r="C2267" s="79" t="s">
        <v>5511</v>
      </c>
      <c r="D2267" s="79">
        <v>2</v>
      </c>
      <c r="E2267" s="318">
        <f t="shared" si="35"/>
        <v>0.252</v>
      </c>
    </row>
    <row r="2268" spans="1:5" ht="15.75" thickBot="1" x14ac:dyDescent="0.3">
      <c r="A2268" s="79" t="s">
        <v>3379</v>
      </c>
      <c r="B2268" s="79" t="s">
        <v>549</v>
      </c>
      <c r="C2268" s="79" t="s">
        <v>5511</v>
      </c>
      <c r="D2268" s="79">
        <v>2</v>
      </c>
      <c r="E2268" s="318">
        <f t="shared" si="35"/>
        <v>0.252</v>
      </c>
    </row>
    <row r="2269" spans="1:5" ht="15.75" thickBot="1" x14ac:dyDescent="0.3">
      <c r="A2269" s="79" t="s">
        <v>1812</v>
      </c>
      <c r="B2269" s="79" t="s">
        <v>549</v>
      </c>
      <c r="C2269" s="79" t="s">
        <v>5511</v>
      </c>
      <c r="D2269" s="79">
        <v>2</v>
      </c>
      <c r="E2269" s="318">
        <f t="shared" si="35"/>
        <v>0.252</v>
      </c>
    </row>
    <row r="2270" spans="1:5" ht="15.75" thickBot="1" x14ac:dyDescent="0.3">
      <c r="A2270" s="79" t="s">
        <v>3939</v>
      </c>
      <c r="B2270" s="79" t="s">
        <v>5511</v>
      </c>
      <c r="C2270" s="79" t="s">
        <v>5511</v>
      </c>
      <c r="D2270" s="79">
        <v>2</v>
      </c>
      <c r="E2270" s="318">
        <f t="shared" si="35"/>
        <v>0.252</v>
      </c>
    </row>
    <row r="2271" spans="1:5" ht="15.75" thickBot="1" x14ac:dyDescent="0.3">
      <c r="A2271" s="79" t="s">
        <v>3928</v>
      </c>
      <c r="B2271" s="79" t="s">
        <v>5511</v>
      </c>
      <c r="C2271" s="79" t="s">
        <v>5511</v>
      </c>
      <c r="D2271" s="79">
        <v>2</v>
      </c>
      <c r="E2271" s="318">
        <f t="shared" si="35"/>
        <v>0.252</v>
      </c>
    </row>
    <row r="2272" spans="1:5" ht="15.75" thickBot="1" x14ac:dyDescent="0.3">
      <c r="A2272" s="79" t="s">
        <v>4027</v>
      </c>
      <c r="B2272" s="79" t="s">
        <v>5511</v>
      </c>
      <c r="C2272" s="79" t="s">
        <v>5511</v>
      </c>
      <c r="D2272" s="79">
        <v>2</v>
      </c>
      <c r="E2272" s="318">
        <f t="shared" si="35"/>
        <v>0.252</v>
      </c>
    </row>
    <row r="2273" spans="1:5" ht="15.75" thickBot="1" x14ac:dyDescent="0.3">
      <c r="A2273" s="79" t="s">
        <v>4095</v>
      </c>
      <c r="B2273" s="79" t="s">
        <v>5511</v>
      </c>
      <c r="C2273" s="79" t="s">
        <v>5511</v>
      </c>
      <c r="D2273" s="79">
        <v>2</v>
      </c>
      <c r="E2273" s="318">
        <f t="shared" si="35"/>
        <v>0.252</v>
      </c>
    </row>
    <row r="2274" spans="1:5" ht="15.75" thickBot="1" x14ac:dyDescent="0.3">
      <c r="A2274" s="79" t="s">
        <v>3927</v>
      </c>
      <c r="B2274" s="79" t="s">
        <v>474</v>
      </c>
      <c r="C2274" s="79" t="s">
        <v>5511</v>
      </c>
      <c r="D2274" s="79">
        <v>2</v>
      </c>
      <c r="E2274" s="318">
        <f t="shared" si="35"/>
        <v>0.252</v>
      </c>
    </row>
    <row r="2275" spans="1:5" ht="15.75" thickBot="1" x14ac:dyDescent="0.3">
      <c r="A2275" s="79" t="s">
        <v>4011</v>
      </c>
      <c r="B2275" s="79" t="s">
        <v>444</v>
      </c>
      <c r="C2275" s="79" t="s">
        <v>5511</v>
      </c>
      <c r="D2275" s="79">
        <v>2</v>
      </c>
      <c r="E2275" s="318">
        <f t="shared" si="35"/>
        <v>0.252</v>
      </c>
    </row>
    <row r="2276" spans="1:5" ht="15.75" thickBot="1" x14ac:dyDescent="0.3">
      <c r="A2276" s="79" t="s">
        <v>3962</v>
      </c>
      <c r="B2276" s="79" t="s">
        <v>472</v>
      </c>
      <c r="C2276" s="79" t="s">
        <v>5511</v>
      </c>
      <c r="D2276" s="79">
        <v>2</v>
      </c>
      <c r="E2276" s="318">
        <f t="shared" si="35"/>
        <v>0.252</v>
      </c>
    </row>
    <row r="2277" spans="1:5" ht="15.75" thickBot="1" x14ac:dyDescent="0.3">
      <c r="A2277" s="79" t="s">
        <v>3979</v>
      </c>
      <c r="B2277" s="79" t="s">
        <v>5511</v>
      </c>
      <c r="C2277" s="79" t="s">
        <v>5511</v>
      </c>
      <c r="D2277" s="79">
        <v>2</v>
      </c>
      <c r="E2277" s="318">
        <f t="shared" si="35"/>
        <v>0.252</v>
      </c>
    </row>
    <row r="2278" spans="1:5" ht="15.75" thickBot="1" x14ac:dyDescent="0.3">
      <c r="A2278" s="79" t="s">
        <v>3969</v>
      </c>
      <c r="B2278" s="79" t="s">
        <v>5511</v>
      </c>
      <c r="C2278" s="79" t="s">
        <v>5511</v>
      </c>
      <c r="D2278" s="79">
        <v>2</v>
      </c>
      <c r="E2278" s="318">
        <f t="shared" si="35"/>
        <v>0.252</v>
      </c>
    </row>
    <row r="2279" spans="1:5" ht="15.75" thickBot="1" x14ac:dyDescent="0.3">
      <c r="A2279" s="79" t="s">
        <v>3948</v>
      </c>
      <c r="B2279" s="79" t="s">
        <v>566</v>
      </c>
      <c r="C2279" s="79" t="s">
        <v>5511</v>
      </c>
      <c r="D2279" s="79">
        <v>2</v>
      </c>
      <c r="E2279" s="318">
        <f t="shared" si="35"/>
        <v>0.252</v>
      </c>
    </row>
    <row r="2280" spans="1:5" ht="15.75" thickBot="1" x14ac:dyDescent="0.3">
      <c r="A2280" s="79" t="s">
        <v>4118</v>
      </c>
      <c r="B2280" s="79" t="s">
        <v>5511</v>
      </c>
      <c r="C2280" s="79" t="s">
        <v>5511</v>
      </c>
      <c r="D2280" s="79">
        <v>2</v>
      </c>
      <c r="E2280" s="318">
        <f t="shared" si="35"/>
        <v>0.252</v>
      </c>
    </row>
    <row r="2281" spans="1:5" ht="15.75" thickBot="1" x14ac:dyDescent="0.3">
      <c r="A2281" s="79" t="s">
        <v>1199</v>
      </c>
      <c r="B2281" s="79" t="s">
        <v>522</v>
      </c>
      <c r="C2281" s="79" t="s">
        <v>5511</v>
      </c>
      <c r="D2281" s="79">
        <v>2</v>
      </c>
      <c r="E2281" s="318">
        <f t="shared" si="35"/>
        <v>0.252</v>
      </c>
    </row>
    <row r="2282" spans="1:5" ht="15.75" thickBot="1" x14ac:dyDescent="0.3">
      <c r="A2282" s="79" t="s">
        <v>4122</v>
      </c>
      <c r="B2282" s="79" t="s">
        <v>522</v>
      </c>
      <c r="C2282" s="79" t="s">
        <v>5511</v>
      </c>
      <c r="D2282" s="79">
        <v>2</v>
      </c>
      <c r="E2282" s="318">
        <f t="shared" si="35"/>
        <v>0.252</v>
      </c>
    </row>
    <row r="2283" spans="1:5" ht="15.75" thickBot="1" x14ac:dyDescent="0.3">
      <c r="A2283" s="79" t="s">
        <v>2035</v>
      </c>
      <c r="B2283" s="79" t="s">
        <v>522</v>
      </c>
      <c r="C2283" s="79" t="s">
        <v>5511</v>
      </c>
      <c r="D2283" s="79">
        <v>2</v>
      </c>
      <c r="E2283" s="318">
        <f t="shared" si="35"/>
        <v>0.252</v>
      </c>
    </row>
    <row r="2284" spans="1:5" ht="15.75" thickBot="1" x14ac:dyDescent="0.3">
      <c r="A2284" s="79" t="s">
        <v>3988</v>
      </c>
      <c r="B2284" s="79" t="s">
        <v>522</v>
      </c>
      <c r="C2284" s="79" t="s">
        <v>5511</v>
      </c>
      <c r="D2284" s="79">
        <v>2</v>
      </c>
      <c r="E2284" s="318">
        <f t="shared" si="35"/>
        <v>0.252</v>
      </c>
    </row>
    <row r="2285" spans="1:5" ht="15.75" thickBot="1" x14ac:dyDescent="0.3">
      <c r="A2285" s="79" t="s">
        <v>4132</v>
      </c>
      <c r="B2285" s="79" t="s">
        <v>620</v>
      </c>
      <c r="C2285" s="79" t="s">
        <v>5511</v>
      </c>
      <c r="D2285" s="79">
        <v>2</v>
      </c>
      <c r="E2285" s="318">
        <f t="shared" si="35"/>
        <v>0.252</v>
      </c>
    </row>
    <row r="2286" spans="1:5" ht="15.75" thickBot="1" x14ac:dyDescent="0.3">
      <c r="A2286" s="79" t="s">
        <v>4137</v>
      </c>
      <c r="B2286" s="79" t="s">
        <v>620</v>
      </c>
      <c r="C2286" s="79" t="s">
        <v>5511</v>
      </c>
      <c r="D2286" s="79">
        <v>2</v>
      </c>
      <c r="E2286" s="318">
        <f t="shared" si="35"/>
        <v>0.252</v>
      </c>
    </row>
    <row r="2287" spans="1:5" ht="15.75" thickBot="1" x14ac:dyDescent="0.3">
      <c r="A2287" s="79" t="s">
        <v>4135</v>
      </c>
      <c r="B2287" s="79" t="s">
        <v>620</v>
      </c>
      <c r="C2287" s="79" t="s">
        <v>5511</v>
      </c>
      <c r="D2287" s="79">
        <v>2</v>
      </c>
      <c r="E2287" s="318">
        <f t="shared" si="35"/>
        <v>0.252</v>
      </c>
    </row>
    <row r="2288" spans="1:5" ht="15.75" thickBot="1" x14ac:dyDescent="0.3">
      <c r="A2288" s="79" t="s">
        <v>4111</v>
      </c>
      <c r="B2288" s="79" t="s">
        <v>620</v>
      </c>
      <c r="C2288" s="79" t="s">
        <v>5511</v>
      </c>
      <c r="D2288" s="79">
        <v>2</v>
      </c>
      <c r="E2288" s="318">
        <f t="shared" si="35"/>
        <v>0.252</v>
      </c>
    </row>
    <row r="2289" spans="1:5" ht="15.75" thickBot="1" x14ac:dyDescent="0.3">
      <c r="A2289" s="79" t="s">
        <v>477</v>
      </c>
      <c r="B2289" s="79" t="s">
        <v>595</v>
      </c>
      <c r="C2289" s="79" t="s">
        <v>5511</v>
      </c>
      <c r="D2289" s="79">
        <v>2</v>
      </c>
      <c r="E2289" s="318">
        <f t="shared" si="35"/>
        <v>0.252</v>
      </c>
    </row>
    <row r="2290" spans="1:5" ht="15.75" thickBot="1" x14ac:dyDescent="0.3">
      <c r="A2290" s="79" t="s">
        <v>3951</v>
      </c>
      <c r="B2290" s="79" t="s">
        <v>595</v>
      </c>
      <c r="C2290" s="79" t="s">
        <v>5511</v>
      </c>
      <c r="D2290" s="79">
        <v>2</v>
      </c>
      <c r="E2290" s="318">
        <f t="shared" si="35"/>
        <v>0.252</v>
      </c>
    </row>
    <row r="2291" spans="1:5" ht="15.75" thickBot="1" x14ac:dyDescent="0.3">
      <c r="A2291" s="79" t="s">
        <v>2637</v>
      </c>
      <c r="B2291" s="79" t="s">
        <v>595</v>
      </c>
      <c r="C2291" s="79" t="s">
        <v>5511</v>
      </c>
      <c r="D2291" s="79">
        <v>2</v>
      </c>
      <c r="E2291" s="318">
        <f t="shared" si="35"/>
        <v>0.252</v>
      </c>
    </row>
    <row r="2292" spans="1:5" ht="15.75" thickBot="1" x14ac:dyDescent="0.3">
      <c r="A2292" s="79" t="s">
        <v>4088</v>
      </c>
      <c r="B2292" s="79" t="s">
        <v>5511</v>
      </c>
      <c r="C2292" s="79" t="s">
        <v>5511</v>
      </c>
      <c r="D2292" s="79">
        <v>2</v>
      </c>
      <c r="E2292" s="318">
        <f t="shared" si="35"/>
        <v>0.252</v>
      </c>
    </row>
    <row r="2293" spans="1:5" ht="15.75" thickBot="1" x14ac:dyDescent="0.3">
      <c r="A2293" s="79" t="s">
        <v>3938</v>
      </c>
      <c r="B2293" s="79" t="s">
        <v>5511</v>
      </c>
      <c r="C2293" s="79" t="s">
        <v>5511</v>
      </c>
      <c r="D2293" s="79">
        <v>2</v>
      </c>
      <c r="E2293" s="318">
        <f t="shared" si="35"/>
        <v>0.252</v>
      </c>
    </row>
    <row r="2294" spans="1:5" ht="15.75" thickBot="1" x14ac:dyDescent="0.3">
      <c r="A2294" s="79" t="s">
        <v>2236</v>
      </c>
      <c r="B2294" s="79" t="s">
        <v>595</v>
      </c>
      <c r="C2294" s="79" t="s">
        <v>5511</v>
      </c>
      <c r="D2294" s="79">
        <v>2</v>
      </c>
      <c r="E2294" s="318">
        <f t="shared" si="35"/>
        <v>0.252</v>
      </c>
    </row>
    <row r="2295" spans="1:5" ht="15.75" thickBot="1" x14ac:dyDescent="0.3">
      <c r="A2295" s="79" t="s">
        <v>2236</v>
      </c>
      <c r="B2295" s="79" t="s">
        <v>595</v>
      </c>
      <c r="C2295" s="79" t="s">
        <v>5511</v>
      </c>
      <c r="D2295" s="79">
        <v>2</v>
      </c>
      <c r="E2295" s="318">
        <f t="shared" si="35"/>
        <v>0.252</v>
      </c>
    </row>
    <row r="2296" spans="1:5" ht="15.75" thickBot="1" x14ac:dyDescent="0.3">
      <c r="A2296" s="79" t="s">
        <v>4058</v>
      </c>
      <c r="B2296" s="79" t="s">
        <v>5511</v>
      </c>
      <c r="C2296" s="79" t="s">
        <v>5511</v>
      </c>
      <c r="D2296" s="79">
        <v>2</v>
      </c>
      <c r="E2296" s="318">
        <f t="shared" si="35"/>
        <v>0.252</v>
      </c>
    </row>
    <row r="2297" spans="1:5" ht="15.75" thickBot="1" x14ac:dyDescent="0.3">
      <c r="A2297" s="79" t="s">
        <v>4026</v>
      </c>
      <c r="B2297" s="79" t="s">
        <v>5511</v>
      </c>
      <c r="C2297" s="79" t="s">
        <v>5511</v>
      </c>
      <c r="D2297" s="79">
        <v>2</v>
      </c>
      <c r="E2297" s="318">
        <f t="shared" si="35"/>
        <v>0.252</v>
      </c>
    </row>
    <row r="2298" spans="1:5" ht="15.75" thickBot="1" x14ac:dyDescent="0.3">
      <c r="A2298" s="79" t="s">
        <v>3984</v>
      </c>
      <c r="B2298" s="79" t="s">
        <v>5511</v>
      </c>
      <c r="C2298" s="79" t="s">
        <v>5511</v>
      </c>
      <c r="D2298" s="79">
        <v>2</v>
      </c>
      <c r="E2298" s="318">
        <f t="shared" si="35"/>
        <v>0.252</v>
      </c>
    </row>
    <row r="2299" spans="1:5" ht="15.75" thickBot="1" x14ac:dyDescent="0.3">
      <c r="A2299" s="79" t="s">
        <v>3941</v>
      </c>
      <c r="B2299" s="79" t="s">
        <v>597</v>
      </c>
      <c r="C2299" s="79" t="s">
        <v>5511</v>
      </c>
      <c r="D2299" s="79">
        <v>2</v>
      </c>
      <c r="E2299" s="318">
        <f t="shared" si="35"/>
        <v>0.252</v>
      </c>
    </row>
    <row r="2300" spans="1:5" ht="15.75" thickBot="1" x14ac:dyDescent="0.3">
      <c r="A2300" s="79" t="s">
        <v>1445</v>
      </c>
      <c r="B2300" s="79" t="s">
        <v>572</v>
      </c>
      <c r="C2300" s="79" t="s">
        <v>5511</v>
      </c>
      <c r="D2300" s="79">
        <v>2</v>
      </c>
      <c r="E2300" s="318">
        <f t="shared" si="35"/>
        <v>0.252</v>
      </c>
    </row>
    <row r="2301" spans="1:5" ht="15.75" thickBot="1" x14ac:dyDescent="0.3">
      <c r="A2301" s="79" t="s">
        <v>2738</v>
      </c>
      <c r="B2301" s="79" t="s">
        <v>572</v>
      </c>
      <c r="C2301" s="79" t="s">
        <v>5511</v>
      </c>
      <c r="D2301" s="79">
        <v>2</v>
      </c>
      <c r="E2301" s="318">
        <f t="shared" si="35"/>
        <v>0.252</v>
      </c>
    </row>
    <row r="2302" spans="1:5" ht="15.75" thickBot="1" x14ac:dyDescent="0.3">
      <c r="A2302" s="79" t="s">
        <v>4031</v>
      </c>
      <c r="B2302" s="79" t="s">
        <v>5511</v>
      </c>
      <c r="C2302" s="79" t="s">
        <v>5511</v>
      </c>
      <c r="D2302" s="79">
        <v>2</v>
      </c>
      <c r="E2302" s="318">
        <f t="shared" si="35"/>
        <v>0.252</v>
      </c>
    </row>
    <row r="2303" spans="1:5" ht="15.75" thickBot="1" x14ac:dyDescent="0.3">
      <c r="A2303" s="79" t="s">
        <v>841</v>
      </c>
      <c r="B2303" s="79" t="s">
        <v>577</v>
      </c>
      <c r="C2303" s="79" t="s">
        <v>5511</v>
      </c>
      <c r="D2303" s="79">
        <v>2</v>
      </c>
      <c r="E2303" s="318">
        <f t="shared" si="35"/>
        <v>0.252</v>
      </c>
    </row>
    <row r="2304" spans="1:5" ht="15.75" thickBot="1" x14ac:dyDescent="0.3">
      <c r="A2304" s="79" t="s">
        <v>841</v>
      </c>
      <c r="B2304" s="79" t="s">
        <v>577</v>
      </c>
      <c r="C2304" s="79" t="s">
        <v>5511</v>
      </c>
      <c r="D2304" s="79">
        <v>2</v>
      </c>
      <c r="E2304" s="318">
        <f t="shared" si="35"/>
        <v>0.252</v>
      </c>
    </row>
    <row r="2305" spans="1:5" ht="15.75" thickBot="1" x14ac:dyDescent="0.3">
      <c r="A2305" s="79" t="s">
        <v>4034</v>
      </c>
      <c r="B2305" s="79" t="s">
        <v>577</v>
      </c>
      <c r="C2305" s="79" t="s">
        <v>5511</v>
      </c>
      <c r="D2305" s="79">
        <v>2</v>
      </c>
      <c r="E2305" s="318">
        <f t="shared" si="35"/>
        <v>0.252</v>
      </c>
    </row>
    <row r="2306" spans="1:5" ht="15.75" thickBot="1" x14ac:dyDescent="0.3">
      <c r="A2306" s="79" t="s">
        <v>3975</v>
      </c>
      <c r="B2306" s="79" t="s">
        <v>5511</v>
      </c>
      <c r="C2306" s="79" t="s">
        <v>5511</v>
      </c>
      <c r="D2306" s="79">
        <v>2</v>
      </c>
      <c r="E2306" s="318">
        <f t="shared" si="35"/>
        <v>0.252</v>
      </c>
    </row>
    <row r="2307" spans="1:5" ht="15.75" thickBot="1" x14ac:dyDescent="0.3">
      <c r="A2307" s="79" t="s">
        <v>3921</v>
      </c>
      <c r="B2307" s="79" t="s">
        <v>5511</v>
      </c>
      <c r="C2307" s="79" t="s">
        <v>5511</v>
      </c>
      <c r="D2307" s="79">
        <v>2</v>
      </c>
      <c r="E2307" s="318">
        <f t="shared" si="35"/>
        <v>0.252</v>
      </c>
    </row>
    <row r="2308" spans="1:5" ht="15.75" thickBot="1" x14ac:dyDescent="0.3">
      <c r="A2308" s="79" t="s">
        <v>3194</v>
      </c>
      <c r="B2308" s="79" t="s">
        <v>577</v>
      </c>
      <c r="C2308" s="79" t="s">
        <v>5511</v>
      </c>
      <c r="D2308" s="79">
        <v>2</v>
      </c>
      <c r="E2308" s="318">
        <f t="shared" si="35"/>
        <v>0.252</v>
      </c>
    </row>
    <row r="2309" spans="1:5" ht="15.75" thickBot="1" x14ac:dyDescent="0.3">
      <c r="A2309" s="79" t="s">
        <v>3914</v>
      </c>
      <c r="B2309" s="79" t="s">
        <v>5511</v>
      </c>
      <c r="C2309" s="79" t="s">
        <v>5511</v>
      </c>
      <c r="D2309" s="79">
        <v>2</v>
      </c>
      <c r="E2309" s="318">
        <f t="shared" si="35"/>
        <v>0.252</v>
      </c>
    </row>
    <row r="2310" spans="1:5" ht="15.75" thickBot="1" x14ac:dyDescent="0.3">
      <c r="A2310" s="79" t="s">
        <v>3944</v>
      </c>
      <c r="B2310" s="79" t="s">
        <v>5511</v>
      </c>
      <c r="C2310" s="79" t="s">
        <v>5511</v>
      </c>
      <c r="D2310" s="79">
        <v>2</v>
      </c>
      <c r="E2310" s="318">
        <f t="shared" ref="E2310:E2373" si="36">_xlfn.PERCENTRANK.INC(D$5:D$3125,D2310)</f>
        <v>0.252</v>
      </c>
    </row>
    <row r="2311" spans="1:5" ht="15.75" thickBot="1" x14ac:dyDescent="0.3">
      <c r="A2311" s="79" t="s">
        <v>4012</v>
      </c>
      <c r="B2311" s="79" t="s">
        <v>5511</v>
      </c>
      <c r="C2311" s="79" t="s">
        <v>5511</v>
      </c>
      <c r="D2311" s="79">
        <v>2</v>
      </c>
      <c r="E2311" s="318">
        <f t="shared" si="36"/>
        <v>0.252</v>
      </c>
    </row>
    <row r="2312" spans="1:5" ht="15.75" thickBot="1" x14ac:dyDescent="0.3">
      <c r="A2312" s="79" t="s">
        <v>3946</v>
      </c>
      <c r="B2312" s="79" t="s">
        <v>577</v>
      </c>
      <c r="C2312" s="79" t="s">
        <v>5511</v>
      </c>
      <c r="D2312" s="79">
        <v>2</v>
      </c>
      <c r="E2312" s="318">
        <f t="shared" si="36"/>
        <v>0.252</v>
      </c>
    </row>
    <row r="2313" spans="1:5" ht="15.75" thickBot="1" x14ac:dyDescent="0.3">
      <c r="A2313" s="79" t="s">
        <v>3964</v>
      </c>
      <c r="B2313" s="79" t="s">
        <v>692</v>
      </c>
      <c r="C2313" s="79" t="s">
        <v>5511</v>
      </c>
      <c r="D2313" s="79">
        <v>2</v>
      </c>
      <c r="E2313" s="318">
        <f t="shared" si="36"/>
        <v>0.252</v>
      </c>
    </row>
    <row r="2314" spans="1:5" ht="15.75" thickBot="1" x14ac:dyDescent="0.3">
      <c r="A2314" s="79" t="s">
        <v>3956</v>
      </c>
      <c r="B2314" s="79" t="s">
        <v>692</v>
      </c>
      <c r="C2314" s="79" t="s">
        <v>5511</v>
      </c>
      <c r="D2314" s="79">
        <v>2</v>
      </c>
      <c r="E2314" s="318">
        <f t="shared" si="36"/>
        <v>0.252</v>
      </c>
    </row>
    <row r="2315" spans="1:5" ht="15.75" thickBot="1" x14ac:dyDescent="0.3">
      <c r="A2315" s="79" t="s">
        <v>4049</v>
      </c>
      <c r="B2315" s="79" t="s">
        <v>692</v>
      </c>
      <c r="C2315" s="79" t="s">
        <v>5511</v>
      </c>
      <c r="D2315" s="79">
        <v>2</v>
      </c>
      <c r="E2315" s="318">
        <f t="shared" si="36"/>
        <v>0.252</v>
      </c>
    </row>
    <row r="2316" spans="1:5" ht="15.75" thickBot="1" x14ac:dyDescent="0.3">
      <c r="A2316" s="79" t="s">
        <v>3894</v>
      </c>
      <c r="B2316" s="79" t="s">
        <v>5511</v>
      </c>
      <c r="C2316" s="79" t="s">
        <v>5511</v>
      </c>
      <c r="D2316" s="79">
        <v>2</v>
      </c>
      <c r="E2316" s="318">
        <f t="shared" si="36"/>
        <v>0.252</v>
      </c>
    </row>
    <row r="2317" spans="1:5" ht="15.75" thickBot="1" x14ac:dyDescent="0.3">
      <c r="A2317" s="79" t="s">
        <v>1328</v>
      </c>
      <c r="B2317" s="79" t="s">
        <v>431</v>
      </c>
      <c r="C2317" s="79" t="s">
        <v>5511</v>
      </c>
      <c r="D2317" s="79">
        <v>2</v>
      </c>
      <c r="E2317" s="318">
        <f t="shared" si="36"/>
        <v>0.252</v>
      </c>
    </row>
    <row r="2318" spans="1:5" ht="15.75" thickBot="1" x14ac:dyDescent="0.3">
      <c r="A2318" s="79" t="s">
        <v>945</v>
      </c>
      <c r="B2318" s="79" t="s">
        <v>557</v>
      </c>
      <c r="C2318" s="79" t="s">
        <v>5511</v>
      </c>
      <c r="D2318" s="79">
        <v>2</v>
      </c>
      <c r="E2318" s="318">
        <f t="shared" si="36"/>
        <v>0.252</v>
      </c>
    </row>
    <row r="2319" spans="1:5" ht="15.75" thickBot="1" x14ac:dyDescent="0.3">
      <c r="A2319" s="79" t="s">
        <v>1271</v>
      </c>
      <c r="B2319" s="79" t="s">
        <v>616</v>
      </c>
      <c r="C2319" s="79" t="s">
        <v>5511</v>
      </c>
      <c r="D2319" s="79">
        <v>2</v>
      </c>
      <c r="E2319" s="318">
        <f t="shared" si="36"/>
        <v>0.252</v>
      </c>
    </row>
    <row r="2320" spans="1:5" ht="15.75" thickBot="1" x14ac:dyDescent="0.3">
      <c r="A2320" s="79" t="s">
        <v>3654</v>
      </c>
      <c r="B2320" s="79" t="s">
        <v>448</v>
      </c>
      <c r="C2320" s="79" t="s">
        <v>5511</v>
      </c>
      <c r="D2320" s="79">
        <v>2</v>
      </c>
      <c r="E2320" s="318">
        <f t="shared" si="36"/>
        <v>0.252</v>
      </c>
    </row>
    <row r="2321" spans="1:5" ht="15.75" thickBot="1" x14ac:dyDescent="0.3">
      <c r="A2321" s="79" t="s">
        <v>2214</v>
      </c>
      <c r="B2321" s="79" t="s">
        <v>584</v>
      </c>
      <c r="C2321" s="79" t="s">
        <v>5511</v>
      </c>
      <c r="D2321" s="79">
        <v>2</v>
      </c>
      <c r="E2321" s="318">
        <f t="shared" si="36"/>
        <v>0.252</v>
      </c>
    </row>
    <row r="2322" spans="1:5" ht="15.75" thickBot="1" x14ac:dyDescent="0.3">
      <c r="A2322" s="79" t="s">
        <v>3504</v>
      </c>
      <c r="B2322" s="79" t="s">
        <v>620</v>
      </c>
      <c r="C2322" s="79" t="s">
        <v>5511</v>
      </c>
      <c r="D2322" s="79">
        <v>2</v>
      </c>
      <c r="E2322" s="318">
        <f t="shared" si="36"/>
        <v>0.252</v>
      </c>
    </row>
    <row r="2323" spans="1:5" ht="15.75" thickBot="1" x14ac:dyDescent="0.3">
      <c r="A2323" s="79" t="s">
        <v>3078</v>
      </c>
      <c r="B2323" s="79" t="s">
        <v>620</v>
      </c>
      <c r="C2323" s="79" t="s">
        <v>5511</v>
      </c>
      <c r="D2323" s="79">
        <v>2</v>
      </c>
      <c r="E2323" s="318">
        <f t="shared" si="36"/>
        <v>0.252</v>
      </c>
    </row>
    <row r="2324" spans="1:5" ht="15.75" thickBot="1" x14ac:dyDescent="0.3">
      <c r="A2324" s="79" t="s">
        <v>4126</v>
      </c>
      <c r="B2324" s="79" t="s">
        <v>620</v>
      </c>
      <c r="C2324" s="79" t="s">
        <v>5511</v>
      </c>
      <c r="D2324" s="79">
        <v>2</v>
      </c>
      <c r="E2324" s="318">
        <f t="shared" si="36"/>
        <v>0.252</v>
      </c>
    </row>
    <row r="2325" spans="1:5" ht="15.75" thickBot="1" x14ac:dyDescent="0.3">
      <c r="A2325" s="79" t="s">
        <v>975</v>
      </c>
      <c r="B2325" s="79" t="s">
        <v>592</v>
      </c>
      <c r="C2325" s="79" t="s">
        <v>5511</v>
      </c>
      <c r="D2325" s="79">
        <v>2</v>
      </c>
      <c r="E2325" s="318">
        <f t="shared" si="36"/>
        <v>0.252</v>
      </c>
    </row>
    <row r="2326" spans="1:5" ht="15.75" thickBot="1" x14ac:dyDescent="0.3">
      <c r="A2326" s="79" t="s">
        <v>4079</v>
      </c>
      <c r="B2326" s="79" t="s">
        <v>5511</v>
      </c>
      <c r="C2326" s="79" t="s">
        <v>5511</v>
      </c>
      <c r="D2326" s="79">
        <v>2</v>
      </c>
      <c r="E2326" s="318">
        <f t="shared" si="36"/>
        <v>0.252</v>
      </c>
    </row>
    <row r="2327" spans="1:5" ht="15.75" thickBot="1" x14ac:dyDescent="0.3">
      <c r="A2327" s="79" t="s">
        <v>4130</v>
      </c>
      <c r="B2327" s="79" t="s">
        <v>5511</v>
      </c>
      <c r="C2327" s="79" t="s">
        <v>5511</v>
      </c>
      <c r="D2327" s="79">
        <v>2</v>
      </c>
      <c r="E2327" s="318">
        <f t="shared" si="36"/>
        <v>0.252</v>
      </c>
    </row>
    <row r="2328" spans="1:5" ht="15.75" thickBot="1" x14ac:dyDescent="0.3">
      <c r="A2328" s="79" t="s">
        <v>4039</v>
      </c>
      <c r="B2328" s="79" t="s">
        <v>436</v>
      </c>
      <c r="C2328" s="79" t="s">
        <v>5511</v>
      </c>
      <c r="D2328" s="79">
        <v>2</v>
      </c>
      <c r="E2328" s="318">
        <f t="shared" si="36"/>
        <v>0.252</v>
      </c>
    </row>
    <row r="2329" spans="1:5" ht="15.75" thickBot="1" x14ac:dyDescent="0.3">
      <c r="A2329" s="79" t="s">
        <v>4047</v>
      </c>
      <c r="B2329" s="79" t="s">
        <v>5511</v>
      </c>
      <c r="C2329" s="79" t="s">
        <v>5511</v>
      </c>
      <c r="D2329" s="79">
        <v>2</v>
      </c>
      <c r="E2329" s="318">
        <f t="shared" si="36"/>
        <v>0.252</v>
      </c>
    </row>
    <row r="2330" spans="1:5" ht="15.75" thickBot="1" x14ac:dyDescent="0.3">
      <c r="A2330" s="79" t="s">
        <v>2638</v>
      </c>
      <c r="B2330" s="79" t="s">
        <v>591</v>
      </c>
      <c r="C2330" s="79" t="s">
        <v>5511</v>
      </c>
      <c r="D2330" s="79">
        <v>2</v>
      </c>
      <c r="E2330" s="318">
        <f t="shared" si="36"/>
        <v>0.252</v>
      </c>
    </row>
    <row r="2331" spans="1:5" ht="15.75" thickBot="1" x14ac:dyDescent="0.3">
      <c r="A2331" s="79" t="s">
        <v>4045</v>
      </c>
      <c r="B2331" s="79" t="s">
        <v>557</v>
      </c>
      <c r="C2331" s="79" t="s">
        <v>5511</v>
      </c>
      <c r="D2331" s="79">
        <v>2</v>
      </c>
      <c r="E2331" s="318">
        <f t="shared" si="36"/>
        <v>0.252</v>
      </c>
    </row>
    <row r="2332" spans="1:5" ht="15.75" thickBot="1" x14ac:dyDescent="0.3">
      <c r="A2332" s="79" t="s">
        <v>3909</v>
      </c>
      <c r="B2332" s="79" t="s">
        <v>5511</v>
      </c>
      <c r="C2332" s="79" t="s">
        <v>5511</v>
      </c>
      <c r="D2332" s="79">
        <v>2</v>
      </c>
      <c r="E2332" s="318">
        <f t="shared" si="36"/>
        <v>0.252</v>
      </c>
    </row>
    <row r="2333" spans="1:5" ht="15.75" thickBot="1" x14ac:dyDescent="0.3">
      <c r="A2333" s="79" t="s">
        <v>2743</v>
      </c>
      <c r="B2333" s="79" t="s">
        <v>669</v>
      </c>
      <c r="C2333" s="79" t="s">
        <v>5511</v>
      </c>
      <c r="D2333" s="79">
        <v>2</v>
      </c>
      <c r="E2333" s="318">
        <f t="shared" si="36"/>
        <v>0.252</v>
      </c>
    </row>
    <row r="2334" spans="1:5" ht="15.75" thickBot="1" x14ac:dyDescent="0.3">
      <c r="A2334" s="79" t="s">
        <v>3920</v>
      </c>
      <c r="B2334" s="79" t="s">
        <v>5511</v>
      </c>
      <c r="C2334" s="79" t="s">
        <v>5511</v>
      </c>
      <c r="D2334" s="79">
        <v>2</v>
      </c>
      <c r="E2334" s="318">
        <f t="shared" si="36"/>
        <v>0.252</v>
      </c>
    </row>
    <row r="2335" spans="1:5" ht="15.75" thickBot="1" x14ac:dyDescent="0.3">
      <c r="A2335" s="79" t="s">
        <v>3953</v>
      </c>
      <c r="B2335" s="79" t="s">
        <v>5511</v>
      </c>
      <c r="C2335" s="79" t="s">
        <v>5511</v>
      </c>
      <c r="D2335" s="79">
        <v>2</v>
      </c>
      <c r="E2335" s="318">
        <f t="shared" si="36"/>
        <v>0.252</v>
      </c>
    </row>
    <row r="2336" spans="1:5" ht="15.75" thickBot="1" x14ac:dyDescent="0.3">
      <c r="A2336" s="79" t="s">
        <v>2186</v>
      </c>
      <c r="B2336" s="79" t="s">
        <v>457</v>
      </c>
      <c r="C2336" s="79" t="s">
        <v>5511</v>
      </c>
      <c r="D2336" s="79">
        <v>2</v>
      </c>
      <c r="E2336" s="318">
        <f t="shared" si="36"/>
        <v>0.252</v>
      </c>
    </row>
    <row r="2337" spans="1:5" ht="15.75" thickBot="1" x14ac:dyDescent="0.3">
      <c r="A2337" s="79" t="s">
        <v>2904</v>
      </c>
      <c r="B2337" s="79" t="s">
        <v>461</v>
      </c>
      <c r="C2337" s="79" t="s">
        <v>5511</v>
      </c>
      <c r="D2337" s="79">
        <v>2</v>
      </c>
      <c r="E2337" s="318">
        <f t="shared" si="36"/>
        <v>0.252</v>
      </c>
    </row>
    <row r="2338" spans="1:5" ht="15.75" thickBot="1" x14ac:dyDescent="0.3">
      <c r="A2338" s="79" t="s">
        <v>4048</v>
      </c>
      <c r="B2338" s="79" t="s">
        <v>198</v>
      </c>
      <c r="C2338" s="79" t="s">
        <v>5511</v>
      </c>
      <c r="D2338" s="79">
        <v>2</v>
      </c>
      <c r="E2338" s="318">
        <f t="shared" si="36"/>
        <v>0.252</v>
      </c>
    </row>
    <row r="2339" spans="1:5" ht="15.75" thickBot="1" x14ac:dyDescent="0.3">
      <c r="A2339" s="79" t="s">
        <v>975</v>
      </c>
      <c r="B2339" s="79" t="s">
        <v>432</v>
      </c>
      <c r="C2339" s="79" t="s">
        <v>5511</v>
      </c>
      <c r="D2339" s="79">
        <v>1</v>
      </c>
      <c r="E2339" s="318">
        <f t="shared" si="36"/>
        <v>0</v>
      </c>
    </row>
    <row r="2340" spans="1:5" ht="15.75" thickBot="1" x14ac:dyDescent="0.3">
      <c r="A2340" s="79" t="s">
        <v>3880</v>
      </c>
      <c r="B2340" s="79" t="s">
        <v>5511</v>
      </c>
      <c r="C2340" s="79" t="s">
        <v>5511</v>
      </c>
      <c r="D2340" s="79">
        <v>1</v>
      </c>
      <c r="E2340" s="318">
        <f t="shared" si="36"/>
        <v>0</v>
      </c>
    </row>
    <row r="2341" spans="1:5" ht="15.75" thickBot="1" x14ac:dyDescent="0.3">
      <c r="A2341" s="79" t="s">
        <v>1406</v>
      </c>
      <c r="B2341" s="79" t="s">
        <v>5511</v>
      </c>
      <c r="C2341" s="79" t="s">
        <v>5511</v>
      </c>
      <c r="D2341" s="79">
        <v>1</v>
      </c>
      <c r="E2341" s="318">
        <f t="shared" si="36"/>
        <v>0</v>
      </c>
    </row>
    <row r="2342" spans="1:5" ht="15.75" thickBot="1" x14ac:dyDescent="0.3">
      <c r="A2342" s="79" t="s">
        <v>3779</v>
      </c>
      <c r="B2342" s="79" t="s">
        <v>5511</v>
      </c>
      <c r="C2342" s="79" t="s">
        <v>5511</v>
      </c>
      <c r="D2342" s="79">
        <v>1</v>
      </c>
      <c r="E2342" s="318">
        <f t="shared" si="36"/>
        <v>0</v>
      </c>
    </row>
    <row r="2343" spans="1:5" ht="15.75" thickBot="1" x14ac:dyDescent="0.3">
      <c r="A2343" s="79" t="s">
        <v>799</v>
      </c>
      <c r="B2343" s="79" t="s">
        <v>432</v>
      </c>
      <c r="C2343" s="79" t="s">
        <v>5511</v>
      </c>
      <c r="D2343" s="79">
        <v>1</v>
      </c>
      <c r="E2343" s="318">
        <f t="shared" si="36"/>
        <v>0</v>
      </c>
    </row>
    <row r="2344" spans="1:5" ht="15.75" thickBot="1" x14ac:dyDescent="0.3">
      <c r="A2344" s="79" t="s">
        <v>2824</v>
      </c>
      <c r="B2344" s="79" t="s">
        <v>432</v>
      </c>
      <c r="C2344" s="79" t="s">
        <v>5511</v>
      </c>
      <c r="D2344" s="79">
        <v>1</v>
      </c>
      <c r="E2344" s="318">
        <f t="shared" si="36"/>
        <v>0</v>
      </c>
    </row>
    <row r="2345" spans="1:5" ht="15.75" thickBot="1" x14ac:dyDescent="0.3">
      <c r="A2345" s="79" t="s">
        <v>1030</v>
      </c>
      <c r="B2345" s="79" t="s">
        <v>432</v>
      </c>
      <c r="C2345" s="79" t="s">
        <v>5511</v>
      </c>
      <c r="D2345" s="79">
        <v>1</v>
      </c>
      <c r="E2345" s="318">
        <f t="shared" si="36"/>
        <v>0</v>
      </c>
    </row>
    <row r="2346" spans="1:5" ht="15.75" thickBot="1" x14ac:dyDescent="0.3">
      <c r="A2346" s="79" t="s">
        <v>1741</v>
      </c>
      <c r="B2346" s="79" t="s">
        <v>432</v>
      </c>
      <c r="C2346" s="79" t="s">
        <v>5511</v>
      </c>
      <c r="D2346" s="79">
        <v>1</v>
      </c>
      <c r="E2346" s="318">
        <f t="shared" si="36"/>
        <v>0</v>
      </c>
    </row>
    <row r="2347" spans="1:5" ht="15.75" thickBot="1" x14ac:dyDescent="0.3">
      <c r="A2347" s="79" t="s">
        <v>1854</v>
      </c>
      <c r="B2347" s="79" t="s">
        <v>5511</v>
      </c>
      <c r="C2347" s="79" t="s">
        <v>5511</v>
      </c>
      <c r="D2347" s="79">
        <v>1</v>
      </c>
      <c r="E2347" s="318">
        <f t="shared" si="36"/>
        <v>0</v>
      </c>
    </row>
    <row r="2348" spans="1:5" ht="15.75" thickBot="1" x14ac:dyDescent="0.3">
      <c r="A2348" s="79" t="s">
        <v>3603</v>
      </c>
      <c r="B2348" s="79" t="s">
        <v>168</v>
      </c>
      <c r="C2348" s="79" t="s">
        <v>5511</v>
      </c>
      <c r="D2348" s="79">
        <v>1</v>
      </c>
      <c r="E2348" s="318">
        <f t="shared" si="36"/>
        <v>0</v>
      </c>
    </row>
    <row r="2349" spans="1:5" ht="15.75" thickBot="1" x14ac:dyDescent="0.3">
      <c r="A2349" s="79" t="s">
        <v>3793</v>
      </c>
      <c r="B2349" s="79" t="s">
        <v>5511</v>
      </c>
      <c r="C2349" s="79" t="s">
        <v>5511</v>
      </c>
      <c r="D2349" s="79">
        <v>1</v>
      </c>
      <c r="E2349" s="318">
        <f t="shared" si="36"/>
        <v>0</v>
      </c>
    </row>
    <row r="2350" spans="1:5" ht="15.75" thickBot="1" x14ac:dyDescent="0.3">
      <c r="A2350" s="79" t="s">
        <v>3659</v>
      </c>
      <c r="B2350" s="79" t="s">
        <v>5511</v>
      </c>
      <c r="C2350" s="79" t="s">
        <v>5511</v>
      </c>
      <c r="D2350" s="79">
        <v>1</v>
      </c>
      <c r="E2350" s="318">
        <f t="shared" si="36"/>
        <v>0</v>
      </c>
    </row>
    <row r="2351" spans="1:5" ht="15.75" thickBot="1" x14ac:dyDescent="0.3">
      <c r="A2351" s="79" t="s">
        <v>3752</v>
      </c>
      <c r="B2351" s="79" t="s">
        <v>5511</v>
      </c>
      <c r="C2351" s="79" t="s">
        <v>5511</v>
      </c>
      <c r="D2351" s="79">
        <v>1</v>
      </c>
      <c r="E2351" s="318">
        <f t="shared" si="36"/>
        <v>0</v>
      </c>
    </row>
    <row r="2352" spans="1:5" ht="15.75" thickBot="1" x14ac:dyDescent="0.3">
      <c r="A2352" s="79" t="s">
        <v>3257</v>
      </c>
      <c r="B2352" s="79" t="s">
        <v>344</v>
      </c>
      <c r="C2352" s="79" t="s">
        <v>5511</v>
      </c>
      <c r="D2352" s="79">
        <v>1</v>
      </c>
      <c r="E2352" s="318">
        <f t="shared" si="36"/>
        <v>0</v>
      </c>
    </row>
    <row r="2353" spans="1:5" ht="15.75" thickBot="1" x14ac:dyDescent="0.3">
      <c r="A2353" s="79" t="s">
        <v>3873</v>
      </c>
      <c r="B2353" s="79" t="s">
        <v>5511</v>
      </c>
      <c r="C2353" s="79" t="s">
        <v>5511</v>
      </c>
      <c r="D2353" s="79">
        <v>1</v>
      </c>
      <c r="E2353" s="318">
        <f t="shared" si="36"/>
        <v>0</v>
      </c>
    </row>
    <row r="2354" spans="1:5" ht="15.75" thickBot="1" x14ac:dyDescent="0.3">
      <c r="A2354" s="79" t="s">
        <v>3798</v>
      </c>
      <c r="B2354" s="79" t="s">
        <v>168</v>
      </c>
      <c r="C2354" s="79" t="s">
        <v>5511</v>
      </c>
      <c r="D2354" s="79">
        <v>1</v>
      </c>
      <c r="E2354" s="318">
        <f t="shared" si="36"/>
        <v>0</v>
      </c>
    </row>
    <row r="2355" spans="1:5" ht="15.75" thickBot="1" x14ac:dyDescent="0.3">
      <c r="A2355" s="79" t="s">
        <v>3681</v>
      </c>
      <c r="B2355" s="79" t="s">
        <v>168</v>
      </c>
      <c r="C2355" s="79" t="s">
        <v>5511</v>
      </c>
      <c r="D2355" s="79">
        <v>1</v>
      </c>
      <c r="E2355" s="318">
        <f t="shared" si="36"/>
        <v>0</v>
      </c>
    </row>
    <row r="2356" spans="1:5" ht="15.75" thickBot="1" x14ac:dyDescent="0.3">
      <c r="A2356" s="79" t="s">
        <v>3487</v>
      </c>
      <c r="B2356" s="79" t="s">
        <v>168</v>
      </c>
      <c r="C2356" s="79" t="s">
        <v>5511</v>
      </c>
      <c r="D2356" s="79">
        <v>1</v>
      </c>
      <c r="E2356" s="318">
        <f t="shared" si="36"/>
        <v>0</v>
      </c>
    </row>
    <row r="2357" spans="1:5" ht="15.75" thickBot="1" x14ac:dyDescent="0.3">
      <c r="A2357" s="79" t="s">
        <v>3068</v>
      </c>
      <c r="B2357" s="79" t="s">
        <v>168</v>
      </c>
      <c r="C2357" s="79" t="s">
        <v>5511</v>
      </c>
      <c r="D2357" s="79">
        <v>1</v>
      </c>
      <c r="E2357" s="318">
        <f t="shared" si="36"/>
        <v>0</v>
      </c>
    </row>
    <row r="2358" spans="1:5" ht="15.75" thickBot="1" x14ac:dyDescent="0.3">
      <c r="A2358" s="79" t="s">
        <v>1798</v>
      </c>
      <c r="B2358" s="79" t="s">
        <v>5511</v>
      </c>
      <c r="C2358" s="79" t="s">
        <v>5511</v>
      </c>
      <c r="D2358" s="79">
        <v>1</v>
      </c>
      <c r="E2358" s="318">
        <f t="shared" si="36"/>
        <v>0</v>
      </c>
    </row>
    <row r="2359" spans="1:5" ht="15.75" thickBot="1" x14ac:dyDescent="0.3">
      <c r="A2359" s="79" t="s">
        <v>3804</v>
      </c>
      <c r="B2359" s="79" t="s">
        <v>431</v>
      </c>
      <c r="C2359" s="79" t="s">
        <v>5511</v>
      </c>
      <c r="D2359" s="79">
        <v>1</v>
      </c>
      <c r="E2359" s="318">
        <f t="shared" si="36"/>
        <v>0</v>
      </c>
    </row>
    <row r="2360" spans="1:5" ht="15.75" thickBot="1" x14ac:dyDescent="0.3">
      <c r="A2360" s="79" t="s">
        <v>842</v>
      </c>
      <c r="B2360" s="79" t="s">
        <v>431</v>
      </c>
      <c r="C2360" s="79" t="s">
        <v>5511</v>
      </c>
      <c r="D2360" s="79">
        <v>1</v>
      </c>
      <c r="E2360" s="318">
        <f t="shared" si="36"/>
        <v>0</v>
      </c>
    </row>
    <row r="2361" spans="1:5" ht="15.75" thickBot="1" x14ac:dyDescent="0.3">
      <c r="A2361" s="79" t="s">
        <v>2237</v>
      </c>
      <c r="B2361" s="79" t="s">
        <v>431</v>
      </c>
      <c r="C2361" s="79" t="s">
        <v>5511</v>
      </c>
      <c r="D2361" s="79">
        <v>1</v>
      </c>
      <c r="E2361" s="318">
        <f t="shared" si="36"/>
        <v>0</v>
      </c>
    </row>
    <row r="2362" spans="1:5" ht="15.75" thickBot="1" x14ac:dyDescent="0.3">
      <c r="A2362" s="79" t="s">
        <v>3788</v>
      </c>
      <c r="B2362" s="79" t="s">
        <v>431</v>
      </c>
      <c r="C2362" s="79" t="s">
        <v>5511</v>
      </c>
      <c r="D2362" s="79">
        <v>1</v>
      </c>
      <c r="E2362" s="318">
        <f t="shared" si="36"/>
        <v>0</v>
      </c>
    </row>
    <row r="2363" spans="1:5" ht="15.75" thickBot="1" x14ac:dyDescent="0.3">
      <c r="A2363" s="79" t="s">
        <v>947</v>
      </c>
      <c r="B2363" s="79" t="s">
        <v>432</v>
      </c>
      <c r="C2363" s="79" t="s">
        <v>5511</v>
      </c>
      <c r="D2363" s="79">
        <v>1</v>
      </c>
      <c r="E2363" s="318">
        <f t="shared" si="36"/>
        <v>0</v>
      </c>
    </row>
    <row r="2364" spans="1:5" ht="15.75" thickBot="1" x14ac:dyDescent="0.3">
      <c r="A2364" s="79" t="s">
        <v>3698</v>
      </c>
      <c r="B2364" s="79" t="s">
        <v>432</v>
      </c>
      <c r="C2364" s="79" t="s">
        <v>5511</v>
      </c>
      <c r="D2364" s="79">
        <v>1</v>
      </c>
      <c r="E2364" s="318">
        <f t="shared" si="36"/>
        <v>0</v>
      </c>
    </row>
    <row r="2365" spans="1:5" ht="15.75" thickBot="1" x14ac:dyDescent="0.3">
      <c r="A2365" s="79" t="s">
        <v>2538</v>
      </c>
      <c r="B2365" s="79" t="s">
        <v>5511</v>
      </c>
      <c r="C2365" s="79" t="s">
        <v>5511</v>
      </c>
      <c r="D2365" s="79">
        <v>1</v>
      </c>
      <c r="E2365" s="318">
        <f t="shared" si="36"/>
        <v>0</v>
      </c>
    </row>
    <row r="2366" spans="1:5" ht="15.75" thickBot="1" x14ac:dyDescent="0.3">
      <c r="A2366" s="79" t="s">
        <v>3890</v>
      </c>
      <c r="B2366" s="79" t="s">
        <v>5511</v>
      </c>
      <c r="C2366" s="79" t="s">
        <v>5511</v>
      </c>
      <c r="D2366" s="79">
        <v>1</v>
      </c>
      <c r="E2366" s="318">
        <f t="shared" si="36"/>
        <v>0</v>
      </c>
    </row>
    <row r="2367" spans="1:5" ht="15.75" thickBot="1" x14ac:dyDescent="0.3">
      <c r="A2367" s="79" t="s">
        <v>3343</v>
      </c>
      <c r="B2367" s="79" t="s">
        <v>519</v>
      </c>
      <c r="C2367" s="79" t="s">
        <v>597</v>
      </c>
      <c r="D2367" s="79">
        <v>1</v>
      </c>
      <c r="E2367" s="318">
        <f t="shared" si="36"/>
        <v>0</v>
      </c>
    </row>
    <row r="2368" spans="1:5" ht="15.75" thickBot="1" x14ac:dyDescent="0.3">
      <c r="A2368" s="79" t="s">
        <v>3490</v>
      </c>
      <c r="B2368" s="79" t="s">
        <v>5511</v>
      </c>
      <c r="C2368" s="79" t="s">
        <v>5511</v>
      </c>
      <c r="D2368" s="79">
        <v>1</v>
      </c>
      <c r="E2368" s="318">
        <f t="shared" si="36"/>
        <v>0</v>
      </c>
    </row>
    <row r="2369" spans="1:5" ht="15.75" thickBot="1" x14ac:dyDescent="0.3">
      <c r="A2369" s="79" t="s">
        <v>3504</v>
      </c>
      <c r="B2369" s="79" t="s">
        <v>519</v>
      </c>
      <c r="C2369" s="79" t="s">
        <v>5511</v>
      </c>
      <c r="D2369" s="79">
        <v>1</v>
      </c>
      <c r="E2369" s="318">
        <f t="shared" si="36"/>
        <v>0</v>
      </c>
    </row>
    <row r="2370" spans="1:5" ht="15.75" thickBot="1" x14ac:dyDescent="0.3">
      <c r="A2370" s="79" t="s">
        <v>3516</v>
      </c>
      <c r="B2370" s="79" t="s">
        <v>5511</v>
      </c>
      <c r="C2370" s="79" t="s">
        <v>5511</v>
      </c>
      <c r="D2370" s="79">
        <v>1</v>
      </c>
      <c r="E2370" s="318">
        <f t="shared" si="36"/>
        <v>0</v>
      </c>
    </row>
    <row r="2371" spans="1:5" ht="15.75" thickBot="1" x14ac:dyDescent="0.3">
      <c r="A2371" s="79" t="s">
        <v>3539</v>
      </c>
      <c r="B2371" s="79" t="s">
        <v>5511</v>
      </c>
      <c r="C2371" s="79" t="s">
        <v>5511</v>
      </c>
      <c r="D2371" s="79">
        <v>1</v>
      </c>
      <c r="E2371" s="318">
        <f t="shared" si="36"/>
        <v>0</v>
      </c>
    </row>
    <row r="2372" spans="1:5" ht="15.75" thickBot="1" x14ac:dyDescent="0.3">
      <c r="A2372" s="79" t="s">
        <v>3492</v>
      </c>
      <c r="B2372" s="79" t="s">
        <v>5511</v>
      </c>
      <c r="C2372" s="79" t="s">
        <v>5511</v>
      </c>
      <c r="D2372" s="79">
        <v>1</v>
      </c>
      <c r="E2372" s="318">
        <f t="shared" si="36"/>
        <v>0</v>
      </c>
    </row>
    <row r="2373" spans="1:5" ht="15.75" thickBot="1" x14ac:dyDescent="0.3">
      <c r="A2373" s="79" t="s">
        <v>3531</v>
      </c>
      <c r="B2373" s="79" t="s">
        <v>519</v>
      </c>
      <c r="C2373" s="79" t="s">
        <v>5511</v>
      </c>
      <c r="D2373" s="79">
        <v>1</v>
      </c>
      <c r="E2373" s="318">
        <f t="shared" si="36"/>
        <v>0</v>
      </c>
    </row>
    <row r="2374" spans="1:5" ht="15.75" thickBot="1" x14ac:dyDescent="0.3">
      <c r="A2374" s="79" t="s">
        <v>1864</v>
      </c>
      <c r="B2374" s="79" t="s">
        <v>519</v>
      </c>
      <c r="C2374" s="79" t="s">
        <v>5511</v>
      </c>
      <c r="D2374" s="79">
        <v>1</v>
      </c>
      <c r="E2374" s="318">
        <f t="shared" ref="E2374:E2437" si="37">_xlfn.PERCENTRANK.INC(D$5:D$3125,D2374)</f>
        <v>0</v>
      </c>
    </row>
    <row r="2375" spans="1:5" ht="15.75" thickBot="1" x14ac:dyDescent="0.3">
      <c r="A2375" s="79" t="s">
        <v>3477</v>
      </c>
      <c r="B2375" s="79" t="s">
        <v>5511</v>
      </c>
      <c r="C2375" s="79" t="s">
        <v>5511</v>
      </c>
      <c r="D2375" s="79">
        <v>1</v>
      </c>
      <c r="E2375" s="318">
        <f t="shared" si="37"/>
        <v>0</v>
      </c>
    </row>
    <row r="2376" spans="1:5" ht="15.75" thickBot="1" x14ac:dyDescent="0.3">
      <c r="A2376" s="79" t="s">
        <v>3559</v>
      </c>
      <c r="B2376" s="79" t="s">
        <v>5511</v>
      </c>
      <c r="C2376" s="79" t="s">
        <v>5511</v>
      </c>
      <c r="D2376" s="79">
        <v>1</v>
      </c>
      <c r="E2376" s="318">
        <f t="shared" si="37"/>
        <v>0</v>
      </c>
    </row>
    <row r="2377" spans="1:5" ht="15.75" thickBot="1" x14ac:dyDescent="0.3">
      <c r="A2377" s="79" t="s">
        <v>3438</v>
      </c>
      <c r="B2377" s="79" t="s">
        <v>5511</v>
      </c>
      <c r="C2377" s="79" t="s">
        <v>5511</v>
      </c>
      <c r="D2377" s="79">
        <v>1</v>
      </c>
      <c r="E2377" s="318">
        <f t="shared" si="37"/>
        <v>0</v>
      </c>
    </row>
    <row r="2378" spans="1:5" ht="15.75" thickBot="1" x14ac:dyDescent="0.3">
      <c r="A2378" s="79" t="s">
        <v>3489</v>
      </c>
      <c r="B2378" s="79" t="s">
        <v>5511</v>
      </c>
      <c r="C2378" s="79" t="s">
        <v>5511</v>
      </c>
      <c r="D2378" s="79">
        <v>1</v>
      </c>
      <c r="E2378" s="318">
        <f t="shared" si="37"/>
        <v>0</v>
      </c>
    </row>
    <row r="2379" spans="1:5" ht="15.75" thickBot="1" x14ac:dyDescent="0.3">
      <c r="A2379" s="79" t="s">
        <v>3763</v>
      </c>
      <c r="B2379" s="79" t="s">
        <v>5511</v>
      </c>
      <c r="C2379" s="79" t="s">
        <v>5511</v>
      </c>
      <c r="D2379" s="79">
        <v>1</v>
      </c>
      <c r="E2379" s="318">
        <f t="shared" si="37"/>
        <v>0</v>
      </c>
    </row>
    <row r="2380" spans="1:5" ht="15.75" thickBot="1" x14ac:dyDescent="0.3">
      <c r="A2380" s="79" t="s">
        <v>3566</v>
      </c>
      <c r="B2380" s="79" t="s">
        <v>5511</v>
      </c>
      <c r="C2380" s="79" t="s">
        <v>5511</v>
      </c>
      <c r="D2380" s="79">
        <v>1</v>
      </c>
      <c r="E2380" s="318">
        <f t="shared" si="37"/>
        <v>0</v>
      </c>
    </row>
    <row r="2381" spans="1:5" ht="15.75" thickBot="1" x14ac:dyDescent="0.3">
      <c r="A2381" s="79" t="s">
        <v>3468</v>
      </c>
      <c r="B2381" s="79" t="s">
        <v>436</v>
      </c>
      <c r="C2381" s="79" t="s">
        <v>5511</v>
      </c>
      <c r="D2381" s="79">
        <v>1</v>
      </c>
      <c r="E2381" s="318">
        <f t="shared" si="37"/>
        <v>0</v>
      </c>
    </row>
    <row r="2382" spans="1:5" ht="15.75" thickBot="1" x14ac:dyDescent="0.3">
      <c r="A2382" s="79" t="s">
        <v>2236</v>
      </c>
      <c r="B2382" s="79" t="s">
        <v>436</v>
      </c>
      <c r="C2382" s="79" t="s">
        <v>5511</v>
      </c>
      <c r="D2382" s="79">
        <v>1</v>
      </c>
      <c r="E2382" s="318">
        <f t="shared" si="37"/>
        <v>0</v>
      </c>
    </row>
    <row r="2383" spans="1:5" ht="15.75" thickBot="1" x14ac:dyDescent="0.3">
      <c r="A2383" s="79" t="s">
        <v>3525</v>
      </c>
      <c r="B2383" s="79" t="s">
        <v>436</v>
      </c>
      <c r="C2383" s="79" t="s">
        <v>5511</v>
      </c>
      <c r="D2383" s="79">
        <v>1</v>
      </c>
      <c r="E2383" s="318">
        <f t="shared" si="37"/>
        <v>0</v>
      </c>
    </row>
    <row r="2384" spans="1:5" ht="15.75" thickBot="1" x14ac:dyDescent="0.3">
      <c r="A2384" s="79" t="s">
        <v>3374</v>
      </c>
      <c r="B2384" s="79" t="s">
        <v>436</v>
      </c>
      <c r="C2384" s="79" t="s">
        <v>5511</v>
      </c>
      <c r="D2384" s="79">
        <v>1</v>
      </c>
      <c r="E2384" s="318">
        <f t="shared" si="37"/>
        <v>0</v>
      </c>
    </row>
    <row r="2385" spans="1:5" ht="15.75" thickBot="1" x14ac:dyDescent="0.3">
      <c r="A2385" s="79" t="s">
        <v>2118</v>
      </c>
      <c r="B2385" s="79" t="s">
        <v>436</v>
      </c>
      <c r="C2385" s="79" t="s">
        <v>5511</v>
      </c>
      <c r="D2385" s="79">
        <v>1</v>
      </c>
      <c r="E2385" s="318">
        <f t="shared" si="37"/>
        <v>0</v>
      </c>
    </row>
    <row r="2386" spans="1:5" ht="15.75" thickBot="1" x14ac:dyDescent="0.3">
      <c r="A2386" s="79" t="s">
        <v>3356</v>
      </c>
      <c r="B2386" s="79" t="s">
        <v>616</v>
      </c>
      <c r="C2386" s="79" t="s">
        <v>5511</v>
      </c>
      <c r="D2386" s="79">
        <v>1</v>
      </c>
      <c r="E2386" s="318">
        <f t="shared" si="37"/>
        <v>0</v>
      </c>
    </row>
    <row r="2387" spans="1:5" ht="15.75" thickBot="1" x14ac:dyDescent="0.3">
      <c r="A2387" s="79" t="s">
        <v>3535</v>
      </c>
      <c r="B2387" s="79" t="s">
        <v>5511</v>
      </c>
      <c r="C2387" s="79" t="s">
        <v>5511</v>
      </c>
      <c r="D2387" s="79">
        <v>1</v>
      </c>
      <c r="E2387" s="318">
        <f t="shared" si="37"/>
        <v>0</v>
      </c>
    </row>
    <row r="2388" spans="1:5" ht="15.75" thickBot="1" x14ac:dyDescent="0.3">
      <c r="A2388" s="79" t="s">
        <v>3352</v>
      </c>
      <c r="B2388" s="79" t="s">
        <v>5511</v>
      </c>
      <c r="C2388" s="79" t="s">
        <v>5511</v>
      </c>
      <c r="D2388" s="79">
        <v>1</v>
      </c>
      <c r="E2388" s="318">
        <f t="shared" si="37"/>
        <v>0</v>
      </c>
    </row>
    <row r="2389" spans="1:5" ht="15.75" thickBot="1" x14ac:dyDescent="0.3">
      <c r="A2389" s="79" t="s">
        <v>3646</v>
      </c>
      <c r="B2389" s="79" t="s">
        <v>5511</v>
      </c>
      <c r="C2389" s="79" t="s">
        <v>5511</v>
      </c>
      <c r="D2389" s="79">
        <v>1</v>
      </c>
      <c r="E2389" s="318">
        <f t="shared" si="37"/>
        <v>0</v>
      </c>
    </row>
    <row r="2390" spans="1:5" ht="15.75" thickBot="1" x14ac:dyDescent="0.3">
      <c r="A2390" s="79" t="s">
        <v>3862</v>
      </c>
      <c r="B2390" s="79" t="s">
        <v>436</v>
      </c>
      <c r="C2390" s="79" t="s">
        <v>5511</v>
      </c>
      <c r="D2390" s="79">
        <v>1</v>
      </c>
      <c r="E2390" s="318">
        <f t="shared" si="37"/>
        <v>0</v>
      </c>
    </row>
    <row r="2391" spans="1:5" ht="15.75" thickBot="1" x14ac:dyDescent="0.3">
      <c r="A2391" s="79" t="s">
        <v>3244</v>
      </c>
      <c r="B2391" s="79" t="s">
        <v>474</v>
      </c>
      <c r="C2391" s="79" t="s">
        <v>5511</v>
      </c>
      <c r="D2391" s="79">
        <v>1</v>
      </c>
      <c r="E2391" s="318">
        <f t="shared" si="37"/>
        <v>0</v>
      </c>
    </row>
    <row r="2392" spans="1:5" ht="15.75" thickBot="1" x14ac:dyDescent="0.3">
      <c r="A2392" s="79" t="s">
        <v>3342</v>
      </c>
      <c r="B2392" s="79" t="s">
        <v>474</v>
      </c>
      <c r="C2392" s="79" t="s">
        <v>5511</v>
      </c>
      <c r="D2392" s="79">
        <v>1</v>
      </c>
      <c r="E2392" s="318">
        <f t="shared" si="37"/>
        <v>0</v>
      </c>
    </row>
    <row r="2393" spans="1:5" ht="15.75" thickBot="1" x14ac:dyDescent="0.3">
      <c r="A2393" s="79" t="s">
        <v>302</v>
      </c>
      <c r="B2393" s="79" t="s">
        <v>474</v>
      </c>
      <c r="C2393" s="79" t="s">
        <v>5511</v>
      </c>
      <c r="D2393" s="79">
        <v>1</v>
      </c>
      <c r="E2393" s="318">
        <f t="shared" si="37"/>
        <v>0</v>
      </c>
    </row>
    <row r="2394" spans="1:5" ht="15.75" thickBot="1" x14ac:dyDescent="0.3">
      <c r="A2394" s="79" t="s">
        <v>3560</v>
      </c>
      <c r="B2394" s="79" t="s">
        <v>436</v>
      </c>
      <c r="C2394" s="79" t="s">
        <v>5511</v>
      </c>
      <c r="D2394" s="79">
        <v>1</v>
      </c>
      <c r="E2394" s="318">
        <f t="shared" si="37"/>
        <v>0</v>
      </c>
    </row>
    <row r="2395" spans="1:5" ht="15.75" thickBot="1" x14ac:dyDescent="0.3">
      <c r="A2395" s="79" t="s">
        <v>768</v>
      </c>
      <c r="B2395" s="79" t="s">
        <v>5511</v>
      </c>
      <c r="C2395" s="79" t="s">
        <v>5511</v>
      </c>
      <c r="D2395" s="79">
        <v>1</v>
      </c>
      <c r="E2395" s="318">
        <f t="shared" si="37"/>
        <v>0</v>
      </c>
    </row>
    <row r="2396" spans="1:5" ht="15.75" thickBot="1" x14ac:dyDescent="0.3">
      <c r="A2396" s="79" t="s">
        <v>1396</v>
      </c>
      <c r="B2396" s="79" t="s">
        <v>344</v>
      </c>
      <c r="C2396" s="79" t="s">
        <v>5511</v>
      </c>
      <c r="D2396" s="79">
        <v>1</v>
      </c>
      <c r="E2396" s="318">
        <f t="shared" si="37"/>
        <v>0</v>
      </c>
    </row>
    <row r="2397" spans="1:5" ht="15.75" thickBot="1" x14ac:dyDescent="0.3">
      <c r="A2397" s="79" t="s">
        <v>3573</v>
      </c>
      <c r="B2397" s="79" t="s">
        <v>839</v>
      </c>
      <c r="C2397" s="79" t="s">
        <v>5511</v>
      </c>
      <c r="D2397" s="79">
        <v>1</v>
      </c>
      <c r="E2397" s="318">
        <f t="shared" si="37"/>
        <v>0</v>
      </c>
    </row>
    <row r="2398" spans="1:5" ht="15.75" thickBot="1" x14ac:dyDescent="0.3">
      <c r="A2398" s="79" t="s">
        <v>3713</v>
      </c>
      <c r="B2398" s="79" t="s">
        <v>839</v>
      </c>
      <c r="C2398" s="79" t="s">
        <v>5511</v>
      </c>
      <c r="D2398" s="79">
        <v>1</v>
      </c>
      <c r="E2398" s="318">
        <f t="shared" si="37"/>
        <v>0</v>
      </c>
    </row>
    <row r="2399" spans="1:5" ht="15.75" thickBot="1" x14ac:dyDescent="0.3">
      <c r="A2399" s="79" t="s">
        <v>1601</v>
      </c>
      <c r="B2399" s="79" t="s">
        <v>344</v>
      </c>
      <c r="C2399" s="79" t="s">
        <v>5511</v>
      </c>
      <c r="D2399" s="79">
        <v>1</v>
      </c>
      <c r="E2399" s="318">
        <f t="shared" si="37"/>
        <v>0</v>
      </c>
    </row>
    <row r="2400" spans="1:5" ht="15.75" thickBot="1" x14ac:dyDescent="0.3">
      <c r="A2400" s="79" t="s">
        <v>3766</v>
      </c>
      <c r="B2400" s="79" t="s">
        <v>5511</v>
      </c>
      <c r="C2400" s="79" t="s">
        <v>5511</v>
      </c>
      <c r="D2400" s="79">
        <v>1</v>
      </c>
      <c r="E2400" s="318">
        <f t="shared" si="37"/>
        <v>0</v>
      </c>
    </row>
    <row r="2401" spans="1:5" ht="15.75" thickBot="1" x14ac:dyDescent="0.3">
      <c r="A2401" s="79" t="s">
        <v>3848</v>
      </c>
      <c r="B2401" s="79" t="s">
        <v>5511</v>
      </c>
      <c r="C2401" s="79" t="s">
        <v>5511</v>
      </c>
      <c r="D2401" s="79">
        <v>1</v>
      </c>
      <c r="E2401" s="318">
        <f t="shared" si="37"/>
        <v>0</v>
      </c>
    </row>
    <row r="2402" spans="1:5" ht="15.75" thickBot="1" x14ac:dyDescent="0.3">
      <c r="A2402" s="79" t="s">
        <v>3833</v>
      </c>
      <c r="B2402" s="79" t="s">
        <v>5511</v>
      </c>
      <c r="C2402" s="79" t="s">
        <v>5511</v>
      </c>
      <c r="D2402" s="79">
        <v>1</v>
      </c>
      <c r="E2402" s="318">
        <f t="shared" si="37"/>
        <v>0</v>
      </c>
    </row>
    <row r="2403" spans="1:5" ht="15.75" thickBot="1" x14ac:dyDescent="0.3">
      <c r="A2403" s="79" t="s">
        <v>464</v>
      </c>
      <c r="B2403" s="79" t="s">
        <v>344</v>
      </c>
      <c r="C2403" s="79" t="s">
        <v>5511</v>
      </c>
      <c r="D2403" s="79">
        <v>1</v>
      </c>
      <c r="E2403" s="318">
        <f t="shared" si="37"/>
        <v>0</v>
      </c>
    </row>
    <row r="2404" spans="1:5" ht="15.75" thickBot="1" x14ac:dyDescent="0.3">
      <c r="A2404" s="79" t="s">
        <v>3564</v>
      </c>
      <c r="B2404" s="79" t="s">
        <v>839</v>
      </c>
      <c r="C2404" s="79" t="s">
        <v>5511</v>
      </c>
      <c r="D2404" s="79">
        <v>1</v>
      </c>
      <c r="E2404" s="318">
        <f t="shared" si="37"/>
        <v>0</v>
      </c>
    </row>
    <row r="2405" spans="1:5" ht="15.75" thickBot="1" x14ac:dyDescent="0.3">
      <c r="A2405" s="79" t="s">
        <v>3436</v>
      </c>
      <c r="B2405" s="79" t="s">
        <v>839</v>
      </c>
      <c r="C2405" s="79" t="s">
        <v>5511</v>
      </c>
      <c r="D2405" s="79">
        <v>1</v>
      </c>
      <c r="E2405" s="318">
        <f t="shared" si="37"/>
        <v>0</v>
      </c>
    </row>
    <row r="2406" spans="1:5" ht="15.75" thickBot="1" x14ac:dyDescent="0.3">
      <c r="A2406" s="79" t="s">
        <v>3607</v>
      </c>
      <c r="B2406" s="79" t="s">
        <v>839</v>
      </c>
      <c r="C2406" s="79" t="s">
        <v>5511</v>
      </c>
      <c r="D2406" s="79">
        <v>1</v>
      </c>
      <c r="E2406" s="318">
        <f t="shared" si="37"/>
        <v>0</v>
      </c>
    </row>
    <row r="2407" spans="1:5" ht="15.75" thickBot="1" x14ac:dyDescent="0.3">
      <c r="A2407" s="79" t="s">
        <v>302</v>
      </c>
      <c r="B2407" s="79" t="s">
        <v>839</v>
      </c>
      <c r="C2407" s="79" t="s">
        <v>5511</v>
      </c>
      <c r="D2407" s="79">
        <v>1</v>
      </c>
      <c r="E2407" s="318">
        <f t="shared" si="37"/>
        <v>0</v>
      </c>
    </row>
    <row r="2408" spans="1:5" ht="15.75" thickBot="1" x14ac:dyDescent="0.3">
      <c r="A2408" s="79" t="s">
        <v>2098</v>
      </c>
      <c r="B2408" s="79" t="s">
        <v>839</v>
      </c>
      <c r="C2408" s="79" t="s">
        <v>5511</v>
      </c>
      <c r="D2408" s="79">
        <v>1</v>
      </c>
      <c r="E2408" s="318">
        <f t="shared" si="37"/>
        <v>0</v>
      </c>
    </row>
    <row r="2409" spans="1:5" ht="15.75" thickBot="1" x14ac:dyDescent="0.3">
      <c r="A2409" s="79" t="s">
        <v>1036</v>
      </c>
      <c r="B2409" s="79" t="s">
        <v>344</v>
      </c>
      <c r="C2409" s="79" t="s">
        <v>5511</v>
      </c>
      <c r="D2409" s="79">
        <v>1</v>
      </c>
      <c r="E2409" s="318">
        <f t="shared" si="37"/>
        <v>0</v>
      </c>
    </row>
    <row r="2410" spans="1:5" ht="15.75" thickBot="1" x14ac:dyDescent="0.3">
      <c r="A2410" s="79" t="s">
        <v>3781</v>
      </c>
      <c r="B2410" s="79" t="s">
        <v>5511</v>
      </c>
      <c r="C2410" s="79" t="s">
        <v>5511</v>
      </c>
      <c r="D2410" s="79">
        <v>1</v>
      </c>
      <c r="E2410" s="318">
        <f t="shared" si="37"/>
        <v>0</v>
      </c>
    </row>
    <row r="2411" spans="1:5" ht="15.75" thickBot="1" x14ac:dyDescent="0.3">
      <c r="A2411" s="79" t="s">
        <v>3792</v>
      </c>
      <c r="B2411" s="79" t="s">
        <v>5511</v>
      </c>
      <c r="C2411" s="79" t="s">
        <v>5511</v>
      </c>
      <c r="D2411" s="79">
        <v>1</v>
      </c>
      <c r="E2411" s="318">
        <f t="shared" si="37"/>
        <v>0</v>
      </c>
    </row>
    <row r="2412" spans="1:5" ht="15.75" thickBot="1" x14ac:dyDescent="0.3">
      <c r="A2412" s="79" t="s">
        <v>2803</v>
      </c>
      <c r="B2412" s="79" t="s">
        <v>344</v>
      </c>
      <c r="C2412" s="79" t="s">
        <v>5511</v>
      </c>
      <c r="D2412" s="79">
        <v>1</v>
      </c>
      <c r="E2412" s="318">
        <f t="shared" si="37"/>
        <v>0</v>
      </c>
    </row>
    <row r="2413" spans="1:5" ht="15.75" thickBot="1" x14ac:dyDescent="0.3">
      <c r="A2413" s="79" t="s">
        <v>3650</v>
      </c>
      <c r="B2413" s="79" t="s">
        <v>344</v>
      </c>
      <c r="C2413" s="79" t="s">
        <v>5511</v>
      </c>
      <c r="D2413" s="79">
        <v>1</v>
      </c>
      <c r="E2413" s="318">
        <f t="shared" si="37"/>
        <v>0</v>
      </c>
    </row>
    <row r="2414" spans="1:5" ht="15.75" thickBot="1" x14ac:dyDescent="0.3">
      <c r="A2414" s="79" t="s">
        <v>3813</v>
      </c>
      <c r="B2414" s="79" t="s">
        <v>5511</v>
      </c>
      <c r="C2414" s="79" t="s">
        <v>5511</v>
      </c>
      <c r="D2414" s="79">
        <v>1</v>
      </c>
      <c r="E2414" s="318">
        <f t="shared" si="37"/>
        <v>0</v>
      </c>
    </row>
    <row r="2415" spans="1:5" ht="15.75" thickBot="1" x14ac:dyDescent="0.3">
      <c r="A2415" s="79" t="s">
        <v>3742</v>
      </c>
      <c r="B2415" s="79" t="s">
        <v>5511</v>
      </c>
      <c r="C2415" s="79" t="s">
        <v>5511</v>
      </c>
      <c r="D2415" s="79">
        <v>1</v>
      </c>
      <c r="E2415" s="318">
        <f t="shared" si="37"/>
        <v>0</v>
      </c>
    </row>
    <row r="2416" spans="1:5" ht="15.75" thickBot="1" x14ac:dyDescent="0.3">
      <c r="A2416" s="79" t="s">
        <v>3600</v>
      </c>
      <c r="B2416" s="79" t="s">
        <v>839</v>
      </c>
      <c r="C2416" s="79" t="s">
        <v>5511</v>
      </c>
      <c r="D2416" s="79">
        <v>1</v>
      </c>
      <c r="E2416" s="318">
        <f t="shared" si="37"/>
        <v>0</v>
      </c>
    </row>
    <row r="2417" spans="1:5" ht="15.75" thickBot="1" x14ac:dyDescent="0.3">
      <c r="A2417" s="79" t="s">
        <v>1030</v>
      </c>
      <c r="B2417" s="79" t="s">
        <v>434</v>
      </c>
      <c r="C2417" s="79" t="s">
        <v>5511</v>
      </c>
      <c r="D2417" s="79">
        <v>1</v>
      </c>
      <c r="E2417" s="318">
        <f t="shared" si="37"/>
        <v>0</v>
      </c>
    </row>
    <row r="2418" spans="1:5" ht="15.75" thickBot="1" x14ac:dyDescent="0.3">
      <c r="A2418" s="79" t="s">
        <v>3651</v>
      </c>
      <c r="B2418" s="79" t="s">
        <v>434</v>
      </c>
      <c r="C2418" s="79" t="s">
        <v>5511</v>
      </c>
      <c r="D2418" s="79">
        <v>1</v>
      </c>
      <c r="E2418" s="318">
        <f t="shared" si="37"/>
        <v>0</v>
      </c>
    </row>
    <row r="2419" spans="1:5" ht="15.75" thickBot="1" x14ac:dyDescent="0.3">
      <c r="A2419" s="79" t="s">
        <v>1030</v>
      </c>
      <c r="B2419" s="79" t="s">
        <v>434</v>
      </c>
      <c r="C2419" s="79" t="s">
        <v>5511</v>
      </c>
      <c r="D2419" s="79">
        <v>1</v>
      </c>
      <c r="E2419" s="318">
        <f t="shared" si="37"/>
        <v>0</v>
      </c>
    </row>
    <row r="2420" spans="1:5" ht="15.75" thickBot="1" x14ac:dyDescent="0.3">
      <c r="A2420" s="79" t="s">
        <v>3878</v>
      </c>
      <c r="B2420" s="79" t="s">
        <v>434</v>
      </c>
      <c r="C2420" s="79" t="s">
        <v>5511</v>
      </c>
      <c r="D2420" s="79">
        <v>1</v>
      </c>
      <c r="E2420" s="318">
        <f t="shared" si="37"/>
        <v>0</v>
      </c>
    </row>
    <row r="2421" spans="1:5" ht="15.75" thickBot="1" x14ac:dyDescent="0.3">
      <c r="A2421" s="79" t="s">
        <v>3734</v>
      </c>
      <c r="B2421" s="79" t="s">
        <v>839</v>
      </c>
      <c r="C2421" s="79" t="s">
        <v>5511</v>
      </c>
      <c r="D2421" s="79">
        <v>1</v>
      </c>
      <c r="E2421" s="318">
        <f t="shared" si="37"/>
        <v>0</v>
      </c>
    </row>
    <row r="2422" spans="1:5" ht="15.75" thickBot="1" x14ac:dyDescent="0.3">
      <c r="A2422" s="79" t="s">
        <v>2962</v>
      </c>
      <c r="B2422" s="79" t="s">
        <v>434</v>
      </c>
      <c r="C2422" s="79" t="s">
        <v>5511</v>
      </c>
      <c r="D2422" s="79">
        <v>1</v>
      </c>
      <c r="E2422" s="318">
        <f t="shared" si="37"/>
        <v>0</v>
      </c>
    </row>
    <row r="2423" spans="1:5" ht="15.75" thickBot="1" x14ac:dyDescent="0.3">
      <c r="A2423" s="79" t="s">
        <v>3537</v>
      </c>
      <c r="B2423" s="79" t="s">
        <v>434</v>
      </c>
      <c r="C2423" s="79" t="s">
        <v>5511</v>
      </c>
      <c r="D2423" s="79">
        <v>1</v>
      </c>
      <c r="E2423" s="318">
        <f t="shared" si="37"/>
        <v>0</v>
      </c>
    </row>
    <row r="2424" spans="1:5" ht="15.75" thickBot="1" x14ac:dyDescent="0.3">
      <c r="A2424" s="79" t="s">
        <v>3547</v>
      </c>
      <c r="B2424" s="79" t="s">
        <v>434</v>
      </c>
      <c r="C2424" s="79" t="s">
        <v>5511</v>
      </c>
      <c r="D2424" s="79">
        <v>1</v>
      </c>
      <c r="E2424" s="318">
        <f t="shared" si="37"/>
        <v>0</v>
      </c>
    </row>
    <row r="2425" spans="1:5" ht="15.75" thickBot="1" x14ac:dyDescent="0.3">
      <c r="A2425" s="79" t="s">
        <v>3463</v>
      </c>
      <c r="B2425" s="79" t="s">
        <v>434</v>
      </c>
      <c r="C2425" s="79" t="s">
        <v>5511</v>
      </c>
      <c r="D2425" s="79">
        <v>1</v>
      </c>
      <c r="E2425" s="318">
        <f t="shared" si="37"/>
        <v>0</v>
      </c>
    </row>
    <row r="2426" spans="1:5" ht="15.75" thickBot="1" x14ac:dyDescent="0.3">
      <c r="A2426" s="79" t="s">
        <v>1343</v>
      </c>
      <c r="B2426" s="79" t="s">
        <v>434</v>
      </c>
      <c r="C2426" s="79" t="s">
        <v>5511</v>
      </c>
      <c r="D2426" s="79">
        <v>1</v>
      </c>
      <c r="E2426" s="318">
        <f t="shared" si="37"/>
        <v>0</v>
      </c>
    </row>
    <row r="2427" spans="1:5" ht="15.75" thickBot="1" x14ac:dyDescent="0.3">
      <c r="A2427" s="79" t="s">
        <v>3510</v>
      </c>
      <c r="B2427" s="79" t="s">
        <v>434</v>
      </c>
      <c r="C2427" s="79" t="s">
        <v>5511</v>
      </c>
      <c r="D2427" s="79">
        <v>1</v>
      </c>
      <c r="E2427" s="318">
        <f t="shared" si="37"/>
        <v>0</v>
      </c>
    </row>
    <row r="2428" spans="1:5" ht="15.75" thickBot="1" x14ac:dyDescent="0.3">
      <c r="A2428" s="79" t="s">
        <v>3593</v>
      </c>
      <c r="B2428" s="79" t="s">
        <v>434</v>
      </c>
      <c r="C2428" s="79" t="s">
        <v>5511</v>
      </c>
      <c r="D2428" s="79">
        <v>1</v>
      </c>
      <c r="E2428" s="318">
        <f t="shared" si="37"/>
        <v>0</v>
      </c>
    </row>
    <row r="2429" spans="1:5" ht="15.75" thickBot="1" x14ac:dyDescent="0.3">
      <c r="A2429" s="79" t="s">
        <v>3491</v>
      </c>
      <c r="B2429" s="79" t="s">
        <v>839</v>
      </c>
      <c r="C2429" s="79" t="s">
        <v>5511</v>
      </c>
      <c r="D2429" s="79">
        <v>1</v>
      </c>
      <c r="E2429" s="318">
        <f t="shared" si="37"/>
        <v>0</v>
      </c>
    </row>
    <row r="2430" spans="1:5" ht="15.75" thickBot="1" x14ac:dyDescent="0.3">
      <c r="A2430" s="79" t="s">
        <v>3733</v>
      </c>
      <c r="B2430" s="79" t="s">
        <v>839</v>
      </c>
      <c r="C2430" s="79" t="s">
        <v>5511</v>
      </c>
      <c r="D2430" s="79">
        <v>1</v>
      </c>
      <c r="E2430" s="318">
        <f t="shared" si="37"/>
        <v>0</v>
      </c>
    </row>
    <row r="2431" spans="1:5" ht="15.75" thickBot="1" x14ac:dyDescent="0.3">
      <c r="A2431" s="79" t="s">
        <v>3893</v>
      </c>
      <c r="B2431" s="79" t="s">
        <v>839</v>
      </c>
      <c r="C2431" s="79" t="s">
        <v>5511</v>
      </c>
      <c r="D2431" s="79">
        <v>1</v>
      </c>
      <c r="E2431" s="318">
        <f t="shared" si="37"/>
        <v>0</v>
      </c>
    </row>
    <row r="2432" spans="1:5" ht="15.75" thickBot="1" x14ac:dyDescent="0.3">
      <c r="A2432" s="79" t="s">
        <v>3347</v>
      </c>
      <c r="B2432" s="79" t="s">
        <v>839</v>
      </c>
      <c r="C2432" s="79" t="s">
        <v>5511</v>
      </c>
      <c r="D2432" s="79">
        <v>1</v>
      </c>
      <c r="E2432" s="318">
        <f t="shared" si="37"/>
        <v>0</v>
      </c>
    </row>
    <row r="2433" spans="1:5" ht="15.75" thickBot="1" x14ac:dyDescent="0.3">
      <c r="A2433" s="79" t="s">
        <v>3388</v>
      </c>
      <c r="B2433" s="79" t="s">
        <v>434</v>
      </c>
      <c r="C2433" s="79" t="s">
        <v>5511</v>
      </c>
      <c r="D2433" s="79">
        <v>1</v>
      </c>
      <c r="E2433" s="318">
        <f t="shared" si="37"/>
        <v>0</v>
      </c>
    </row>
    <row r="2434" spans="1:5" ht="15.75" thickBot="1" x14ac:dyDescent="0.3">
      <c r="A2434" s="79" t="s">
        <v>3482</v>
      </c>
      <c r="B2434" s="79" t="s">
        <v>434</v>
      </c>
      <c r="C2434" s="79" t="s">
        <v>5511</v>
      </c>
      <c r="D2434" s="79">
        <v>1</v>
      </c>
      <c r="E2434" s="318">
        <f t="shared" si="37"/>
        <v>0</v>
      </c>
    </row>
    <row r="2435" spans="1:5" ht="15.75" thickBot="1" x14ac:dyDescent="0.3">
      <c r="A2435" s="79" t="s">
        <v>3476</v>
      </c>
      <c r="B2435" s="79" t="s">
        <v>434</v>
      </c>
      <c r="C2435" s="79" t="s">
        <v>5511</v>
      </c>
      <c r="D2435" s="79">
        <v>1</v>
      </c>
      <c r="E2435" s="318">
        <f t="shared" si="37"/>
        <v>0</v>
      </c>
    </row>
    <row r="2436" spans="1:5" ht="15.75" thickBot="1" x14ac:dyDescent="0.3">
      <c r="A2436" s="79" t="s">
        <v>3741</v>
      </c>
      <c r="B2436" s="79" t="s">
        <v>434</v>
      </c>
      <c r="C2436" s="79" t="s">
        <v>5511</v>
      </c>
      <c r="D2436" s="79">
        <v>1</v>
      </c>
      <c r="E2436" s="318">
        <f t="shared" si="37"/>
        <v>0</v>
      </c>
    </row>
    <row r="2437" spans="1:5" ht="15.75" thickBot="1" x14ac:dyDescent="0.3">
      <c r="A2437" s="79" t="s">
        <v>3834</v>
      </c>
      <c r="B2437" s="79" t="s">
        <v>434</v>
      </c>
      <c r="C2437" s="79" t="s">
        <v>5511</v>
      </c>
      <c r="D2437" s="79">
        <v>1</v>
      </c>
      <c r="E2437" s="318">
        <f t="shared" si="37"/>
        <v>0</v>
      </c>
    </row>
    <row r="2438" spans="1:5" ht="15.75" thickBot="1" x14ac:dyDescent="0.3">
      <c r="A2438" s="79" t="s">
        <v>3684</v>
      </c>
      <c r="B2438" s="79" t="s">
        <v>434</v>
      </c>
      <c r="C2438" s="79" t="s">
        <v>5511</v>
      </c>
      <c r="D2438" s="79">
        <v>1</v>
      </c>
      <c r="E2438" s="318">
        <f t="shared" ref="E2438:E2501" si="38">_xlfn.PERCENTRANK.INC(D$5:D$3125,D2438)</f>
        <v>0</v>
      </c>
    </row>
    <row r="2439" spans="1:5" ht="15.75" thickBot="1" x14ac:dyDescent="0.3">
      <c r="A2439" s="79" t="s">
        <v>3783</v>
      </c>
      <c r="B2439" s="79" t="s">
        <v>434</v>
      </c>
      <c r="C2439" s="79" t="s">
        <v>5511</v>
      </c>
      <c r="D2439" s="79">
        <v>1</v>
      </c>
      <c r="E2439" s="318">
        <f t="shared" si="38"/>
        <v>0</v>
      </c>
    </row>
    <row r="2440" spans="1:5" ht="15.75" thickBot="1" x14ac:dyDescent="0.3">
      <c r="A2440" s="79" t="s">
        <v>2122</v>
      </c>
      <c r="B2440" s="79" t="s">
        <v>434</v>
      </c>
      <c r="C2440" s="79" t="s">
        <v>5511</v>
      </c>
      <c r="D2440" s="79">
        <v>1</v>
      </c>
      <c r="E2440" s="318">
        <f t="shared" si="38"/>
        <v>0</v>
      </c>
    </row>
    <row r="2441" spans="1:5" ht="15.75" thickBot="1" x14ac:dyDescent="0.3">
      <c r="A2441" s="79" t="s">
        <v>542</v>
      </c>
      <c r="B2441" s="79" t="s">
        <v>636</v>
      </c>
      <c r="C2441" s="79" t="s">
        <v>5511</v>
      </c>
      <c r="D2441" s="79">
        <v>1</v>
      </c>
      <c r="E2441" s="318">
        <f t="shared" si="38"/>
        <v>0</v>
      </c>
    </row>
    <row r="2442" spans="1:5" ht="15.75" thickBot="1" x14ac:dyDescent="0.3">
      <c r="A2442" s="79" t="s">
        <v>3660</v>
      </c>
      <c r="B2442" s="79" t="s">
        <v>5511</v>
      </c>
      <c r="C2442" s="79" t="s">
        <v>5511</v>
      </c>
      <c r="D2442" s="79">
        <v>1</v>
      </c>
      <c r="E2442" s="318">
        <f t="shared" si="38"/>
        <v>0</v>
      </c>
    </row>
    <row r="2443" spans="1:5" ht="15.75" thickBot="1" x14ac:dyDescent="0.3">
      <c r="A2443" s="79" t="s">
        <v>3508</v>
      </c>
      <c r="B2443" s="79" t="s">
        <v>5511</v>
      </c>
      <c r="C2443" s="79" t="s">
        <v>5511</v>
      </c>
      <c r="D2443" s="79">
        <v>1</v>
      </c>
      <c r="E2443" s="318">
        <f t="shared" si="38"/>
        <v>0</v>
      </c>
    </row>
    <row r="2444" spans="1:5" ht="15.75" thickBot="1" x14ac:dyDescent="0.3">
      <c r="A2444" s="79" t="s">
        <v>3257</v>
      </c>
      <c r="B2444" s="79" t="s">
        <v>636</v>
      </c>
      <c r="C2444" s="79" t="s">
        <v>5511</v>
      </c>
      <c r="D2444" s="79">
        <v>1</v>
      </c>
      <c r="E2444" s="318">
        <f t="shared" si="38"/>
        <v>0</v>
      </c>
    </row>
    <row r="2445" spans="1:5" ht="15.75" thickBot="1" x14ac:dyDescent="0.3">
      <c r="A2445" s="79" t="s">
        <v>3615</v>
      </c>
      <c r="B2445" s="79" t="s">
        <v>5511</v>
      </c>
      <c r="C2445" s="79" t="s">
        <v>5511</v>
      </c>
      <c r="D2445" s="79">
        <v>1</v>
      </c>
      <c r="E2445" s="318">
        <f t="shared" si="38"/>
        <v>0</v>
      </c>
    </row>
    <row r="2446" spans="1:5" ht="15.75" thickBot="1" x14ac:dyDescent="0.3">
      <c r="A2446" s="79" t="s">
        <v>3765</v>
      </c>
      <c r="B2446" s="79" t="s">
        <v>5511</v>
      </c>
      <c r="C2446" s="79" t="s">
        <v>5511</v>
      </c>
      <c r="D2446" s="79">
        <v>1</v>
      </c>
      <c r="E2446" s="318">
        <f t="shared" si="38"/>
        <v>0</v>
      </c>
    </row>
    <row r="2447" spans="1:5" ht="15.75" thickBot="1" x14ac:dyDescent="0.3">
      <c r="A2447" s="79" t="s">
        <v>1606</v>
      </c>
      <c r="B2447" s="79" t="s">
        <v>636</v>
      </c>
      <c r="C2447" s="79" t="s">
        <v>5511</v>
      </c>
      <c r="D2447" s="79">
        <v>1</v>
      </c>
      <c r="E2447" s="318">
        <f t="shared" si="38"/>
        <v>0</v>
      </c>
    </row>
    <row r="2448" spans="1:5" ht="15.75" thickBot="1" x14ac:dyDescent="0.3">
      <c r="A2448" s="79" t="s">
        <v>3565</v>
      </c>
      <c r="B2448" s="79" t="s">
        <v>5511</v>
      </c>
      <c r="C2448" s="79" t="s">
        <v>5511</v>
      </c>
      <c r="D2448" s="79">
        <v>1</v>
      </c>
      <c r="E2448" s="318">
        <f t="shared" si="38"/>
        <v>0</v>
      </c>
    </row>
    <row r="2449" spans="1:5" ht="15.75" thickBot="1" x14ac:dyDescent="0.3">
      <c r="A2449" s="79" t="s">
        <v>1989</v>
      </c>
      <c r="B2449" s="79" t="s">
        <v>636</v>
      </c>
      <c r="C2449" s="79" t="s">
        <v>5511</v>
      </c>
      <c r="D2449" s="79">
        <v>1</v>
      </c>
      <c r="E2449" s="318">
        <f t="shared" si="38"/>
        <v>0</v>
      </c>
    </row>
    <row r="2450" spans="1:5" ht="15.75" thickBot="1" x14ac:dyDescent="0.3">
      <c r="A2450" s="79" t="s">
        <v>3360</v>
      </c>
      <c r="B2450" s="79" t="s">
        <v>636</v>
      </c>
      <c r="C2450" s="79" t="s">
        <v>5511</v>
      </c>
      <c r="D2450" s="79">
        <v>1</v>
      </c>
      <c r="E2450" s="318">
        <f t="shared" si="38"/>
        <v>0</v>
      </c>
    </row>
    <row r="2451" spans="1:5" ht="15.75" thickBot="1" x14ac:dyDescent="0.3">
      <c r="A2451" s="79" t="s">
        <v>3846</v>
      </c>
      <c r="B2451" s="79" t="s">
        <v>5511</v>
      </c>
      <c r="C2451" s="79" t="s">
        <v>5511</v>
      </c>
      <c r="D2451" s="79">
        <v>1</v>
      </c>
      <c r="E2451" s="318">
        <f t="shared" si="38"/>
        <v>0</v>
      </c>
    </row>
    <row r="2452" spans="1:5" ht="15.75" thickBot="1" x14ac:dyDescent="0.3">
      <c r="A2452" s="79" t="s">
        <v>2281</v>
      </c>
      <c r="B2452" s="79" t="s">
        <v>636</v>
      </c>
      <c r="C2452" s="79" t="s">
        <v>5511</v>
      </c>
      <c r="D2452" s="79">
        <v>1</v>
      </c>
      <c r="E2452" s="318">
        <f t="shared" si="38"/>
        <v>0</v>
      </c>
    </row>
    <row r="2453" spans="1:5" ht="15.75" thickBot="1" x14ac:dyDescent="0.3">
      <c r="A2453" s="79" t="s">
        <v>3761</v>
      </c>
      <c r="B2453" s="79" t="s">
        <v>5511</v>
      </c>
      <c r="C2453" s="79" t="s">
        <v>5511</v>
      </c>
      <c r="D2453" s="79">
        <v>1</v>
      </c>
      <c r="E2453" s="318">
        <f t="shared" si="38"/>
        <v>0</v>
      </c>
    </row>
    <row r="2454" spans="1:5" ht="15.75" thickBot="1" x14ac:dyDescent="0.3">
      <c r="A2454" s="79" t="s">
        <v>3502</v>
      </c>
      <c r="B2454" s="79" t="s">
        <v>444</v>
      </c>
      <c r="C2454" s="79" t="s">
        <v>5511</v>
      </c>
      <c r="D2454" s="79">
        <v>1</v>
      </c>
      <c r="E2454" s="318">
        <f t="shared" si="38"/>
        <v>0</v>
      </c>
    </row>
    <row r="2455" spans="1:5" ht="15.75" thickBot="1" x14ac:dyDescent="0.3">
      <c r="A2455" s="79" t="s">
        <v>3749</v>
      </c>
      <c r="B2455" s="79" t="s">
        <v>444</v>
      </c>
      <c r="C2455" s="79" t="s">
        <v>5511</v>
      </c>
      <c r="D2455" s="79">
        <v>1</v>
      </c>
      <c r="E2455" s="318">
        <f t="shared" si="38"/>
        <v>0</v>
      </c>
    </row>
    <row r="2456" spans="1:5" ht="15.75" thickBot="1" x14ac:dyDescent="0.3">
      <c r="A2456" s="79" t="s">
        <v>2904</v>
      </c>
      <c r="B2456" s="79" t="s">
        <v>444</v>
      </c>
      <c r="C2456" s="79" t="s">
        <v>5511</v>
      </c>
      <c r="D2456" s="79">
        <v>1</v>
      </c>
      <c r="E2456" s="318">
        <f t="shared" si="38"/>
        <v>0</v>
      </c>
    </row>
    <row r="2457" spans="1:5" ht="15.75" thickBot="1" x14ac:dyDescent="0.3">
      <c r="A2457" s="79" t="s">
        <v>3479</v>
      </c>
      <c r="B2457" s="79" t="s">
        <v>444</v>
      </c>
      <c r="C2457" s="79" t="s">
        <v>5511</v>
      </c>
      <c r="D2457" s="79">
        <v>1</v>
      </c>
      <c r="E2457" s="318">
        <f t="shared" si="38"/>
        <v>0</v>
      </c>
    </row>
    <row r="2458" spans="1:5" ht="15.75" thickBot="1" x14ac:dyDescent="0.3">
      <c r="A2458" s="79" t="s">
        <v>3826</v>
      </c>
      <c r="B2458" s="79" t="s">
        <v>444</v>
      </c>
      <c r="C2458" s="79" t="s">
        <v>5511</v>
      </c>
      <c r="D2458" s="79">
        <v>1</v>
      </c>
      <c r="E2458" s="318">
        <f t="shared" si="38"/>
        <v>0</v>
      </c>
    </row>
    <row r="2459" spans="1:5" ht="15.75" thickBot="1" x14ac:dyDescent="0.3">
      <c r="A2459" s="79" t="s">
        <v>3517</v>
      </c>
      <c r="B2459" s="79" t="s">
        <v>444</v>
      </c>
      <c r="C2459" s="79" t="s">
        <v>5511</v>
      </c>
      <c r="D2459" s="79">
        <v>1</v>
      </c>
      <c r="E2459" s="318">
        <f t="shared" si="38"/>
        <v>0</v>
      </c>
    </row>
    <row r="2460" spans="1:5" ht="15.75" thickBot="1" x14ac:dyDescent="0.3">
      <c r="A2460" s="79" t="s">
        <v>3588</v>
      </c>
      <c r="B2460" s="79" t="s">
        <v>444</v>
      </c>
      <c r="C2460" s="79" t="s">
        <v>5511</v>
      </c>
      <c r="D2460" s="79">
        <v>1</v>
      </c>
      <c r="E2460" s="318">
        <f t="shared" si="38"/>
        <v>0</v>
      </c>
    </row>
    <row r="2461" spans="1:5" ht="15.75" thickBot="1" x14ac:dyDescent="0.3">
      <c r="A2461" s="79" t="s">
        <v>2214</v>
      </c>
      <c r="B2461" s="79" t="s">
        <v>444</v>
      </c>
      <c r="C2461" s="79" t="s">
        <v>5511</v>
      </c>
      <c r="D2461" s="79">
        <v>1</v>
      </c>
      <c r="E2461" s="318">
        <f t="shared" si="38"/>
        <v>0</v>
      </c>
    </row>
    <row r="2462" spans="1:5" ht="15.75" thickBot="1" x14ac:dyDescent="0.3">
      <c r="A2462" s="79" t="s">
        <v>3426</v>
      </c>
      <c r="B2462" s="79" t="s">
        <v>444</v>
      </c>
      <c r="C2462" s="79" t="s">
        <v>5511</v>
      </c>
      <c r="D2462" s="79">
        <v>1</v>
      </c>
      <c r="E2462" s="318">
        <f t="shared" si="38"/>
        <v>0</v>
      </c>
    </row>
    <row r="2463" spans="1:5" ht="15.75" thickBot="1" x14ac:dyDescent="0.3">
      <c r="A2463" s="79" t="s">
        <v>477</v>
      </c>
      <c r="B2463" s="79" t="s">
        <v>444</v>
      </c>
      <c r="C2463" s="79" t="s">
        <v>5511</v>
      </c>
      <c r="D2463" s="79">
        <v>1</v>
      </c>
      <c r="E2463" s="318">
        <f t="shared" si="38"/>
        <v>0</v>
      </c>
    </row>
    <row r="2464" spans="1:5" ht="15.75" thickBot="1" x14ac:dyDescent="0.3">
      <c r="A2464" s="79" t="s">
        <v>3496</v>
      </c>
      <c r="B2464" s="79" t="s">
        <v>444</v>
      </c>
      <c r="C2464" s="79" t="s">
        <v>5511</v>
      </c>
      <c r="D2464" s="79">
        <v>1</v>
      </c>
      <c r="E2464" s="318">
        <f t="shared" si="38"/>
        <v>0</v>
      </c>
    </row>
    <row r="2465" spans="1:5" ht="15.75" thickBot="1" x14ac:dyDescent="0.3">
      <c r="A2465" s="79" t="s">
        <v>3574</v>
      </c>
      <c r="B2465" s="79" t="s">
        <v>444</v>
      </c>
      <c r="C2465" s="79" t="s">
        <v>5511</v>
      </c>
      <c r="D2465" s="79">
        <v>1</v>
      </c>
      <c r="E2465" s="318">
        <f t="shared" si="38"/>
        <v>0</v>
      </c>
    </row>
    <row r="2466" spans="1:5" ht="15.75" thickBot="1" x14ac:dyDescent="0.3">
      <c r="A2466" s="79" t="s">
        <v>3412</v>
      </c>
      <c r="B2466" s="79" t="s">
        <v>444</v>
      </c>
      <c r="C2466" s="79" t="s">
        <v>466</v>
      </c>
      <c r="D2466" s="79">
        <v>1</v>
      </c>
      <c r="E2466" s="318">
        <f t="shared" si="38"/>
        <v>0</v>
      </c>
    </row>
    <row r="2467" spans="1:5" ht="15.75" thickBot="1" x14ac:dyDescent="0.3">
      <c r="A2467" s="79" t="s">
        <v>3640</v>
      </c>
      <c r="B2467" s="79" t="s">
        <v>444</v>
      </c>
      <c r="C2467" s="79" t="s">
        <v>5511</v>
      </c>
      <c r="D2467" s="79">
        <v>1</v>
      </c>
      <c r="E2467" s="318">
        <f t="shared" si="38"/>
        <v>0</v>
      </c>
    </row>
    <row r="2468" spans="1:5" ht="15.75" thickBot="1" x14ac:dyDescent="0.3">
      <c r="A2468" s="79" t="s">
        <v>950</v>
      </c>
      <c r="B2468" s="79" t="s">
        <v>444</v>
      </c>
      <c r="C2468" s="79" t="s">
        <v>5511</v>
      </c>
      <c r="D2468" s="79">
        <v>1</v>
      </c>
      <c r="E2468" s="318">
        <f t="shared" si="38"/>
        <v>0</v>
      </c>
    </row>
    <row r="2469" spans="1:5" ht="15.75" thickBot="1" x14ac:dyDescent="0.3">
      <c r="A2469" s="79" t="s">
        <v>3530</v>
      </c>
      <c r="B2469" s="79" t="s">
        <v>444</v>
      </c>
      <c r="C2469" s="79" t="s">
        <v>5511</v>
      </c>
      <c r="D2469" s="79">
        <v>1</v>
      </c>
      <c r="E2469" s="318">
        <f t="shared" si="38"/>
        <v>0</v>
      </c>
    </row>
    <row r="2470" spans="1:5" ht="15.75" thickBot="1" x14ac:dyDescent="0.3">
      <c r="A2470" s="79" t="s">
        <v>838</v>
      </c>
      <c r="B2470" s="79" t="s">
        <v>444</v>
      </c>
      <c r="C2470" s="79" t="s">
        <v>5511</v>
      </c>
      <c r="D2470" s="79">
        <v>1</v>
      </c>
      <c r="E2470" s="318">
        <f t="shared" si="38"/>
        <v>0</v>
      </c>
    </row>
    <row r="2471" spans="1:5" ht="15.75" thickBot="1" x14ac:dyDescent="0.3">
      <c r="A2471" s="79" t="s">
        <v>1387</v>
      </c>
      <c r="B2471" s="79" t="s">
        <v>444</v>
      </c>
      <c r="C2471" s="79" t="s">
        <v>5511</v>
      </c>
      <c r="D2471" s="79">
        <v>1</v>
      </c>
      <c r="E2471" s="318">
        <f t="shared" si="38"/>
        <v>0</v>
      </c>
    </row>
    <row r="2472" spans="1:5" ht="15.75" thickBot="1" x14ac:dyDescent="0.3">
      <c r="A2472" s="79" t="s">
        <v>3770</v>
      </c>
      <c r="B2472" s="79" t="s">
        <v>444</v>
      </c>
      <c r="C2472" s="79" t="s">
        <v>5511</v>
      </c>
      <c r="D2472" s="79">
        <v>1</v>
      </c>
      <c r="E2472" s="318">
        <f t="shared" si="38"/>
        <v>0</v>
      </c>
    </row>
    <row r="2473" spans="1:5" ht="15.75" thickBot="1" x14ac:dyDescent="0.3">
      <c r="A2473" s="79" t="s">
        <v>3816</v>
      </c>
      <c r="B2473" s="79" t="s">
        <v>444</v>
      </c>
      <c r="C2473" s="79" t="s">
        <v>5511</v>
      </c>
      <c r="D2473" s="79">
        <v>1</v>
      </c>
      <c r="E2473" s="318">
        <f t="shared" si="38"/>
        <v>0</v>
      </c>
    </row>
    <row r="2474" spans="1:5" ht="15.75" thickBot="1" x14ac:dyDescent="0.3">
      <c r="A2474" s="79" t="s">
        <v>3830</v>
      </c>
      <c r="B2474" s="79" t="s">
        <v>444</v>
      </c>
      <c r="C2474" s="79" t="s">
        <v>5511</v>
      </c>
      <c r="D2474" s="79">
        <v>1</v>
      </c>
      <c r="E2474" s="318">
        <f t="shared" si="38"/>
        <v>0</v>
      </c>
    </row>
    <row r="2475" spans="1:5" ht="15.75" thickBot="1" x14ac:dyDescent="0.3">
      <c r="A2475" s="79" t="s">
        <v>451</v>
      </c>
      <c r="B2475" s="79" t="s">
        <v>444</v>
      </c>
      <c r="C2475" s="79" t="s">
        <v>5511</v>
      </c>
      <c r="D2475" s="79">
        <v>1</v>
      </c>
      <c r="E2475" s="318">
        <f t="shared" si="38"/>
        <v>0</v>
      </c>
    </row>
    <row r="2476" spans="1:5" ht="15.75" thickBot="1" x14ac:dyDescent="0.3">
      <c r="A2476" s="79" t="s">
        <v>918</v>
      </c>
      <c r="B2476" s="79" t="s">
        <v>444</v>
      </c>
      <c r="C2476" s="79" t="s">
        <v>5511</v>
      </c>
      <c r="D2476" s="79">
        <v>1</v>
      </c>
      <c r="E2476" s="318">
        <f t="shared" si="38"/>
        <v>0</v>
      </c>
    </row>
    <row r="2477" spans="1:5" ht="15.75" thickBot="1" x14ac:dyDescent="0.3">
      <c r="A2477" s="79" t="s">
        <v>680</v>
      </c>
      <c r="B2477" s="79" t="s">
        <v>444</v>
      </c>
      <c r="C2477" s="79" t="s">
        <v>5511</v>
      </c>
      <c r="D2477" s="79">
        <v>1</v>
      </c>
      <c r="E2477" s="318">
        <f t="shared" si="38"/>
        <v>0</v>
      </c>
    </row>
    <row r="2478" spans="1:5" ht="15.75" thickBot="1" x14ac:dyDescent="0.3">
      <c r="A2478" s="79" t="s">
        <v>3817</v>
      </c>
      <c r="B2478" s="79" t="s">
        <v>444</v>
      </c>
      <c r="C2478" s="79" t="s">
        <v>5511</v>
      </c>
      <c r="D2478" s="79">
        <v>1</v>
      </c>
      <c r="E2478" s="318">
        <f t="shared" si="38"/>
        <v>0</v>
      </c>
    </row>
    <row r="2479" spans="1:5" ht="15.75" thickBot="1" x14ac:dyDescent="0.3">
      <c r="A2479" s="79" t="s">
        <v>3831</v>
      </c>
      <c r="B2479" s="79" t="s">
        <v>444</v>
      </c>
      <c r="C2479" s="79" t="s">
        <v>5511</v>
      </c>
      <c r="D2479" s="79">
        <v>1</v>
      </c>
      <c r="E2479" s="318">
        <f t="shared" si="38"/>
        <v>0</v>
      </c>
    </row>
    <row r="2480" spans="1:5" ht="15.75" thickBot="1" x14ac:dyDescent="0.3">
      <c r="A2480" s="79" t="s">
        <v>3872</v>
      </c>
      <c r="B2480" s="79" t="s">
        <v>444</v>
      </c>
      <c r="C2480" s="79" t="s">
        <v>5511</v>
      </c>
      <c r="D2480" s="79">
        <v>1</v>
      </c>
      <c r="E2480" s="318">
        <f t="shared" si="38"/>
        <v>0</v>
      </c>
    </row>
    <row r="2481" spans="1:5" ht="15.75" thickBot="1" x14ac:dyDescent="0.3">
      <c r="A2481" s="79" t="s">
        <v>3038</v>
      </c>
      <c r="B2481" s="79" t="s">
        <v>431</v>
      </c>
      <c r="C2481" s="79" t="s">
        <v>5511</v>
      </c>
      <c r="D2481" s="79">
        <v>1</v>
      </c>
      <c r="E2481" s="318">
        <f t="shared" si="38"/>
        <v>0</v>
      </c>
    </row>
    <row r="2482" spans="1:5" ht="15.75" thickBot="1" x14ac:dyDescent="0.3">
      <c r="A2482" s="79" t="s">
        <v>3780</v>
      </c>
      <c r="B2482" s="79" t="s">
        <v>431</v>
      </c>
      <c r="C2482" s="79" t="s">
        <v>5511</v>
      </c>
      <c r="D2482" s="79">
        <v>1</v>
      </c>
      <c r="E2482" s="318">
        <f t="shared" si="38"/>
        <v>0</v>
      </c>
    </row>
    <row r="2483" spans="1:5" ht="15.75" thickBot="1" x14ac:dyDescent="0.3">
      <c r="A2483" s="79" t="s">
        <v>3901</v>
      </c>
      <c r="B2483" s="79" t="s">
        <v>431</v>
      </c>
      <c r="C2483" s="79" t="s">
        <v>5511</v>
      </c>
      <c r="D2483" s="79">
        <v>1</v>
      </c>
      <c r="E2483" s="318">
        <f t="shared" si="38"/>
        <v>0</v>
      </c>
    </row>
    <row r="2484" spans="1:5" ht="15.75" thickBot="1" x14ac:dyDescent="0.3">
      <c r="A2484" s="79" t="s">
        <v>2670</v>
      </c>
      <c r="B2484" s="79" t="s">
        <v>431</v>
      </c>
      <c r="C2484" s="79" t="s">
        <v>5511</v>
      </c>
      <c r="D2484" s="79">
        <v>1</v>
      </c>
      <c r="E2484" s="318">
        <f t="shared" si="38"/>
        <v>0</v>
      </c>
    </row>
    <row r="2485" spans="1:5" ht="15.75" thickBot="1" x14ac:dyDescent="0.3">
      <c r="A2485" s="79" t="s">
        <v>3678</v>
      </c>
      <c r="B2485" s="79" t="s">
        <v>431</v>
      </c>
      <c r="C2485" s="79" t="s">
        <v>5511</v>
      </c>
      <c r="D2485" s="79">
        <v>1</v>
      </c>
      <c r="E2485" s="318">
        <f t="shared" si="38"/>
        <v>0</v>
      </c>
    </row>
    <row r="2486" spans="1:5" ht="15.75" thickBot="1" x14ac:dyDescent="0.3">
      <c r="A2486" s="79" t="s">
        <v>3789</v>
      </c>
      <c r="B2486" s="79" t="s">
        <v>431</v>
      </c>
      <c r="C2486" s="79" t="s">
        <v>5511</v>
      </c>
      <c r="D2486" s="79">
        <v>1</v>
      </c>
      <c r="E2486" s="318">
        <f t="shared" si="38"/>
        <v>0</v>
      </c>
    </row>
    <row r="2487" spans="1:5" ht="15.75" thickBot="1" x14ac:dyDescent="0.3">
      <c r="A2487" s="79" t="s">
        <v>3606</v>
      </c>
      <c r="B2487" s="79" t="s">
        <v>431</v>
      </c>
      <c r="C2487" s="79" t="s">
        <v>5511</v>
      </c>
      <c r="D2487" s="79">
        <v>1</v>
      </c>
      <c r="E2487" s="318">
        <f t="shared" si="38"/>
        <v>0</v>
      </c>
    </row>
    <row r="2488" spans="1:5" ht="15.75" thickBot="1" x14ac:dyDescent="0.3">
      <c r="A2488" s="79" t="s">
        <v>2231</v>
      </c>
      <c r="B2488" s="79" t="s">
        <v>431</v>
      </c>
      <c r="C2488" s="79" t="s">
        <v>5511</v>
      </c>
      <c r="D2488" s="79">
        <v>1</v>
      </c>
      <c r="E2488" s="318">
        <f t="shared" si="38"/>
        <v>0</v>
      </c>
    </row>
    <row r="2489" spans="1:5" ht="15.75" thickBot="1" x14ac:dyDescent="0.3">
      <c r="A2489" s="79" t="s">
        <v>3718</v>
      </c>
      <c r="B2489" s="79" t="s">
        <v>431</v>
      </c>
      <c r="C2489" s="79" t="s">
        <v>5511</v>
      </c>
      <c r="D2489" s="79">
        <v>1</v>
      </c>
      <c r="E2489" s="318">
        <f t="shared" si="38"/>
        <v>0</v>
      </c>
    </row>
    <row r="2490" spans="1:5" ht="15.75" thickBot="1" x14ac:dyDescent="0.3">
      <c r="A2490" s="79" t="s">
        <v>3809</v>
      </c>
      <c r="B2490" s="79" t="s">
        <v>431</v>
      </c>
      <c r="C2490" s="79" t="s">
        <v>5511</v>
      </c>
      <c r="D2490" s="79">
        <v>1</v>
      </c>
      <c r="E2490" s="318">
        <f t="shared" si="38"/>
        <v>0</v>
      </c>
    </row>
    <row r="2491" spans="1:5" ht="15.75" thickBot="1" x14ac:dyDescent="0.3">
      <c r="A2491" s="79" t="s">
        <v>3257</v>
      </c>
      <c r="B2491" s="79" t="s">
        <v>431</v>
      </c>
      <c r="C2491" s="79" t="s">
        <v>5511</v>
      </c>
      <c r="D2491" s="79">
        <v>1</v>
      </c>
      <c r="E2491" s="318">
        <f t="shared" si="38"/>
        <v>0</v>
      </c>
    </row>
    <row r="2492" spans="1:5" ht="15.75" thickBot="1" x14ac:dyDescent="0.3">
      <c r="A2492" s="79" t="s">
        <v>1261</v>
      </c>
      <c r="B2492" s="79" t="s">
        <v>431</v>
      </c>
      <c r="C2492" s="79" t="s">
        <v>5511</v>
      </c>
      <c r="D2492" s="79">
        <v>1</v>
      </c>
      <c r="E2492" s="318">
        <f t="shared" si="38"/>
        <v>0</v>
      </c>
    </row>
    <row r="2493" spans="1:5" ht="15.75" thickBot="1" x14ac:dyDescent="0.3">
      <c r="A2493" s="79" t="s">
        <v>3805</v>
      </c>
      <c r="B2493" s="79" t="s">
        <v>431</v>
      </c>
      <c r="C2493" s="79" t="s">
        <v>5511</v>
      </c>
      <c r="D2493" s="79">
        <v>1</v>
      </c>
      <c r="E2493" s="318">
        <f t="shared" si="38"/>
        <v>0</v>
      </c>
    </row>
    <row r="2494" spans="1:5" ht="15.75" thickBot="1" x14ac:dyDescent="0.3">
      <c r="A2494" s="79" t="s">
        <v>3662</v>
      </c>
      <c r="B2494" s="79" t="s">
        <v>431</v>
      </c>
      <c r="C2494" s="79" t="s">
        <v>5511</v>
      </c>
      <c r="D2494" s="79">
        <v>1</v>
      </c>
      <c r="E2494" s="318">
        <f t="shared" si="38"/>
        <v>0</v>
      </c>
    </row>
    <row r="2495" spans="1:5" ht="15.75" thickBot="1" x14ac:dyDescent="0.3">
      <c r="A2495" s="79" t="s">
        <v>3424</v>
      </c>
      <c r="B2495" s="79" t="s">
        <v>431</v>
      </c>
      <c r="C2495" s="79" t="s">
        <v>5511</v>
      </c>
      <c r="D2495" s="79">
        <v>1</v>
      </c>
      <c r="E2495" s="318">
        <f t="shared" si="38"/>
        <v>0</v>
      </c>
    </row>
    <row r="2496" spans="1:5" ht="15.75" thickBot="1" x14ac:dyDescent="0.3">
      <c r="A2496" s="79" t="s">
        <v>975</v>
      </c>
      <c r="B2496" s="79" t="s">
        <v>431</v>
      </c>
      <c r="C2496" s="79" t="s">
        <v>5511</v>
      </c>
      <c r="D2496" s="79">
        <v>1</v>
      </c>
      <c r="E2496" s="318">
        <f t="shared" si="38"/>
        <v>0</v>
      </c>
    </row>
    <row r="2497" spans="1:5" ht="15.75" thickBot="1" x14ac:dyDescent="0.3">
      <c r="A2497" s="79" t="s">
        <v>842</v>
      </c>
      <c r="B2497" s="79" t="s">
        <v>431</v>
      </c>
      <c r="C2497" s="79" t="s">
        <v>5511</v>
      </c>
      <c r="D2497" s="79">
        <v>1</v>
      </c>
      <c r="E2497" s="318">
        <f t="shared" si="38"/>
        <v>0</v>
      </c>
    </row>
    <row r="2498" spans="1:5" ht="15.75" thickBot="1" x14ac:dyDescent="0.3">
      <c r="A2498" s="79" t="s">
        <v>3233</v>
      </c>
      <c r="B2498" s="79" t="s">
        <v>431</v>
      </c>
      <c r="C2498" s="79" t="s">
        <v>5511</v>
      </c>
      <c r="D2498" s="79">
        <v>1</v>
      </c>
      <c r="E2498" s="318">
        <f t="shared" si="38"/>
        <v>0</v>
      </c>
    </row>
    <row r="2499" spans="1:5" ht="15.75" thickBot="1" x14ac:dyDescent="0.3">
      <c r="A2499" s="79" t="s">
        <v>3885</v>
      </c>
      <c r="B2499" s="79" t="s">
        <v>431</v>
      </c>
      <c r="C2499" s="79" t="s">
        <v>5511</v>
      </c>
      <c r="D2499" s="79">
        <v>1</v>
      </c>
      <c r="E2499" s="318">
        <f t="shared" si="38"/>
        <v>0</v>
      </c>
    </row>
    <row r="2500" spans="1:5" ht="15.75" thickBot="1" x14ac:dyDescent="0.3">
      <c r="A2500" s="79" t="s">
        <v>3758</v>
      </c>
      <c r="B2500" s="79" t="s">
        <v>431</v>
      </c>
      <c r="C2500" s="79" t="s">
        <v>5511</v>
      </c>
      <c r="D2500" s="79">
        <v>1</v>
      </c>
      <c r="E2500" s="318">
        <f t="shared" si="38"/>
        <v>0</v>
      </c>
    </row>
    <row r="2501" spans="1:5" ht="15.75" thickBot="1" x14ac:dyDescent="0.3">
      <c r="A2501" s="79" t="s">
        <v>3840</v>
      </c>
      <c r="B2501" s="79" t="s">
        <v>431</v>
      </c>
      <c r="C2501" s="79" t="s">
        <v>5511</v>
      </c>
      <c r="D2501" s="79">
        <v>1</v>
      </c>
      <c r="E2501" s="318">
        <f t="shared" si="38"/>
        <v>0</v>
      </c>
    </row>
    <row r="2502" spans="1:5" ht="15.75" thickBot="1" x14ac:dyDescent="0.3">
      <c r="A2502" s="79" t="s">
        <v>3887</v>
      </c>
      <c r="B2502" s="79" t="s">
        <v>431</v>
      </c>
      <c r="C2502" s="79" t="s">
        <v>5511</v>
      </c>
      <c r="D2502" s="79">
        <v>1</v>
      </c>
      <c r="E2502" s="318">
        <f t="shared" ref="E2502:E2565" si="39">_xlfn.PERCENTRANK.INC(D$5:D$3125,D2502)</f>
        <v>0</v>
      </c>
    </row>
    <row r="2503" spans="1:5" ht="15.75" thickBot="1" x14ac:dyDescent="0.3">
      <c r="A2503" s="79" t="s">
        <v>3902</v>
      </c>
      <c r="B2503" s="79" t="s">
        <v>431</v>
      </c>
      <c r="C2503" s="79" t="s">
        <v>5511</v>
      </c>
      <c r="D2503" s="79">
        <v>1</v>
      </c>
      <c r="E2503" s="318">
        <f t="shared" si="39"/>
        <v>0</v>
      </c>
    </row>
    <row r="2504" spans="1:5" ht="15.75" thickBot="1" x14ac:dyDescent="0.3">
      <c r="A2504" s="79" t="s">
        <v>3870</v>
      </c>
      <c r="B2504" s="79" t="s">
        <v>431</v>
      </c>
      <c r="C2504" s="79" t="s">
        <v>5511</v>
      </c>
      <c r="D2504" s="79">
        <v>1</v>
      </c>
      <c r="E2504" s="318">
        <f t="shared" si="39"/>
        <v>0</v>
      </c>
    </row>
    <row r="2505" spans="1:5" ht="15.75" thickBot="1" x14ac:dyDescent="0.3">
      <c r="A2505" s="79" t="s">
        <v>3904</v>
      </c>
      <c r="B2505" s="79" t="s">
        <v>431</v>
      </c>
      <c r="C2505" s="79" t="s">
        <v>5511</v>
      </c>
      <c r="D2505" s="79">
        <v>1</v>
      </c>
      <c r="E2505" s="318">
        <f t="shared" si="39"/>
        <v>0</v>
      </c>
    </row>
    <row r="2506" spans="1:5" ht="15.75" thickBot="1" x14ac:dyDescent="0.3">
      <c r="A2506" s="79" t="s">
        <v>3858</v>
      </c>
      <c r="B2506" s="79" t="s">
        <v>431</v>
      </c>
      <c r="C2506" s="79" t="s">
        <v>5511</v>
      </c>
      <c r="D2506" s="79">
        <v>1</v>
      </c>
      <c r="E2506" s="318">
        <f t="shared" si="39"/>
        <v>0</v>
      </c>
    </row>
    <row r="2507" spans="1:5" ht="15.75" thickBot="1" x14ac:dyDescent="0.3">
      <c r="A2507" s="79" t="s">
        <v>3690</v>
      </c>
      <c r="B2507" s="79" t="s">
        <v>431</v>
      </c>
      <c r="C2507" s="79" t="s">
        <v>5511</v>
      </c>
      <c r="D2507" s="79">
        <v>1</v>
      </c>
      <c r="E2507" s="318">
        <f t="shared" si="39"/>
        <v>0</v>
      </c>
    </row>
    <row r="2508" spans="1:5" ht="15.75" thickBot="1" x14ac:dyDescent="0.3">
      <c r="A2508" s="79" t="s">
        <v>3811</v>
      </c>
      <c r="B2508" s="79" t="s">
        <v>431</v>
      </c>
      <c r="C2508" s="79" t="s">
        <v>5511</v>
      </c>
      <c r="D2508" s="79">
        <v>1</v>
      </c>
      <c r="E2508" s="318">
        <f t="shared" si="39"/>
        <v>0</v>
      </c>
    </row>
    <row r="2509" spans="1:5" ht="15.75" thickBot="1" x14ac:dyDescent="0.3">
      <c r="A2509" s="79" t="s">
        <v>1240</v>
      </c>
      <c r="B2509" s="79" t="s">
        <v>431</v>
      </c>
      <c r="C2509" s="79" t="s">
        <v>5511</v>
      </c>
      <c r="D2509" s="79">
        <v>1</v>
      </c>
      <c r="E2509" s="318">
        <f t="shared" si="39"/>
        <v>0</v>
      </c>
    </row>
    <row r="2510" spans="1:5" ht="15.75" thickBot="1" x14ac:dyDescent="0.3">
      <c r="A2510" s="79" t="s">
        <v>3785</v>
      </c>
      <c r="B2510" s="79" t="s">
        <v>431</v>
      </c>
      <c r="C2510" s="79" t="s">
        <v>5511</v>
      </c>
      <c r="D2510" s="79">
        <v>1</v>
      </c>
      <c r="E2510" s="318">
        <f t="shared" si="39"/>
        <v>0</v>
      </c>
    </row>
    <row r="2511" spans="1:5" ht="15.75" thickBot="1" x14ac:dyDescent="0.3">
      <c r="A2511" s="79" t="s">
        <v>3821</v>
      </c>
      <c r="B2511" s="79" t="s">
        <v>431</v>
      </c>
      <c r="C2511" s="79" t="s">
        <v>5511</v>
      </c>
      <c r="D2511" s="79">
        <v>1</v>
      </c>
      <c r="E2511" s="318">
        <f t="shared" si="39"/>
        <v>0</v>
      </c>
    </row>
    <row r="2512" spans="1:5" ht="15.75" thickBot="1" x14ac:dyDescent="0.3">
      <c r="A2512" s="79" t="s">
        <v>3825</v>
      </c>
      <c r="B2512" s="79" t="s">
        <v>431</v>
      </c>
      <c r="C2512" s="79" t="s">
        <v>5511</v>
      </c>
      <c r="D2512" s="79">
        <v>1</v>
      </c>
      <c r="E2512" s="318">
        <f t="shared" si="39"/>
        <v>0</v>
      </c>
    </row>
    <row r="2513" spans="1:5" ht="15.75" thickBot="1" x14ac:dyDescent="0.3">
      <c r="A2513" s="79" t="s">
        <v>2122</v>
      </c>
      <c r="B2513" s="79" t="s">
        <v>431</v>
      </c>
      <c r="C2513" s="79" t="s">
        <v>5511</v>
      </c>
      <c r="D2513" s="79">
        <v>1</v>
      </c>
      <c r="E2513" s="318">
        <f t="shared" si="39"/>
        <v>0</v>
      </c>
    </row>
    <row r="2514" spans="1:5" ht="15.75" thickBot="1" x14ac:dyDescent="0.3">
      <c r="A2514" s="79" t="s">
        <v>3889</v>
      </c>
      <c r="B2514" s="79" t="s">
        <v>431</v>
      </c>
      <c r="C2514" s="79" t="s">
        <v>5511</v>
      </c>
      <c r="D2514" s="79">
        <v>1</v>
      </c>
      <c r="E2514" s="318">
        <f t="shared" si="39"/>
        <v>0</v>
      </c>
    </row>
    <row r="2515" spans="1:5" ht="15.75" thickBot="1" x14ac:dyDescent="0.3">
      <c r="A2515" s="79" t="s">
        <v>3891</v>
      </c>
      <c r="B2515" s="79" t="s">
        <v>431</v>
      </c>
      <c r="C2515" s="79" t="s">
        <v>5511</v>
      </c>
      <c r="D2515" s="79">
        <v>1</v>
      </c>
      <c r="E2515" s="318">
        <f t="shared" si="39"/>
        <v>0</v>
      </c>
    </row>
    <row r="2516" spans="1:5" ht="15.75" thickBot="1" x14ac:dyDescent="0.3">
      <c r="A2516" s="79" t="s">
        <v>3729</v>
      </c>
      <c r="B2516" s="79" t="s">
        <v>431</v>
      </c>
      <c r="C2516" s="79" t="s">
        <v>5511</v>
      </c>
      <c r="D2516" s="79">
        <v>1</v>
      </c>
      <c r="E2516" s="318">
        <f t="shared" si="39"/>
        <v>0</v>
      </c>
    </row>
    <row r="2517" spans="1:5" ht="15.75" thickBot="1" x14ac:dyDescent="0.3">
      <c r="A2517" s="79" t="s">
        <v>3832</v>
      </c>
      <c r="B2517" s="79" t="s">
        <v>431</v>
      </c>
      <c r="C2517" s="79" t="s">
        <v>5511</v>
      </c>
      <c r="D2517" s="79">
        <v>1</v>
      </c>
      <c r="E2517" s="318">
        <f t="shared" si="39"/>
        <v>0</v>
      </c>
    </row>
    <row r="2518" spans="1:5" ht="15.75" thickBot="1" x14ac:dyDescent="0.3">
      <c r="A2518" s="79" t="s">
        <v>1036</v>
      </c>
      <c r="B2518" s="79" t="s">
        <v>431</v>
      </c>
      <c r="C2518" s="79" t="s">
        <v>5511</v>
      </c>
      <c r="D2518" s="79">
        <v>1</v>
      </c>
      <c r="E2518" s="318">
        <f t="shared" si="39"/>
        <v>0</v>
      </c>
    </row>
    <row r="2519" spans="1:5" ht="15.75" thickBot="1" x14ac:dyDescent="0.3">
      <c r="A2519" s="79" t="s">
        <v>3828</v>
      </c>
      <c r="B2519" s="79" t="s">
        <v>5511</v>
      </c>
      <c r="C2519" s="79" t="s">
        <v>5511</v>
      </c>
      <c r="D2519" s="79">
        <v>1</v>
      </c>
      <c r="E2519" s="318">
        <f t="shared" si="39"/>
        <v>0</v>
      </c>
    </row>
    <row r="2520" spans="1:5" ht="15.75" thickBot="1" x14ac:dyDescent="0.3">
      <c r="A2520" s="79" t="s">
        <v>3511</v>
      </c>
      <c r="B2520" s="79" t="s">
        <v>5511</v>
      </c>
      <c r="C2520" s="79" t="s">
        <v>5511</v>
      </c>
      <c r="D2520" s="79">
        <v>1</v>
      </c>
      <c r="E2520" s="318">
        <f t="shared" si="39"/>
        <v>0</v>
      </c>
    </row>
    <row r="2521" spans="1:5" ht="15.75" thickBot="1" x14ac:dyDescent="0.3">
      <c r="A2521" s="79" t="s">
        <v>3634</v>
      </c>
      <c r="B2521" s="79" t="s">
        <v>198</v>
      </c>
      <c r="C2521" s="79" t="s">
        <v>5511</v>
      </c>
      <c r="D2521" s="79">
        <v>1</v>
      </c>
      <c r="E2521" s="318">
        <f t="shared" si="39"/>
        <v>0</v>
      </c>
    </row>
    <row r="2522" spans="1:5" ht="15.75" thickBot="1" x14ac:dyDescent="0.3">
      <c r="A2522" s="79" t="s">
        <v>1365</v>
      </c>
      <c r="B2522" s="79" t="s">
        <v>198</v>
      </c>
      <c r="C2522" s="79" t="s">
        <v>5511</v>
      </c>
      <c r="D2522" s="79">
        <v>1</v>
      </c>
      <c r="E2522" s="318">
        <f t="shared" si="39"/>
        <v>0</v>
      </c>
    </row>
    <row r="2523" spans="1:5" ht="15.75" thickBot="1" x14ac:dyDescent="0.3">
      <c r="A2523" s="79" t="s">
        <v>3411</v>
      </c>
      <c r="B2523" s="79" t="s">
        <v>5511</v>
      </c>
      <c r="C2523" s="79" t="s">
        <v>5511</v>
      </c>
      <c r="D2523" s="79">
        <v>1</v>
      </c>
      <c r="E2523" s="318">
        <f t="shared" si="39"/>
        <v>0</v>
      </c>
    </row>
    <row r="2524" spans="1:5" ht="15.75" thickBot="1" x14ac:dyDescent="0.3">
      <c r="A2524" s="79" t="s">
        <v>3863</v>
      </c>
      <c r="B2524" s="79" t="s">
        <v>5511</v>
      </c>
      <c r="C2524" s="79" t="s">
        <v>5511</v>
      </c>
      <c r="D2524" s="79">
        <v>1</v>
      </c>
      <c r="E2524" s="318">
        <f t="shared" si="39"/>
        <v>0</v>
      </c>
    </row>
    <row r="2525" spans="1:5" ht="15.75" thickBot="1" x14ac:dyDescent="0.3">
      <c r="A2525" s="79" t="s">
        <v>1848</v>
      </c>
      <c r="B2525" s="79" t="s">
        <v>198</v>
      </c>
      <c r="C2525" s="79" t="s">
        <v>5511</v>
      </c>
      <c r="D2525" s="79">
        <v>1</v>
      </c>
      <c r="E2525" s="318">
        <f t="shared" si="39"/>
        <v>0</v>
      </c>
    </row>
    <row r="2526" spans="1:5" ht="15.75" thickBot="1" x14ac:dyDescent="0.3">
      <c r="A2526" s="79" t="s">
        <v>3644</v>
      </c>
      <c r="B2526" s="79" t="s">
        <v>5511</v>
      </c>
      <c r="C2526" s="79" t="s">
        <v>5511</v>
      </c>
      <c r="D2526" s="79">
        <v>1</v>
      </c>
      <c r="E2526" s="318">
        <f t="shared" si="39"/>
        <v>0</v>
      </c>
    </row>
    <row r="2527" spans="1:5" ht="15.75" thickBot="1" x14ac:dyDescent="0.3">
      <c r="A2527" s="79" t="s">
        <v>2904</v>
      </c>
      <c r="B2527" s="79" t="s">
        <v>198</v>
      </c>
      <c r="C2527" s="79" t="s">
        <v>5511</v>
      </c>
      <c r="D2527" s="79">
        <v>1</v>
      </c>
      <c r="E2527" s="318">
        <f t="shared" si="39"/>
        <v>0</v>
      </c>
    </row>
    <row r="2528" spans="1:5" ht="15.75" thickBot="1" x14ac:dyDescent="0.3">
      <c r="A2528" s="79" t="s">
        <v>3068</v>
      </c>
      <c r="B2528" s="79" t="s">
        <v>466</v>
      </c>
      <c r="C2528" s="79" t="s">
        <v>444</v>
      </c>
      <c r="D2528" s="79">
        <v>1</v>
      </c>
      <c r="E2528" s="318">
        <f t="shared" si="39"/>
        <v>0</v>
      </c>
    </row>
    <row r="2529" spans="1:5" ht="15.75" thickBot="1" x14ac:dyDescent="0.3">
      <c r="A2529" s="79" t="s">
        <v>3053</v>
      </c>
      <c r="B2529" s="79" t="s">
        <v>466</v>
      </c>
      <c r="C2529" s="79" t="s">
        <v>5511</v>
      </c>
      <c r="D2529" s="79">
        <v>1</v>
      </c>
      <c r="E2529" s="318">
        <f t="shared" si="39"/>
        <v>0</v>
      </c>
    </row>
    <row r="2530" spans="1:5" ht="15.75" thickBot="1" x14ac:dyDescent="0.3">
      <c r="A2530" s="79" t="s">
        <v>639</v>
      </c>
      <c r="B2530" s="79" t="s">
        <v>466</v>
      </c>
      <c r="C2530" s="79" t="s">
        <v>5511</v>
      </c>
      <c r="D2530" s="79">
        <v>1</v>
      </c>
      <c r="E2530" s="318">
        <f t="shared" si="39"/>
        <v>0</v>
      </c>
    </row>
    <row r="2531" spans="1:5" ht="15.75" thickBot="1" x14ac:dyDescent="0.3">
      <c r="A2531" s="79" t="s">
        <v>2231</v>
      </c>
      <c r="B2531" s="79" t="s">
        <v>344</v>
      </c>
      <c r="C2531" s="79" t="s">
        <v>5511</v>
      </c>
      <c r="D2531" s="79">
        <v>1</v>
      </c>
      <c r="E2531" s="318">
        <f t="shared" si="39"/>
        <v>0</v>
      </c>
    </row>
    <row r="2532" spans="1:5" ht="15.75" thickBot="1" x14ac:dyDescent="0.3">
      <c r="A2532" s="79" t="s">
        <v>3442</v>
      </c>
      <c r="B2532" s="79" t="s">
        <v>436</v>
      </c>
      <c r="C2532" s="79" t="s">
        <v>5511</v>
      </c>
      <c r="D2532" s="79">
        <v>1</v>
      </c>
      <c r="E2532" s="318">
        <f t="shared" si="39"/>
        <v>0</v>
      </c>
    </row>
    <row r="2533" spans="1:5" ht="15.75" thickBot="1" x14ac:dyDescent="0.3">
      <c r="A2533" s="79" t="s">
        <v>3706</v>
      </c>
      <c r="B2533" s="79" t="s">
        <v>436</v>
      </c>
      <c r="C2533" s="79" t="s">
        <v>5511</v>
      </c>
      <c r="D2533" s="79">
        <v>1</v>
      </c>
      <c r="E2533" s="318">
        <f t="shared" si="39"/>
        <v>0</v>
      </c>
    </row>
    <row r="2534" spans="1:5" ht="15.75" thickBot="1" x14ac:dyDescent="0.3">
      <c r="A2534" s="79" t="s">
        <v>3396</v>
      </c>
      <c r="B2534" s="79" t="s">
        <v>436</v>
      </c>
      <c r="C2534" s="79" t="s">
        <v>5511</v>
      </c>
      <c r="D2534" s="79">
        <v>1</v>
      </c>
      <c r="E2534" s="318">
        <f t="shared" si="39"/>
        <v>0</v>
      </c>
    </row>
    <row r="2535" spans="1:5" ht="15.75" thickBot="1" x14ac:dyDescent="0.3">
      <c r="A2535" s="79" t="s">
        <v>3414</v>
      </c>
      <c r="B2535" s="79" t="s">
        <v>436</v>
      </c>
      <c r="C2535" s="79" t="s">
        <v>5511</v>
      </c>
      <c r="D2535" s="79">
        <v>1</v>
      </c>
      <c r="E2535" s="318">
        <f t="shared" si="39"/>
        <v>0</v>
      </c>
    </row>
    <row r="2536" spans="1:5" ht="15.75" thickBot="1" x14ac:dyDescent="0.3">
      <c r="A2536" s="79" t="s">
        <v>2331</v>
      </c>
      <c r="B2536" s="79" t="s">
        <v>436</v>
      </c>
      <c r="C2536" s="79" t="s">
        <v>5511</v>
      </c>
      <c r="D2536" s="79">
        <v>1</v>
      </c>
      <c r="E2536" s="318">
        <f t="shared" si="39"/>
        <v>0</v>
      </c>
    </row>
    <row r="2537" spans="1:5" ht="15.75" thickBot="1" x14ac:dyDescent="0.3">
      <c r="A2537" s="79" t="s">
        <v>3685</v>
      </c>
      <c r="B2537" s="79" t="s">
        <v>436</v>
      </c>
      <c r="C2537" s="79" t="s">
        <v>5511</v>
      </c>
      <c r="D2537" s="79">
        <v>1</v>
      </c>
      <c r="E2537" s="318">
        <f t="shared" si="39"/>
        <v>0</v>
      </c>
    </row>
    <row r="2538" spans="1:5" ht="15.75" thickBot="1" x14ac:dyDescent="0.3">
      <c r="A2538" s="79" t="s">
        <v>3456</v>
      </c>
      <c r="B2538" s="79" t="s">
        <v>436</v>
      </c>
      <c r="C2538" s="79" t="s">
        <v>5511</v>
      </c>
      <c r="D2538" s="79">
        <v>1</v>
      </c>
      <c r="E2538" s="318">
        <f t="shared" si="39"/>
        <v>0</v>
      </c>
    </row>
    <row r="2539" spans="1:5" ht="15.75" thickBot="1" x14ac:dyDescent="0.3">
      <c r="A2539" s="79" t="s">
        <v>3897</v>
      </c>
      <c r="B2539" s="79" t="s">
        <v>436</v>
      </c>
      <c r="C2539" s="79" t="s">
        <v>5511</v>
      </c>
      <c r="D2539" s="79">
        <v>1</v>
      </c>
      <c r="E2539" s="318">
        <f t="shared" si="39"/>
        <v>0</v>
      </c>
    </row>
    <row r="2540" spans="1:5" ht="15.75" thickBot="1" x14ac:dyDescent="0.3">
      <c r="A2540" s="79" t="s">
        <v>3857</v>
      </c>
      <c r="B2540" s="79" t="s">
        <v>436</v>
      </c>
      <c r="C2540" s="79" t="s">
        <v>5511</v>
      </c>
      <c r="D2540" s="79">
        <v>1</v>
      </c>
      <c r="E2540" s="318">
        <f t="shared" si="39"/>
        <v>0</v>
      </c>
    </row>
    <row r="2541" spans="1:5" ht="15.75" thickBot="1" x14ac:dyDescent="0.3">
      <c r="A2541" s="79" t="s">
        <v>3562</v>
      </c>
      <c r="B2541" s="79" t="s">
        <v>434</v>
      </c>
      <c r="C2541" s="79" t="s">
        <v>5511</v>
      </c>
      <c r="D2541" s="79">
        <v>1</v>
      </c>
      <c r="E2541" s="318">
        <f t="shared" si="39"/>
        <v>0</v>
      </c>
    </row>
    <row r="2542" spans="1:5" ht="15.75" thickBot="1" x14ac:dyDescent="0.3">
      <c r="A2542" s="79" t="s">
        <v>1030</v>
      </c>
      <c r="B2542" s="79" t="s">
        <v>434</v>
      </c>
      <c r="C2542" s="79" t="s">
        <v>5511</v>
      </c>
      <c r="D2542" s="79">
        <v>1</v>
      </c>
      <c r="E2542" s="318">
        <f t="shared" si="39"/>
        <v>0</v>
      </c>
    </row>
    <row r="2543" spans="1:5" ht="15.75" thickBot="1" x14ac:dyDescent="0.3">
      <c r="A2543" s="79" t="s">
        <v>3440</v>
      </c>
      <c r="B2543" s="79" t="s">
        <v>434</v>
      </c>
      <c r="C2543" s="79" t="s">
        <v>5511</v>
      </c>
      <c r="D2543" s="79">
        <v>1</v>
      </c>
      <c r="E2543" s="318">
        <f t="shared" si="39"/>
        <v>0</v>
      </c>
    </row>
    <row r="2544" spans="1:5" ht="15.75" thickBot="1" x14ac:dyDescent="0.3">
      <c r="A2544" s="79" t="s">
        <v>3393</v>
      </c>
      <c r="B2544" s="79" t="s">
        <v>436</v>
      </c>
      <c r="C2544" s="79" t="s">
        <v>5511</v>
      </c>
      <c r="D2544" s="79">
        <v>1</v>
      </c>
      <c r="E2544" s="318">
        <f t="shared" si="39"/>
        <v>0</v>
      </c>
    </row>
    <row r="2545" spans="1:5" ht="15.75" thickBot="1" x14ac:dyDescent="0.3">
      <c r="A2545" s="79" t="s">
        <v>3461</v>
      </c>
      <c r="B2545" s="79" t="s">
        <v>434</v>
      </c>
      <c r="C2545" s="79" t="s">
        <v>5511</v>
      </c>
      <c r="D2545" s="79">
        <v>1</v>
      </c>
      <c r="E2545" s="318">
        <f t="shared" si="39"/>
        <v>0</v>
      </c>
    </row>
    <row r="2546" spans="1:5" ht="15.75" thickBot="1" x14ac:dyDescent="0.3">
      <c r="A2546" s="79" t="s">
        <v>3674</v>
      </c>
      <c r="B2546" s="79" t="s">
        <v>434</v>
      </c>
      <c r="C2546" s="79" t="s">
        <v>5511</v>
      </c>
      <c r="D2546" s="79">
        <v>1</v>
      </c>
      <c r="E2546" s="318">
        <f t="shared" si="39"/>
        <v>0</v>
      </c>
    </row>
    <row r="2547" spans="1:5" ht="15.75" thickBot="1" x14ac:dyDescent="0.3">
      <c r="A2547" s="79" t="s">
        <v>3528</v>
      </c>
      <c r="B2547" s="79" t="s">
        <v>434</v>
      </c>
      <c r="C2547" s="79" t="s">
        <v>5511</v>
      </c>
      <c r="D2547" s="79">
        <v>1</v>
      </c>
      <c r="E2547" s="318">
        <f t="shared" si="39"/>
        <v>0</v>
      </c>
    </row>
    <row r="2548" spans="1:5" ht="15.75" thickBot="1" x14ac:dyDescent="0.3">
      <c r="A2548" s="79" t="s">
        <v>3673</v>
      </c>
      <c r="B2548" s="79" t="s">
        <v>434</v>
      </c>
      <c r="C2548" s="79" t="s">
        <v>5511</v>
      </c>
      <c r="D2548" s="79">
        <v>1</v>
      </c>
      <c r="E2548" s="318">
        <f t="shared" si="39"/>
        <v>0</v>
      </c>
    </row>
    <row r="2549" spans="1:5" ht="15.75" thickBot="1" x14ac:dyDescent="0.3">
      <c r="A2549" s="79" t="s">
        <v>3652</v>
      </c>
      <c r="B2549" s="79" t="s">
        <v>434</v>
      </c>
      <c r="C2549" s="79" t="s">
        <v>5511</v>
      </c>
      <c r="D2549" s="79">
        <v>1</v>
      </c>
      <c r="E2549" s="318">
        <f t="shared" si="39"/>
        <v>0</v>
      </c>
    </row>
    <row r="2550" spans="1:5" ht="15.75" thickBot="1" x14ac:dyDescent="0.3">
      <c r="A2550" s="79" t="s">
        <v>3379</v>
      </c>
      <c r="B2550" s="79" t="s">
        <v>474</v>
      </c>
      <c r="C2550" s="79" t="s">
        <v>5511</v>
      </c>
      <c r="D2550" s="79">
        <v>1</v>
      </c>
      <c r="E2550" s="318">
        <f t="shared" si="39"/>
        <v>0</v>
      </c>
    </row>
    <row r="2551" spans="1:5" ht="15.75" thickBot="1" x14ac:dyDescent="0.3">
      <c r="A2551" s="79" t="s">
        <v>1336</v>
      </c>
      <c r="B2551" s="79" t="s">
        <v>474</v>
      </c>
      <c r="C2551" s="79" t="s">
        <v>5511</v>
      </c>
      <c r="D2551" s="79">
        <v>1</v>
      </c>
      <c r="E2551" s="318">
        <f t="shared" si="39"/>
        <v>0</v>
      </c>
    </row>
    <row r="2552" spans="1:5" ht="15.75" thickBot="1" x14ac:dyDescent="0.3">
      <c r="A2552" s="79" t="s">
        <v>3903</v>
      </c>
      <c r="B2552" s="79" t="s">
        <v>434</v>
      </c>
      <c r="C2552" s="79" t="s">
        <v>5511</v>
      </c>
      <c r="D2552" s="79">
        <v>1</v>
      </c>
      <c r="E2552" s="318">
        <f t="shared" si="39"/>
        <v>0</v>
      </c>
    </row>
    <row r="2553" spans="1:5" ht="15.75" thickBot="1" x14ac:dyDescent="0.3">
      <c r="A2553" s="79" t="s">
        <v>3849</v>
      </c>
      <c r="B2553" s="79" t="s">
        <v>434</v>
      </c>
      <c r="C2553" s="79" t="s">
        <v>5511</v>
      </c>
      <c r="D2553" s="79">
        <v>1</v>
      </c>
      <c r="E2553" s="318">
        <f t="shared" si="39"/>
        <v>0</v>
      </c>
    </row>
    <row r="2554" spans="1:5" ht="15.75" thickBot="1" x14ac:dyDescent="0.3">
      <c r="A2554" s="79" t="s">
        <v>3583</v>
      </c>
      <c r="B2554" s="79" t="s">
        <v>434</v>
      </c>
      <c r="C2554" s="79" t="s">
        <v>5511</v>
      </c>
      <c r="D2554" s="79">
        <v>1</v>
      </c>
      <c r="E2554" s="318">
        <f t="shared" si="39"/>
        <v>0</v>
      </c>
    </row>
    <row r="2555" spans="1:5" ht="15.75" thickBot="1" x14ac:dyDescent="0.3">
      <c r="A2555" s="79" t="s">
        <v>3442</v>
      </c>
      <c r="B2555" s="79" t="s">
        <v>434</v>
      </c>
      <c r="C2555" s="79" t="s">
        <v>5511</v>
      </c>
      <c r="D2555" s="79">
        <v>1</v>
      </c>
      <c r="E2555" s="318">
        <f t="shared" si="39"/>
        <v>0</v>
      </c>
    </row>
    <row r="2556" spans="1:5" ht="15.75" thickBot="1" x14ac:dyDescent="0.3">
      <c r="A2556" s="79" t="s">
        <v>1271</v>
      </c>
      <c r="B2556" s="79" t="s">
        <v>434</v>
      </c>
      <c r="C2556" s="79" t="s">
        <v>5511</v>
      </c>
      <c r="D2556" s="79">
        <v>1</v>
      </c>
      <c r="E2556" s="318">
        <f t="shared" si="39"/>
        <v>0</v>
      </c>
    </row>
    <row r="2557" spans="1:5" ht="15.75" thickBot="1" x14ac:dyDescent="0.3">
      <c r="A2557" s="79" t="s">
        <v>1268</v>
      </c>
      <c r="B2557" s="79" t="s">
        <v>434</v>
      </c>
      <c r="C2557" s="79" t="s">
        <v>5511</v>
      </c>
      <c r="D2557" s="79">
        <v>1</v>
      </c>
      <c r="E2557" s="318">
        <f t="shared" si="39"/>
        <v>0</v>
      </c>
    </row>
    <row r="2558" spans="1:5" ht="15.75" thickBot="1" x14ac:dyDescent="0.3">
      <c r="A2558" s="79" t="s">
        <v>3691</v>
      </c>
      <c r="B2558" s="79" t="s">
        <v>530</v>
      </c>
      <c r="C2558" s="79" t="s">
        <v>5511</v>
      </c>
      <c r="D2558" s="79">
        <v>1</v>
      </c>
      <c r="E2558" s="318">
        <f t="shared" si="39"/>
        <v>0</v>
      </c>
    </row>
    <row r="2559" spans="1:5" ht="15.75" thickBot="1" x14ac:dyDescent="0.3">
      <c r="A2559" s="79" t="s">
        <v>3040</v>
      </c>
      <c r="B2559" s="79" t="s">
        <v>530</v>
      </c>
      <c r="C2559" s="79" t="s">
        <v>5511</v>
      </c>
      <c r="D2559" s="79">
        <v>1</v>
      </c>
      <c r="E2559" s="318">
        <f t="shared" si="39"/>
        <v>0</v>
      </c>
    </row>
    <row r="2560" spans="1:5" ht="15.75" thickBot="1" x14ac:dyDescent="0.3">
      <c r="A2560" s="79" t="s">
        <v>3595</v>
      </c>
      <c r="B2560" s="79" t="s">
        <v>530</v>
      </c>
      <c r="C2560" s="79" t="s">
        <v>5511</v>
      </c>
      <c r="D2560" s="79">
        <v>1</v>
      </c>
      <c r="E2560" s="318">
        <f t="shared" si="39"/>
        <v>0</v>
      </c>
    </row>
    <row r="2561" spans="1:5" ht="15.75" thickBot="1" x14ac:dyDescent="0.3">
      <c r="A2561" s="79" t="s">
        <v>2535</v>
      </c>
      <c r="B2561" s="79" t="s">
        <v>530</v>
      </c>
      <c r="C2561" s="79" t="s">
        <v>5511</v>
      </c>
      <c r="D2561" s="79">
        <v>1</v>
      </c>
      <c r="E2561" s="318">
        <f t="shared" si="39"/>
        <v>0</v>
      </c>
    </row>
    <row r="2562" spans="1:5" ht="15.75" thickBot="1" x14ac:dyDescent="0.3">
      <c r="A2562" s="79" t="s">
        <v>1740</v>
      </c>
      <c r="B2562" s="79" t="s">
        <v>530</v>
      </c>
      <c r="C2562" s="79" t="s">
        <v>5511</v>
      </c>
      <c r="D2562" s="79">
        <v>1</v>
      </c>
      <c r="E2562" s="318">
        <f t="shared" si="39"/>
        <v>0</v>
      </c>
    </row>
    <row r="2563" spans="1:5" ht="15.75" thickBot="1" x14ac:dyDescent="0.3">
      <c r="A2563" s="79" t="s">
        <v>3639</v>
      </c>
      <c r="B2563" s="79" t="s">
        <v>530</v>
      </c>
      <c r="C2563" s="79" t="s">
        <v>5511</v>
      </c>
      <c r="D2563" s="79">
        <v>1</v>
      </c>
      <c r="E2563" s="318">
        <f t="shared" si="39"/>
        <v>0</v>
      </c>
    </row>
    <row r="2564" spans="1:5" ht="15.75" thickBot="1" x14ac:dyDescent="0.3">
      <c r="A2564" s="79" t="s">
        <v>849</v>
      </c>
      <c r="B2564" s="79" t="s">
        <v>530</v>
      </c>
      <c r="C2564" s="79" t="s">
        <v>5511</v>
      </c>
      <c r="D2564" s="79">
        <v>1</v>
      </c>
      <c r="E2564" s="318">
        <f t="shared" si="39"/>
        <v>0</v>
      </c>
    </row>
    <row r="2565" spans="1:5" ht="15.75" thickBot="1" x14ac:dyDescent="0.3">
      <c r="A2565" s="79" t="s">
        <v>3405</v>
      </c>
      <c r="B2565" s="79" t="s">
        <v>530</v>
      </c>
      <c r="C2565" s="79" t="s">
        <v>5511</v>
      </c>
      <c r="D2565" s="79">
        <v>1</v>
      </c>
      <c r="E2565" s="318">
        <f t="shared" si="39"/>
        <v>0</v>
      </c>
    </row>
    <row r="2566" spans="1:5" ht="15.75" thickBot="1" x14ac:dyDescent="0.3">
      <c r="A2566" s="79" t="s">
        <v>3069</v>
      </c>
      <c r="B2566" s="79" t="s">
        <v>530</v>
      </c>
      <c r="C2566" s="79" t="s">
        <v>5511</v>
      </c>
      <c r="D2566" s="79">
        <v>1</v>
      </c>
      <c r="E2566" s="318">
        <f t="shared" ref="E2566:E2629" si="40">_xlfn.PERCENTRANK.INC(D$5:D$3125,D2566)</f>
        <v>0</v>
      </c>
    </row>
    <row r="2567" spans="1:5" ht="15.75" thickBot="1" x14ac:dyDescent="0.3">
      <c r="A2567" s="79" t="s">
        <v>3796</v>
      </c>
      <c r="B2567" s="79" t="s">
        <v>530</v>
      </c>
      <c r="C2567" s="79" t="s">
        <v>5511</v>
      </c>
      <c r="D2567" s="79">
        <v>1</v>
      </c>
      <c r="E2567" s="318">
        <f t="shared" si="40"/>
        <v>0</v>
      </c>
    </row>
    <row r="2568" spans="1:5" ht="15.75" thickBot="1" x14ac:dyDescent="0.3">
      <c r="A2568" s="79" t="s">
        <v>3806</v>
      </c>
      <c r="B2568" s="79" t="s">
        <v>530</v>
      </c>
      <c r="C2568" s="79" t="s">
        <v>5511</v>
      </c>
      <c r="D2568" s="79">
        <v>1</v>
      </c>
      <c r="E2568" s="318">
        <f t="shared" si="40"/>
        <v>0</v>
      </c>
    </row>
    <row r="2569" spans="1:5" ht="15.75" thickBot="1" x14ac:dyDescent="0.3">
      <c r="A2569" s="79" t="s">
        <v>3160</v>
      </c>
      <c r="B2569" s="79" t="s">
        <v>530</v>
      </c>
      <c r="C2569" s="79" t="s">
        <v>5511</v>
      </c>
      <c r="D2569" s="79">
        <v>1</v>
      </c>
      <c r="E2569" s="318">
        <f t="shared" si="40"/>
        <v>0</v>
      </c>
    </row>
    <row r="2570" spans="1:5" ht="15.75" thickBot="1" x14ac:dyDescent="0.3">
      <c r="A2570" s="79" t="s">
        <v>910</v>
      </c>
      <c r="B2570" s="79" t="s">
        <v>530</v>
      </c>
      <c r="C2570" s="79" t="s">
        <v>5511</v>
      </c>
      <c r="D2570" s="79">
        <v>1</v>
      </c>
      <c r="E2570" s="318">
        <f t="shared" si="40"/>
        <v>0</v>
      </c>
    </row>
    <row r="2571" spans="1:5" ht="15.75" thickBot="1" x14ac:dyDescent="0.3">
      <c r="A2571" s="79" t="s">
        <v>3480</v>
      </c>
      <c r="B2571" s="79" t="s">
        <v>515</v>
      </c>
      <c r="C2571" s="79" t="s">
        <v>5511</v>
      </c>
      <c r="D2571" s="79">
        <v>1</v>
      </c>
      <c r="E2571" s="318">
        <f t="shared" si="40"/>
        <v>0</v>
      </c>
    </row>
    <row r="2572" spans="1:5" ht="15.75" thickBot="1" x14ac:dyDescent="0.3">
      <c r="A2572" s="79" t="s">
        <v>3656</v>
      </c>
      <c r="B2572" s="79" t="s">
        <v>515</v>
      </c>
      <c r="C2572" s="79" t="s">
        <v>5511</v>
      </c>
      <c r="D2572" s="79">
        <v>1</v>
      </c>
      <c r="E2572" s="318">
        <f t="shared" si="40"/>
        <v>0</v>
      </c>
    </row>
    <row r="2573" spans="1:5" ht="15.75" thickBot="1" x14ac:dyDescent="0.3">
      <c r="A2573" s="79" t="s">
        <v>1462</v>
      </c>
      <c r="B2573" s="79" t="s">
        <v>515</v>
      </c>
      <c r="C2573" s="79" t="s">
        <v>5511</v>
      </c>
      <c r="D2573" s="79">
        <v>1</v>
      </c>
      <c r="E2573" s="318">
        <f t="shared" si="40"/>
        <v>0</v>
      </c>
    </row>
    <row r="2574" spans="1:5" ht="15.75" thickBot="1" x14ac:dyDescent="0.3">
      <c r="A2574" s="79" t="s">
        <v>1364</v>
      </c>
      <c r="B2574" s="79" t="s">
        <v>515</v>
      </c>
      <c r="C2574" s="79" t="s">
        <v>5511</v>
      </c>
      <c r="D2574" s="79">
        <v>1</v>
      </c>
      <c r="E2574" s="318">
        <f t="shared" si="40"/>
        <v>0</v>
      </c>
    </row>
    <row r="2575" spans="1:5" ht="15.75" thickBot="1" x14ac:dyDescent="0.3">
      <c r="A2575" s="79" t="s">
        <v>1012</v>
      </c>
      <c r="B2575" s="79" t="s">
        <v>515</v>
      </c>
      <c r="C2575" s="79" t="s">
        <v>5511</v>
      </c>
      <c r="D2575" s="79">
        <v>1</v>
      </c>
      <c r="E2575" s="318">
        <f t="shared" si="40"/>
        <v>0</v>
      </c>
    </row>
    <row r="2576" spans="1:5" ht="15.75" thickBot="1" x14ac:dyDescent="0.3">
      <c r="A2576" s="79" t="s">
        <v>3743</v>
      </c>
      <c r="B2576" s="79" t="s">
        <v>515</v>
      </c>
      <c r="C2576" s="79" t="s">
        <v>5511</v>
      </c>
      <c r="D2576" s="79">
        <v>1</v>
      </c>
      <c r="E2576" s="318">
        <f t="shared" si="40"/>
        <v>0</v>
      </c>
    </row>
    <row r="2577" spans="1:5" ht="15.75" thickBot="1" x14ac:dyDescent="0.3">
      <c r="A2577" s="79" t="s">
        <v>3823</v>
      </c>
      <c r="B2577" s="79" t="s">
        <v>515</v>
      </c>
      <c r="C2577" s="79" t="s">
        <v>5511</v>
      </c>
      <c r="D2577" s="79">
        <v>1</v>
      </c>
      <c r="E2577" s="318">
        <f t="shared" si="40"/>
        <v>0</v>
      </c>
    </row>
    <row r="2578" spans="1:5" ht="15.75" thickBot="1" x14ac:dyDescent="0.3">
      <c r="A2578" s="79" t="s">
        <v>3855</v>
      </c>
      <c r="B2578" s="79" t="s">
        <v>515</v>
      </c>
      <c r="C2578" s="79" t="s">
        <v>5511</v>
      </c>
      <c r="D2578" s="79">
        <v>1</v>
      </c>
      <c r="E2578" s="318">
        <f t="shared" si="40"/>
        <v>0</v>
      </c>
    </row>
    <row r="2579" spans="1:5" ht="15.75" thickBot="1" x14ac:dyDescent="0.3">
      <c r="A2579" s="79" t="s">
        <v>3847</v>
      </c>
      <c r="B2579" s="79" t="s">
        <v>515</v>
      </c>
      <c r="C2579" s="79" t="s">
        <v>5511</v>
      </c>
      <c r="D2579" s="79">
        <v>1</v>
      </c>
      <c r="E2579" s="318">
        <f t="shared" si="40"/>
        <v>0</v>
      </c>
    </row>
    <row r="2580" spans="1:5" ht="15.75" thickBot="1" x14ac:dyDescent="0.3">
      <c r="A2580" s="79" t="s">
        <v>622</v>
      </c>
      <c r="B2580" s="79" t="s">
        <v>515</v>
      </c>
      <c r="C2580" s="79" t="s">
        <v>5511</v>
      </c>
      <c r="D2580" s="79">
        <v>1</v>
      </c>
      <c r="E2580" s="318">
        <f t="shared" si="40"/>
        <v>0</v>
      </c>
    </row>
    <row r="2581" spans="1:5" ht="15.75" thickBot="1" x14ac:dyDescent="0.3">
      <c r="A2581" s="79" t="s">
        <v>3836</v>
      </c>
      <c r="B2581" s="79" t="s">
        <v>515</v>
      </c>
      <c r="C2581" s="79" t="s">
        <v>5511</v>
      </c>
      <c r="D2581" s="79">
        <v>1</v>
      </c>
      <c r="E2581" s="318">
        <f t="shared" si="40"/>
        <v>0</v>
      </c>
    </row>
    <row r="2582" spans="1:5" ht="15.75" thickBot="1" x14ac:dyDescent="0.3">
      <c r="A2582" s="79" t="s">
        <v>3829</v>
      </c>
      <c r="B2582" s="79" t="s">
        <v>515</v>
      </c>
      <c r="C2582" s="79" t="s">
        <v>5511</v>
      </c>
      <c r="D2582" s="79">
        <v>1</v>
      </c>
      <c r="E2582" s="318">
        <f t="shared" si="40"/>
        <v>0</v>
      </c>
    </row>
    <row r="2583" spans="1:5" ht="15.75" thickBot="1" x14ac:dyDescent="0.3">
      <c r="A2583" s="79" t="s">
        <v>3851</v>
      </c>
      <c r="B2583" s="79" t="s">
        <v>515</v>
      </c>
      <c r="C2583" s="79" t="s">
        <v>5511</v>
      </c>
      <c r="D2583" s="79">
        <v>1</v>
      </c>
      <c r="E2583" s="318">
        <f t="shared" si="40"/>
        <v>0</v>
      </c>
    </row>
    <row r="2584" spans="1:5" ht="15.75" thickBot="1" x14ac:dyDescent="0.3">
      <c r="A2584" s="79" t="s">
        <v>3599</v>
      </c>
      <c r="B2584" s="79" t="s">
        <v>5511</v>
      </c>
      <c r="C2584" s="79" t="s">
        <v>5511</v>
      </c>
      <c r="D2584" s="79">
        <v>1</v>
      </c>
      <c r="E2584" s="318">
        <f t="shared" si="40"/>
        <v>0</v>
      </c>
    </row>
    <row r="2585" spans="1:5" ht="15.75" thickBot="1" x14ac:dyDescent="0.3">
      <c r="A2585" s="79" t="s">
        <v>3710</v>
      </c>
      <c r="B2585" s="79" t="s">
        <v>70</v>
      </c>
      <c r="C2585" s="79" t="s">
        <v>5511</v>
      </c>
      <c r="D2585" s="79">
        <v>1</v>
      </c>
      <c r="E2585" s="318">
        <f t="shared" si="40"/>
        <v>0</v>
      </c>
    </row>
    <row r="2586" spans="1:5" ht="15.75" thickBot="1" x14ac:dyDescent="0.3">
      <c r="A2586" s="79" t="s">
        <v>2973</v>
      </c>
      <c r="B2586" s="79" t="s">
        <v>70</v>
      </c>
      <c r="C2586" s="79" t="s">
        <v>5511</v>
      </c>
      <c r="D2586" s="79">
        <v>1</v>
      </c>
      <c r="E2586" s="318">
        <f t="shared" si="40"/>
        <v>0</v>
      </c>
    </row>
    <row r="2587" spans="1:5" ht="15.75" thickBot="1" x14ac:dyDescent="0.3">
      <c r="A2587" s="79" t="s">
        <v>3802</v>
      </c>
      <c r="B2587" s="79" t="s">
        <v>5511</v>
      </c>
      <c r="C2587" s="79" t="s">
        <v>5511</v>
      </c>
      <c r="D2587" s="79">
        <v>1</v>
      </c>
      <c r="E2587" s="318">
        <f t="shared" si="40"/>
        <v>0</v>
      </c>
    </row>
    <row r="2588" spans="1:5" ht="15.75" thickBot="1" x14ac:dyDescent="0.3">
      <c r="A2588" s="79" t="s">
        <v>3555</v>
      </c>
      <c r="B2588" s="79" t="s">
        <v>70</v>
      </c>
      <c r="C2588" s="79" t="s">
        <v>5511</v>
      </c>
      <c r="D2588" s="79">
        <v>1</v>
      </c>
      <c r="E2588" s="318">
        <f t="shared" si="40"/>
        <v>0</v>
      </c>
    </row>
    <row r="2589" spans="1:5" ht="15.75" thickBot="1" x14ac:dyDescent="0.3">
      <c r="A2589" s="79" t="s">
        <v>3838</v>
      </c>
      <c r="B2589" s="79" t="s">
        <v>5511</v>
      </c>
      <c r="C2589" s="79" t="s">
        <v>5511</v>
      </c>
      <c r="D2589" s="79">
        <v>1</v>
      </c>
      <c r="E2589" s="318">
        <f t="shared" si="40"/>
        <v>0</v>
      </c>
    </row>
    <row r="2590" spans="1:5" ht="15.75" thickBot="1" x14ac:dyDescent="0.3">
      <c r="A2590" s="79" t="s">
        <v>3801</v>
      </c>
      <c r="B2590" s="79" t="s">
        <v>5511</v>
      </c>
      <c r="C2590" s="79" t="s">
        <v>5511</v>
      </c>
      <c r="D2590" s="79">
        <v>1</v>
      </c>
      <c r="E2590" s="318">
        <f t="shared" si="40"/>
        <v>0</v>
      </c>
    </row>
    <row r="2591" spans="1:5" ht="15.75" thickBot="1" x14ac:dyDescent="0.3">
      <c r="A2591" s="79" t="s">
        <v>1322</v>
      </c>
      <c r="B2591" s="79" t="s">
        <v>472</v>
      </c>
      <c r="C2591" s="79" t="s">
        <v>5511</v>
      </c>
      <c r="D2591" s="79">
        <v>1</v>
      </c>
      <c r="E2591" s="318">
        <f t="shared" si="40"/>
        <v>0</v>
      </c>
    </row>
    <row r="2592" spans="1:5" ht="15.75" thickBot="1" x14ac:dyDescent="0.3">
      <c r="A2592" s="79" t="s">
        <v>1029</v>
      </c>
      <c r="B2592" s="79" t="s">
        <v>472</v>
      </c>
      <c r="C2592" s="79" t="s">
        <v>5511</v>
      </c>
      <c r="D2592" s="79">
        <v>1</v>
      </c>
      <c r="E2592" s="318">
        <f t="shared" si="40"/>
        <v>0</v>
      </c>
    </row>
    <row r="2593" spans="1:5" ht="15.75" thickBot="1" x14ac:dyDescent="0.3">
      <c r="A2593" s="79" t="s">
        <v>3398</v>
      </c>
      <c r="B2593" s="79" t="s">
        <v>472</v>
      </c>
      <c r="C2593" s="79" t="s">
        <v>5511</v>
      </c>
      <c r="D2593" s="79">
        <v>1</v>
      </c>
      <c r="E2593" s="318">
        <f t="shared" si="40"/>
        <v>0</v>
      </c>
    </row>
    <row r="2594" spans="1:5" ht="15.75" thickBot="1" x14ac:dyDescent="0.3">
      <c r="A2594" s="79" t="s">
        <v>713</v>
      </c>
      <c r="B2594" s="79" t="s">
        <v>472</v>
      </c>
      <c r="C2594" s="79" t="s">
        <v>5511</v>
      </c>
      <c r="D2594" s="79">
        <v>1</v>
      </c>
      <c r="E2594" s="318">
        <f t="shared" si="40"/>
        <v>0</v>
      </c>
    </row>
    <row r="2595" spans="1:5" ht="15.75" thickBot="1" x14ac:dyDescent="0.3">
      <c r="A2595" s="79" t="s">
        <v>713</v>
      </c>
      <c r="B2595" s="79" t="s">
        <v>472</v>
      </c>
      <c r="C2595" s="79" t="s">
        <v>5511</v>
      </c>
      <c r="D2595" s="79">
        <v>1</v>
      </c>
      <c r="E2595" s="318">
        <f t="shared" si="40"/>
        <v>0</v>
      </c>
    </row>
    <row r="2596" spans="1:5" ht="15.75" thickBot="1" x14ac:dyDescent="0.3">
      <c r="A2596" s="79" t="s">
        <v>3850</v>
      </c>
      <c r="B2596" s="79" t="s">
        <v>472</v>
      </c>
      <c r="C2596" s="79" t="s">
        <v>5511</v>
      </c>
      <c r="D2596" s="79">
        <v>1</v>
      </c>
      <c r="E2596" s="318">
        <f t="shared" si="40"/>
        <v>0</v>
      </c>
    </row>
    <row r="2597" spans="1:5" ht="15.75" thickBot="1" x14ac:dyDescent="0.3">
      <c r="A2597" s="79" t="s">
        <v>3160</v>
      </c>
      <c r="B2597" s="79" t="s">
        <v>586</v>
      </c>
      <c r="C2597" s="79" t="s">
        <v>5511</v>
      </c>
      <c r="D2597" s="79">
        <v>1</v>
      </c>
      <c r="E2597" s="318">
        <f t="shared" si="40"/>
        <v>0</v>
      </c>
    </row>
    <row r="2598" spans="1:5" ht="15.75" thickBot="1" x14ac:dyDescent="0.3">
      <c r="A2598" s="79" t="s">
        <v>3569</v>
      </c>
      <c r="B2598" s="79" t="s">
        <v>586</v>
      </c>
      <c r="C2598" s="79" t="s">
        <v>5511</v>
      </c>
      <c r="D2598" s="79">
        <v>1</v>
      </c>
      <c r="E2598" s="318">
        <f t="shared" si="40"/>
        <v>0</v>
      </c>
    </row>
    <row r="2599" spans="1:5" ht="15.75" thickBot="1" x14ac:dyDescent="0.3">
      <c r="A2599" s="79" t="s">
        <v>3808</v>
      </c>
      <c r="B2599" s="79" t="s">
        <v>586</v>
      </c>
      <c r="C2599" s="79" t="s">
        <v>5511</v>
      </c>
      <c r="D2599" s="79">
        <v>1</v>
      </c>
      <c r="E2599" s="318">
        <f t="shared" si="40"/>
        <v>0</v>
      </c>
    </row>
    <row r="2600" spans="1:5" ht="15.75" thickBot="1" x14ac:dyDescent="0.3">
      <c r="A2600" s="79" t="s">
        <v>3724</v>
      </c>
      <c r="B2600" s="79" t="s">
        <v>5511</v>
      </c>
      <c r="C2600" s="79" t="s">
        <v>5511</v>
      </c>
      <c r="D2600" s="79">
        <v>1</v>
      </c>
      <c r="E2600" s="318">
        <f t="shared" si="40"/>
        <v>0</v>
      </c>
    </row>
    <row r="2601" spans="1:5" ht="15.75" thickBot="1" x14ac:dyDescent="0.3">
      <c r="A2601" s="79" t="s">
        <v>3340</v>
      </c>
      <c r="B2601" s="79" t="s">
        <v>493</v>
      </c>
      <c r="C2601" s="79" t="s">
        <v>3339</v>
      </c>
      <c r="D2601" s="79">
        <v>1</v>
      </c>
      <c r="E2601" s="318">
        <f t="shared" si="40"/>
        <v>0</v>
      </c>
    </row>
    <row r="2602" spans="1:5" ht="15.75" thickBot="1" x14ac:dyDescent="0.3">
      <c r="A2602" s="79" t="s">
        <v>1608</v>
      </c>
      <c r="B2602" s="79" t="s">
        <v>453</v>
      </c>
      <c r="C2602" s="79" t="s">
        <v>5511</v>
      </c>
      <c r="D2602" s="79">
        <v>1</v>
      </c>
      <c r="E2602" s="318">
        <f t="shared" si="40"/>
        <v>0</v>
      </c>
    </row>
    <row r="2603" spans="1:5" ht="15.75" thickBot="1" x14ac:dyDescent="0.3">
      <c r="A2603" s="79" t="s">
        <v>2566</v>
      </c>
      <c r="B2603" s="79" t="s">
        <v>453</v>
      </c>
      <c r="C2603" s="79" t="s">
        <v>5511</v>
      </c>
      <c r="D2603" s="79">
        <v>1</v>
      </c>
      <c r="E2603" s="318">
        <f t="shared" si="40"/>
        <v>0</v>
      </c>
    </row>
    <row r="2604" spans="1:5" ht="15.75" thickBot="1" x14ac:dyDescent="0.3">
      <c r="A2604" s="79" t="s">
        <v>3363</v>
      </c>
      <c r="B2604" s="79" t="s">
        <v>5511</v>
      </c>
      <c r="C2604" s="79" t="s">
        <v>5511</v>
      </c>
      <c r="D2604" s="79">
        <v>1</v>
      </c>
      <c r="E2604" s="318">
        <f t="shared" si="40"/>
        <v>0</v>
      </c>
    </row>
    <row r="2605" spans="1:5" ht="15.75" thickBot="1" x14ac:dyDescent="0.3">
      <c r="A2605" s="79" t="s">
        <v>3693</v>
      </c>
      <c r="B2605" s="79" t="s">
        <v>5511</v>
      </c>
      <c r="C2605" s="79" t="s">
        <v>5511</v>
      </c>
      <c r="D2605" s="79">
        <v>1</v>
      </c>
      <c r="E2605" s="318">
        <f t="shared" si="40"/>
        <v>0</v>
      </c>
    </row>
    <row r="2606" spans="1:5" ht="15.75" thickBot="1" x14ac:dyDescent="0.3">
      <c r="A2606" s="79" t="s">
        <v>3419</v>
      </c>
      <c r="B2606" s="79" t="s">
        <v>453</v>
      </c>
      <c r="C2606" s="79" t="s">
        <v>5511</v>
      </c>
      <c r="D2606" s="79">
        <v>1</v>
      </c>
      <c r="E2606" s="318">
        <f t="shared" si="40"/>
        <v>0</v>
      </c>
    </row>
    <row r="2607" spans="1:5" ht="15.75" thickBot="1" x14ac:dyDescent="0.3">
      <c r="A2607" s="79" t="s">
        <v>3379</v>
      </c>
      <c r="B2607" s="79" t="s">
        <v>453</v>
      </c>
      <c r="C2607" s="79" t="s">
        <v>5511</v>
      </c>
      <c r="D2607" s="79">
        <v>1</v>
      </c>
      <c r="E2607" s="318">
        <f t="shared" si="40"/>
        <v>0</v>
      </c>
    </row>
    <row r="2608" spans="1:5" ht="15.75" thickBot="1" x14ac:dyDescent="0.3">
      <c r="A2608" s="79" t="s">
        <v>1337</v>
      </c>
      <c r="B2608" s="79" t="s">
        <v>453</v>
      </c>
      <c r="C2608" s="79" t="s">
        <v>5511</v>
      </c>
      <c r="D2608" s="79">
        <v>1</v>
      </c>
      <c r="E2608" s="318">
        <f t="shared" si="40"/>
        <v>0</v>
      </c>
    </row>
    <row r="2609" spans="1:5" ht="15.75" thickBot="1" x14ac:dyDescent="0.3">
      <c r="A2609" s="79" t="s">
        <v>3748</v>
      </c>
      <c r="B2609" s="79" t="s">
        <v>5511</v>
      </c>
      <c r="C2609" s="79" t="s">
        <v>5511</v>
      </c>
      <c r="D2609" s="79">
        <v>1</v>
      </c>
      <c r="E2609" s="318">
        <f t="shared" si="40"/>
        <v>0</v>
      </c>
    </row>
    <row r="2610" spans="1:5" ht="15.75" thickBot="1" x14ac:dyDescent="0.3">
      <c r="A2610" s="79" t="s">
        <v>3695</v>
      </c>
      <c r="B2610" s="79" t="s">
        <v>5511</v>
      </c>
      <c r="C2610" s="79" t="s">
        <v>5511</v>
      </c>
      <c r="D2610" s="79">
        <v>1</v>
      </c>
      <c r="E2610" s="318">
        <f t="shared" si="40"/>
        <v>0</v>
      </c>
    </row>
    <row r="2611" spans="1:5" ht="15.75" thickBot="1" x14ac:dyDescent="0.3">
      <c r="A2611" s="79" t="s">
        <v>3354</v>
      </c>
      <c r="B2611" s="79" t="s">
        <v>5511</v>
      </c>
      <c r="C2611" s="79" t="s">
        <v>5511</v>
      </c>
      <c r="D2611" s="79">
        <v>1</v>
      </c>
      <c r="E2611" s="318">
        <f t="shared" si="40"/>
        <v>0</v>
      </c>
    </row>
    <row r="2612" spans="1:5" ht="15.75" thickBot="1" x14ac:dyDescent="0.3">
      <c r="A2612" s="79" t="s">
        <v>1909</v>
      </c>
      <c r="B2612" s="79" t="s">
        <v>461</v>
      </c>
      <c r="C2612" s="79" t="s">
        <v>5511</v>
      </c>
      <c r="D2612" s="79">
        <v>1</v>
      </c>
      <c r="E2612" s="318">
        <f t="shared" si="40"/>
        <v>0</v>
      </c>
    </row>
    <row r="2613" spans="1:5" ht="15.75" thickBot="1" x14ac:dyDescent="0.3">
      <c r="A2613" s="79" t="s">
        <v>1779</v>
      </c>
      <c r="B2613" s="79" t="s">
        <v>457</v>
      </c>
      <c r="C2613" s="79" t="s">
        <v>5511</v>
      </c>
      <c r="D2613" s="79">
        <v>1</v>
      </c>
      <c r="E2613" s="318">
        <f t="shared" si="40"/>
        <v>0</v>
      </c>
    </row>
    <row r="2614" spans="1:5" ht="15.75" thickBot="1" x14ac:dyDescent="0.3">
      <c r="A2614" s="79" t="s">
        <v>3736</v>
      </c>
      <c r="B2614" s="79" t="s">
        <v>5511</v>
      </c>
      <c r="C2614" s="79" t="s">
        <v>5511</v>
      </c>
      <c r="D2614" s="79">
        <v>1</v>
      </c>
      <c r="E2614" s="318">
        <f t="shared" si="40"/>
        <v>0</v>
      </c>
    </row>
    <row r="2615" spans="1:5" ht="15.75" thickBot="1" x14ac:dyDescent="0.3">
      <c r="A2615" s="79" t="s">
        <v>3443</v>
      </c>
      <c r="B2615" s="79" t="s">
        <v>5511</v>
      </c>
      <c r="C2615" s="79" t="s">
        <v>5511</v>
      </c>
      <c r="D2615" s="79">
        <v>1</v>
      </c>
      <c r="E2615" s="318">
        <f t="shared" si="40"/>
        <v>0</v>
      </c>
    </row>
    <row r="2616" spans="1:5" ht="15.75" thickBot="1" x14ac:dyDescent="0.3">
      <c r="A2616" s="79" t="s">
        <v>3854</v>
      </c>
      <c r="B2616" s="79" t="s">
        <v>5511</v>
      </c>
      <c r="C2616" s="79" t="s">
        <v>5511</v>
      </c>
      <c r="D2616" s="79">
        <v>1</v>
      </c>
      <c r="E2616" s="318">
        <f t="shared" si="40"/>
        <v>0</v>
      </c>
    </row>
    <row r="2617" spans="1:5" ht="15.75" thickBot="1" x14ac:dyDescent="0.3">
      <c r="A2617" s="79" t="s">
        <v>2744</v>
      </c>
      <c r="B2617" s="79" t="s">
        <v>493</v>
      </c>
      <c r="C2617" s="79" t="s">
        <v>5511</v>
      </c>
      <c r="D2617" s="79">
        <v>1</v>
      </c>
      <c r="E2617" s="318">
        <f t="shared" si="40"/>
        <v>0</v>
      </c>
    </row>
    <row r="2618" spans="1:5" ht="15.75" thickBot="1" x14ac:dyDescent="0.3">
      <c r="A2618" s="79" t="s">
        <v>3686</v>
      </c>
      <c r="B2618" s="79" t="s">
        <v>5511</v>
      </c>
      <c r="C2618" s="79" t="s">
        <v>5511</v>
      </c>
      <c r="D2618" s="79">
        <v>1</v>
      </c>
      <c r="E2618" s="318">
        <f t="shared" si="40"/>
        <v>0</v>
      </c>
    </row>
    <row r="2619" spans="1:5" ht="15.75" thickBot="1" x14ac:dyDescent="0.3">
      <c r="A2619" s="79" t="s">
        <v>3237</v>
      </c>
      <c r="B2619" s="79" t="s">
        <v>493</v>
      </c>
      <c r="C2619" s="79" t="s">
        <v>5511</v>
      </c>
      <c r="D2619" s="79">
        <v>1</v>
      </c>
      <c r="E2619" s="318">
        <f t="shared" si="40"/>
        <v>0</v>
      </c>
    </row>
    <row r="2620" spans="1:5" ht="15.75" thickBot="1" x14ac:dyDescent="0.3">
      <c r="A2620" s="79" t="s">
        <v>3236</v>
      </c>
      <c r="B2620" s="79" t="s">
        <v>528</v>
      </c>
      <c r="C2620" s="79" t="s">
        <v>5511</v>
      </c>
      <c r="D2620" s="79">
        <v>1</v>
      </c>
      <c r="E2620" s="318">
        <f t="shared" si="40"/>
        <v>0</v>
      </c>
    </row>
    <row r="2621" spans="1:5" ht="15.75" thickBot="1" x14ac:dyDescent="0.3">
      <c r="A2621" s="79" t="s">
        <v>3773</v>
      </c>
      <c r="B2621" s="79" t="s">
        <v>5511</v>
      </c>
      <c r="C2621" s="79" t="s">
        <v>5511</v>
      </c>
      <c r="D2621" s="79">
        <v>1</v>
      </c>
      <c r="E2621" s="318">
        <f t="shared" si="40"/>
        <v>0</v>
      </c>
    </row>
    <row r="2622" spans="1:5" ht="15.75" thickBot="1" x14ac:dyDescent="0.3">
      <c r="A2622" s="79" t="s">
        <v>3373</v>
      </c>
      <c r="B2622" s="79" t="s">
        <v>466</v>
      </c>
      <c r="C2622" s="79" t="s">
        <v>5511</v>
      </c>
      <c r="D2622" s="79">
        <v>1</v>
      </c>
      <c r="E2622" s="318">
        <f t="shared" si="40"/>
        <v>0</v>
      </c>
    </row>
    <row r="2623" spans="1:5" ht="15.75" thickBot="1" x14ac:dyDescent="0.3">
      <c r="A2623" s="79" t="s">
        <v>2626</v>
      </c>
      <c r="B2623" s="79" t="s">
        <v>466</v>
      </c>
      <c r="C2623" s="79" t="s">
        <v>5511</v>
      </c>
      <c r="D2623" s="79">
        <v>1</v>
      </c>
      <c r="E2623" s="318">
        <f t="shared" si="40"/>
        <v>0</v>
      </c>
    </row>
    <row r="2624" spans="1:5" ht="15.75" thickBot="1" x14ac:dyDescent="0.3">
      <c r="A2624" s="79" t="s">
        <v>3699</v>
      </c>
      <c r="B2624" s="79" t="s">
        <v>5511</v>
      </c>
      <c r="C2624" s="79" t="s">
        <v>5511</v>
      </c>
      <c r="D2624" s="79">
        <v>1</v>
      </c>
      <c r="E2624" s="318">
        <f t="shared" si="40"/>
        <v>0</v>
      </c>
    </row>
    <row r="2625" spans="1:5" ht="15.75" thickBot="1" x14ac:dyDescent="0.3">
      <c r="A2625" s="79" t="s">
        <v>3682</v>
      </c>
      <c r="B2625" s="79" t="s">
        <v>466</v>
      </c>
      <c r="C2625" s="79" t="s">
        <v>5511</v>
      </c>
      <c r="D2625" s="79">
        <v>1</v>
      </c>
      <c r="E2625" s="318">
        <f t="shared" si="40"/>
        <v>0</v>
      </c>
    </row>
    <row r="2626" spans="1:5" ht="15.75" thickBot="1" x14ac:dyDescent="0.3">
      <c r="A2626" s="79" t="s">
        <v>3794</v>
      </c>
      <c r="B2626" s="79" t="s">
        <v>5511</v>
      </c>
      <c r="C2626" s="79" t="s">
        <v>5511</v>
      </c>
      <c r="D2626" s="79">
        <v>1</v>
      </c>
      <c r="E2626" s="318">
        <f t="shared" si="40"/>
        <v>0</v>
      </c>
    </row>
    <row r="2627" spans="1:5" ht="15.75" thickBot="1" x14ac:dyDescent="0.3">
      <c r="A2627" s="79" t="s">
        <v>3382</v>
      </c>
      <c r="B2627" s="79" t="s">
        <v>5511</v>
      </c>
      <c r="C2627" s="79" t="s">
        <v>5511</v>
      </c>
      <c r="D2627" s="79">
        <v>1</v>
      </c>
      <c r="E2627" s="318">
        <f t="shared" si="40"/>
        <v>0</v>
      </c>
    </row>
    <row r="2628" spans="1:5" ht="15.75" thickBot="1" x14ac:dyDescent="0.3">
      <c r="A2628" s="79" t="s">
        <v>3762</v>
      </c>
      <c r="B2628" s="79" t="s">
        <v>5511</v>
      </c>
      <c r="C2628" s="79" t="s">
        <v>5511</v>
      </c>
      <c r="D2628" s="79">
        <v>1</v>
      </c>
      <c r="E2628" s="318">
        <f t="shared" si="40"/>
        <v>0</v>
      </c>
    </row>
    <row r="2629" spans="1:5" ht="15.75" thickBot="1" x14ac:dyDescent="0.3">
      <c r="A2629" s="79" t="s">
        <v>3543</v>
      </c>
      <c r="B2629" s="79" t="s">
        <v>5511</v>
      </c>
      <c r="C2629" s="79" t="s">
        <v>5511</v>
      </c>
      <c r="D2629" s="79">
        <v>1</v>
      </c>
      <c r="E2629" s="318">
        <f t="shared" si="40"/>
        <v>0</v>
      </c>
    </row>
    <row r="2630" spans="1:5" ht="15.75" thickBot="1" x14ac:dyDescent="0.3">
      <c r="A2630" s="79" t="s">
        <v>849</v>
      </c>
      <c r="B2630" s="79" t="s">
        <v>466</v>
      </c>
      <c r="C2630" s="79" t="s">
        <v>5511</v>
      </c>
      <c r="D2630" s="79">
        <v>1</v>
      </c>
      <c r="E2630" s="318">
        <f t="shared" ref="E2630:E2693" si="41">_xlfn.PERCENTRANK.INC(D$5:D$3125,D2630)</f>
        <v>0</v>
      </c>
    </row>
    <row r="2631" spans="1:5" ht="15.75" thickBot="1" x14ac:dyDescent="0.3">
      <c r="A2631" s="79" t="s">
        <v>3703</v>
      </c>
      <c r="B2631" s="79" t="s">
        <v>5511</v>
      </c>
      <c r="C2631" s="79" t="s">
        <v>5511</v>
      </c>
      <c r="D2631" s="79">
        <v>1</v>
      </c>
      <c r="E2631" s="318">
        <f t="shared" si="41"/>
        <v>0</v>
      </c>
    </row>
    <row r="2632" spans="1:5" ht="15.75" thickBot="1" x14ac:dyDescent="0.3">
      <c r="A2632" s="79" t="s">
        <v>3223</v>
      </c>
      <c r="B2632" s="79" t="s">
        <v>466</v>
      </c>
      <c r="C2632" s="79" t="s">
        <v>5511</v>
      </c>
      <c r="D2632" s="79">
        <v>1</v>
      </c>
      <c r="E2632" s="318">
        <f t="shared" si="41"/>
        <v>0</v>
      </c>
    </row>
    <row r="2633" spans="1:5" ht="15.75" thickBot="1" x14ac:dyDescent="0.3">
      <c r="A2633" s="79" t="s">
        <v>1980</v>
      </c>
      <c r="B2633" s="79" t="s">
        <v>466</v>
      </c>
      <c r="C2633" s="79" t="s">
        <v>5511</v>
      </c>
      <c r="D2633" s="79">
        <v>1</v>
      </c>
      <c r="E2633" s="318">
        <f t="shared" si="41"/>
        <v>0</v>
      </c>
    </row>
    <row r="2634" spans="1:5" ht="15.75" thickBot="1" x14ac:dyDescent="0.3">
      <c r="A2634" s="79" t="s">
        <v>3666</v>
      </c>
      <c r="B2634" s="79" t="s">
        <v>466</v>
      </c>
      <c r="C2634" s="79" t="s">
        <v>5511</v>
      </c>
      <c r="D2634" s="79">
        <v>1</v>
      </c>
      <c r="E2634" s="318">
        <f t="shared" si="41"/>
        <v>0</v>
      </c>
    </row>
    <row r="2635" spans="1:5" ht="15.75" thickBot="1" x14ac:dyDescent="0.3">
      <c r="A2635" s="79" t="s">
        <v>622</v>
      </c>
      <c r="B2635" s="79" t="s">
        <v>466</v>
      </c>
      <c r="C2635" s="79" t="s">
        <v>5511</v>
      </c>
      <c r="D2635" s="79">
        <v>1</v>
      </c>
      <c r="E2635" s="318">
        <f t="shared" si="41"/>
        <v>0</v>
      </c>
    </row>
    <row r="2636" spans="1:5" ht="15.75" thickBot="1" x14ac:dyDescent="0.3">
      <c r="A2636" s="79" t="s">
        <v>3843</v>
      </c>
      <c r="B2636" s="79" t="s">
        <v>5511</v>
      </c>
      <c r="C2636" s="79" t="s">
        <v>5511</v>
      </c>
      <c r="D2636" s="79">
        <v>1</v>
      </c>
      <c r="E2636" s="318">
        <f t="shared" si="41"/>
        <v>0</v>
      </c>
    </row>
    <row r="2637" spans="1:5" ht="15.75" thickBot="1" x14ac:dyDescent="0.3">
      <c r="A2637" s="79" t="s">
        <v>3807</v>
      </c>
      <c r="B2637" s="79" t="s">
        <v>5511</v>
      </c>
      <c r="C2637" s="79" t="s">
        <v>5511</v>
      </c>
      <c r="D2637" s="79">
        <v>1</v>
      </c>
      <c r="E2637" s="318">
        <f t="shared" si="41"/>
        <v>0</v>
      </c>
    </row>
    <row r="2638" spans="1:5" ht="15.75" thickBot="1" x14ac:dyDescent="0.3">
      <c r="A2638" s="79" t="s">
        <v>3688</v>
      </c>
      <c r="B2638" s="79" t="s">
        <v>5511</v>
      </c>
      <c r="C2638" s="79" t="s">
        <v>5511</v>
      </c>
      <c r="D2638" s="79">
        <v>1</v>
      </c>
      <c r="E2638" s="318">
        <f t="shared" si="41"/>
        <v>0</v>
      </c>
    </row>
    <row r="2639" spans="1:5" ht="15.75" thickBot="1" x14ac:dyDescent="0.3">
      <c r="A2639" s="79" t="s">
        <v>2035</v>
      </c>
      <c r="B2639" s="79" t="s">
        <v>466</v>
      </c>
      <c r="C2639" s="79" t="s">
        <v>5511</v>
      </c>
      <c r="D2639" s="79">
        <v>1</v>
      </c>
      <c r="E2639" s="318">
        <f t="shared" si="41"/>
        <v>0</v>
      </c>
    </row>
    <row r="2640" spans="1:5" ht="15.75" thickBot="1" x14ac:dyDescent="0.3">
      <c r="A2640" s="79" t="s">
        <v>2310</v>
      </c>
      <c r="B2640" s="79" t="s">
        <v>466</v>
      </c>
      <c r="C2640" s="79" t="s">
        <v>5511</v>
      </c>
      <c r="D2640" s="79">
        <v>1</v>
      </c>
      <c r="E2640" s="318">
        <f t="shared" si="41"/>
        <v>0</v>
      </c>
    </row>
    <row r="2641" spans="1:5" ht="15.75" thickBot="1" x14ac:dyDescent="0.3">
      <c r="A2641" s="79" t="s">
        <v>2861</v>
      </c>
      <c r="B2641" s="79" t="s">
        <v>466</v>
      </c>
      <c r="C2641" s="79" t="s">
        <v>5511</v>
      </c>
      <c r="D2641" s="79">
        <v>1</v>
      </c>
      <c r="E2641" s="318">
        <f t="shared" si="41"/>
        <v>0</v>
      </c>
    </row>
    <row r="2642" spans="1:5" ht="15.75" thickBot="1" x14ac:dyDescent="0.3">
      <c r="A2642" s="79" t="s">
        <v>1605</v>
      </c>
      <c r="B2642" s="79" t="s">
        <v>466</v>
      </c>
      <c r="C2642" s="79" t="s">
        <v>5511</v>
      </c>
      <c r="D2642" s="79">
        <v>1</v>
      </c>
      <c r="E2642" s="318">
        <f t="shared" si="41"/>
        <v>0</v>
      </c>
    </row>
    <row r="2643" spans="1:5" ht="15.75" thickBot="1" x14ac:dyDescent="0.3">
      <c r="A2643" s="79" t="s">
        <v>3732</v>
      </c>
      <c r="B2643" s="79" t="s">
        <v>5511</v>
      </c>
      <c r="C2643" s="79" t="s">
        <v>5511</v>
      </c>
      <c r="D2643" s="79">
        <v>1</v>
      </c>
      <c r="E2643" s="318">
        <f t="shared" si="41"/>
        <v>0</v>
      </c>
    </row>
    <row r="2644" spans="1:5" ht="15.75" thickBot="1" x14ac:dyDescent="0.3">
      <c r="A2644" s="79" t="s">
        <v>2742</v>
      </c>
      <c r="B2644" s="79" t="s">
        <v>466</v>
      </c>
      <c r="C2644" s="79" t="s">
        <v>5511</v>
      </c>
      <c r="D2644" s="79">
        <v>1</v>
      </c>
      <c r="E2644" s="318">
        <f t="shared" si="41"/>
        <v>0</v>
      </c>
    </row>
    <row r="2645" spans="1:5" ht="15.75" thickBot="1" x14ac:dyDescent="0.3">
      <c r="A2645" s="79" t="s">
        <v>3824</v>
      </c>
      <c r="B2645" s="79" t="s">
        <v>5511</v>
      </c>
      <c r="C2645" s="79" t="s">
        <v>5511</v>
      </c>
      <c r="D2645" s="79">
        <v>1</v>
      </c>
      <c r="E2645" s="318">
        <f t="shared" si="41"/>
        <v>0</v>
      </c>
    </row>
    <row r="2646" spans="1:5" ht="15.75" thickBot="1" x14ac:dyDescent="0.3">
      <c r="A2646" s="79" t="s">
        <v>3775</v>
      </c>
      <c r="B2646" s="79" t="s">
        <v>5511</v>
      </c>
      <c r="C2646" s="79" t="s">
        <v>5511</v>
      </c>
      <c r="D2646" s="79">
        <v>1</v>
      </c>
      <c r="E2646" s="318">
        <f t="shared" si="41"/>
        <v>0</v>
      </c>
    </row>
    <row r="2647" spans="1:5" ht="15.75" thickBot="1" x14ac:dyDescent="0.3">
      <c r="A2647" s="79" t="s">
        <v>3818</v>
      </c>
      <c r="B2647" s="79" t="s">
        <v>5511</v>
      </c>
      <c r="C2647" s="79" t="s">
        <v>5511</v>
      </c>
      <c r="D2647" s="79">
        <v>1</v>
      </c>
      <c r="E2647" s="318">
        <f t="shared" si="41"/>
        <v>0</v>
      </c>
    </row>
    <row r="2648" spans="1:5" ht="15.75" thickBot="1" x14ac:dyDescent="0.3">
      <c r="A2648" s="79" t="s">
        <v>3645</v>
      </c>
      <c r="B2648" s="79" t="s">
        <v>5511</v>
      </c>
      <c r="C2648" s="79" t="s">
        <v>5511</v>
      </c>
      <c r="D2648" s="79">
        <v>1</v>
      </c>
      <c r="E2648" s="318">
        <f t="shared" si="41"/>
        <v>0</v>
      </c>
    </row>
    <row r="2649" spans="1:5" ht="15.75" thickBot="1" x14ac:dyDescent="0.3">
      <c r="A2649" s="79" t="s">
        <v>3738</v>
      </c>
      <c r="B2649" s="79" t="s">
        <v>5511</v>
      </c>
      <c r="C2649" s="79" t="s">
        <v>5511</v>
      </c>
      <c r="D2649" s="79">
        <v>1</v>
      </c>
      <c r="E2649" s="318">
        <f t="shared" si="41"/>
        <v>0</v>
      </c>
    </row>
    <row r="2650" spans="1:5" ht="15.75" thickBot="1" x14ac:dyDescent="0.3">
      <c r="A2650" s="79" t="s">
        <v>3839</v>
      </c>
      <c r="B2650" s="79" t="s">
        <v>466</v>
      </c>
      <c r="C2650" s="79" t="s">
        <v>5511</v>
      </c>
      <c r="D2650" s="79">
        <v>1</v>
      </c>
      <c r="E2650" s="318">
        <f t="shared" si="41"/>
        <v>0</v>
      </c>
    </row>
    <row r="2651" spans="1:5" ht="15.75" thickBot="1" x14ac:dyDescent="0.3">
      <c r="A2651" s="79" t="s">
        <v>2357</v>
      </c>
      <c r="B2651" s="79" t="s">
        <v>466</v>
      </c>
      <c r="C2651" s="79" t="s">
        <v>5511</v>
      </c>
      <c r="D2651" s="79">
        <v>1</v>
      </c>
      <c r="E2651" s="318">
        <f t="shared" si="41"/>
        <v>0</v>
      </c>
    </row>
    <row r="2652" spans="1:5" ht="15.75" thickBot="1" x14ac:dyDescent="0.3">
      <c r="A2652" s="79" t="s">
        <v>3459</v>
      </c>
      <c r="B2652" s="79" t="s">
        <v>466</v>
      </c>
      <c r="C2652" s="79" t="s">
        <v>5511</v>
      </c>
      <c r="D2652" s="79">
        <v>1</v>
      </c>
      <c r="E2652" s="318">
        <f t="shared" si="41"/>
        <v>0</v>
      </c>
    </row>
    <row r="2653" spans="1:5" ht="15.75" thickBot="1" x14ac:dyDescent="0.3">
      <c r="A2653" s="79" t="s">
        <v>1126</v>
      </c>
      <c r="B2653" s="79" t="s">
        <v>466</v>
      </c>
      <c r="C2653" s="79" t="s">
        <v>5511</v>
      </c>
      <c r="D2653" s="79">
        <v>1</v>
      </c>
      <c r="E2653" s="318">
        <f t="shared" si="41"/>
        <v>0</v>
      </c>
    </row>
    <row r="2654" spans="1:5" ht="15.75" thickBot="1" x14ac:dyDescent="0.3">
      <c r="A2654" s="79" t="s">
        <v>3611</v>
      </c>
      <c r="B2654" s="79" t="s">
        <v>5511</v>
      </c>
      <c r="C2654" s="79" t="s">
        <v>5511</v>
      </c>
      <c r="D2654" s="79">
        <v>1</v>
      </c>
      <c r="E2654" s="318">
        <f t="shared" si="41"/>
        <v>0</v>
      </c>
    </row>
    <row r="2655" spans="1:5" ht="15.75" thickBot="1" x14ac:dyDescent="0.3">
      <c r="A2655" s="79" t="s">
        <v>3568</v>
      </c>
      <c r="B2655" s="79" t="s">
        <v>434</v>
      </c>
      <c r="C2655" s="79" t="s">
        <v>5511</v>
      </c>
      <c r="D2655" s="79">
        <v>1</v>
      </c>
      <c r="E2655" s="318">
        <f t="shared" si="41"/>
        <v>0</v>
      </c>
    </row>
    <row r="2656" spans="1:5" ht="15.75" thickBot="1" x14ac:dyDescent="0.3">
      <c r="A2656" s="79" t="s">
        <v>3359</v>
      </c>
      <c r="B2656" s="79" t="s">
        <v>434</v>
      </c>
      <c r="C2656" s="79" t="s">
        <v>5511</v>
      </c>
      <c r="D2656" s="79">
        <v>1</v>
      </c>
      <c r="E2656" s="318">
        <f t="shared" si="41"/>
        <v>0</v>
      </c>
    </row>
    <row r="2657" spans="1:5" ht="15.75" thickBot="1" x14ac:dyDescent="0.3">
      <c r="A2657" s="79" t="s">
        <v>3345</v>
      </c>
      <c r="B2657" s="79" t="s">
        <v>466</v>
      </c>
      <c r="C2657" s="79" t="s">
        <v>434</v>
      </c>
      <c r="D2657" s="79">
        <v>1</v>
      </c>
      <c r="E2657" s="318">
        <f t="shared" si="41"/>
        <v>0</v>
      </c>
    </row>
    <row r="2658" spans="1:5" ht="15.75" thickBot="1" x14ac:dyDescent="0.3">
      <c r="A2658" s="79" t="s">
        <v>3435</v>
      </c>
      <c r="B2658" s="79" t="s">
        <v>5511</v>
      </c>
      <c r="C2658" s="79" t="s">
        <v>5511</v>
      </c>
      <c r="D2658" s="79">
        <v>1</v>
      </c>
      <c r="E2658" s="318">
        <f t="shared" si="41"/>
        <v>0</v>
      </c>
    </row>
    <row r="2659" spans="1:5" ht="15.75" thickBot="1" x14ac:dyDescent="0.3">
      <c r="A2659" s="79" t="s">
        <v>3434</v>
      </c>
      <c r="B2659" s="79" t="s">
        <v>474</v>
      </c>
      <c r="C2659" s="79" t="s">
        <v>5511</v>
      </c>
      <c r="D2659" s="79">
        <v>1</v>
      </c>
      <c r="E2659" s="318">
        <f t="shared" si="41"/>
        <v>0</v>
      </c>
    </row>
    <row r="2660" spans="1:5" ht="15.75" thickBot="1" x14ac:dyDescent="0.3">
      <c r="A2660" s="79" t="s">
        <v>3747</v>
      </c>
      <c r="B2660" s="79" t="s">
        <v>692</v>
      </c>
      <c r="C2660" s="79" t="s">
        <v>5511</v>
      </c>
      <c r="D2660" s="79">
        <v>1</v>
      </c>
      <c r="E2660" s="318">
        <f t="shared" si="41"/>
        <v>0</v>
      </c>
    </row>
    <row r="2661" spans="1:5" ht="15.75" thickBot="1" x14ac:dyDescent="0.3">
      <c r="A2661" s="79" t="s">
        <v>3416</v>
      </c>
      <c r="B2661" s="79" t="s">
        <v>5511</v>
      </c>
      <c r="C2661" s="79" t="s">
        <v>5511</v>
      </c>
      <c r="D2661" s="79">
        <v>1</v>
      </c>
      <c r="E2661" s="318">
        <f t="shared" si="41"/>
        <v>0</v>
      </c>
    </row>
    <row r="2662" spans="1:5" ht="15.75" thickBot="1" x14ac:dyDescent="0.3">
      <c r="A2662" s="79" t="s">
        <v>2138</v>
      </c>
      <c r="B2662" s="79" t="s">
        <v>592</v>
      </c>
      <c r="C2662" s="79" t="s">
        <v>5511</v>
      </c>
      <c r="D2662" s="79">
        <v>1</v>
      </c>
      <c r="E2662" s="318">
        <f t="shared" si="41"/>
        <v>0</v>
      </c>
    </row>
    <row r="2663" spans="1:5" ht="15.75" thickBot="1" x14ac:dyDescent="0.3">
      <c r="A2663" s="79" t="s">
        <v>3567</v>
      </c>
      <c r="B2663" s="79" t="s">
        <v>5511</v>
      </c>
      <c r="C2663" s="79" t="s">
        <v>5511</v>
      </c>
      <c r="D2663" s="79">
        <v>1</v>
      </c>
      <c r="E2663" s="318">
        <f t="shared" si="41"/>
        <v>0</v>
      </c>
    </row>
    <row r="2664" spans="1:5" ht="15.75" thickBot="1" x14ac:dyDescent="0.3">
      <c r="A2664" s="79" t="s">
        <v>3355</v>
      </c>
      <c r="B2664" s="79" t="s">
        <v>5511</v>
      </c>
      <c r="C2664" s="79" t="s">
        <v>5511</v>
      </c>
      <c r="D2664" s="79">
        <v>1</v>
      </c>
      <c r="E2664" s="318">
        <f t="shared" si="41"/>
        <v>0</v>
      </c>
    </row>
    <row r="2665" spans="1:5" ht="15.75" thickBot="1" x14ac:dyDescent="0.3">
      <c r="A2665" s="79" t="s">
        <v>1303</v>
      </c>
      <c r="B2665" s="79" t="s">
        <v>592</v>
      </c>
      <c r="C2665" s="79" t="s">
        <v>5511</v>
      </c>
      <c r="D2665" s="79">
        <v>1</v>
      </c>
      <c r="E2665" s="318">
        <f t="shared" si="41"/>
        <v>0</v>
      </c>
    </row>
    <row r="2666" spans="1:5" ht="15.75" thickBot="1" x14ac:dyDescent="0.3">
      <c r="A2666" s="79" t="s">
        <v>3341</v>
      </c>
      <c r="B2666" s="79" t="s">
        <v>5511</v>
      </c>
      <c r="C2666" s="79" t="s">
        <v>5511</v>
      </c>
      <c r="D2666" s="79">
        <v>1</v>
      </c>
      <c r="E2666" s="318">
        <f t="shared" si="41"/>
        <v>0</v>
      </c>
    </row>
    <row r="2667" spans="1:5" ht="15.75" thickBot="1" x14ac:dyDescent="0.3">
      <c r="A2667" s="79" t="s">
        <v>3370</v>
      </c>
      <c r="B2667" s="79" t="s">
        <v>5511</v>
      </c>
      <c r="C2667" s="79" t="s">
        <v>5511</v>
      </c>
      <c r="D2667" s="79">
        <v>1</v>
      </c>
      <c r="E2667" s="318">
        <f t="shared" si="41"/>
        <v>0</v>
      </c>
    </row>
    <row r="2668" spans="1:5" ht="15.75" thickBot="1" x14ac:dyDescent="0.3">
      <c r="A2668" s="79" t="s">
        <v>3680</v>
      </c>
      <c r="B2668" s="79" t="s">
        <v>5511</v>
      </c>
      <c r="C2668" s="79" t="s">
        <v>5511</v>
      </c>
      <c r="D2668" s="79">
        <v>1</v>
      </c>
      <c r="E2668" s="318">
        <f t="shared" si="41"/>
        <v>0</v>
      </c>
    </row>
    <row r="2669" spans="1:5" ht="15.75" thickBot="1" x14ac:dyDescent="0.3">
      <c r="A2669" s="79" t="s">
        <v>3417</v>
      </c>
      <c r="B2669" s="79" t="s">
        <v>5511</v>
      </c>
      <c r="C2669" s="79" t="s">
        <v>5511</v>
      </c>
      <c r="D2669" s="79">
        <v>1</v>
      </c>
      <c r="E2669" s="318">
        <f t="shared" si="41"/>
        <v>0</v>
      </c>
    </row>
    <row r="2670" spans="1:5" ht="15.75" thickBot="1" x14ac:dyDescent="0.3">
      <c r="A2670" s="79" t="s">
        <v>3655</v>
      </c>
      <c r="B2670" s="79" t="s">
        <v>5511</v>
      </c>
      <c r="C2670" s="79" t="s">
        <v>5511</v>
      </c>
      <c r="D2670" s="79">
        <v>1</v>
      </c>
      <c r="E2670" s="318">
        <f t="shared" si="41"/>
        <v>0</v>
      </c>
    </row>
    <row r="2671" spans="1:5" ht="15.75" thickBot="1" x14ac:dyDescent="0.3">
      <c r="A2671" s="79" t="s">
        <v>1993</v>
      </c>
      <c r="B2671" s="79" t="s">
        <v>461</v>
      </c>
      <c r="C2671" s="79" t="s">
        <v>5511</v>
      </c>
      <c r="D2671" s="79">
        <v>1</v>
      </c>
      <c r="E2671" s="318">
        <f t="shared" si="41"/>
        <v>0</v>
      </c>
    </row>
    <row r="2672" spans="1:5" ht="15.75" thickBot="1" x14ac:dyDescent="0.3">
      <c r="A2672" s="79" t="s">
        <v>1959</v>
      </c>
      <c r="B2672" s="79" t="s">
        <v>461</v>
      </c>
      <c r="C2672" s="79" t="s">
        <v>5511</v>
      </c>
      <c r="D2672" s="79">
        <v>1</v>
      </c>
      <c r="E2672" s="318">
        <f t="shared" si="41"/>
        <v>0</v>
      </c>
    </row>
    <row r="2673" spans="1:5" ht="15.75" thickBot="1" x14ac:dyDescent="0.3">
      <c r="A2673" s="79" t="s">
        <v>816</v>
      </c>
      <c r="B2673" s="79" t="s">
        <v>461</v>
      </c>
      <c r="C2673" s="79" t="s">
        <v>5511</v>
      </c>
      <c r="D2673" s="79">
        <v>1</v>
      </c>
      <c r="E2673" s="318">
        <f t="shared" si="41"/>
        <v>0</v>
      </c>
    </row>
    <row r="2674" spans="1:5" ht="15.75" thickBot="1" x14ac:dyDescent="0.3">
      <c r="A2674" s="79" t="s">
        <v>606</v>
      </c>
      <c r="B2674" s="79" t="s">
        <v>461</v>
      </c>
      <c r="C2674" s="79" t="s">
        <v>5511</v>
      </c>
      <c r="D2674" s="79">
        <v>1</v>
      </c>
      <c r="E2674" s="318">
        <f t="shared" si="41"/>
        <v>0</v>
      </c>
    </row>
    <row r="2675" spans="1:5" ht="15.75" thickBot="1" x14ac:dyDescent="0.3">
      <c r="A2675" s="79" t="s">
        <v>3160</v>
      </c>
      <c r="B2675" s="79" t="s">
        <v>461</v>
      </c>
      <c r="C2675" s="79" t="s">
        <v>5511</v>
      </c>
      <c r="D2675" s="79">
        <v>1</v>
      </c>
      <c r="E2675" s="318">
        <f t="shared" si="41"/>
        <v>0</v>
      </c>
    </row>
    <row r="2676" spans="1:5" ht="15.75" thickBot="1" x14ac:dyDescent="0.3">
      <c r="A2676" s="79" t="s">
        <v>3402</v>
      </c>
      <c r="B2676" s="79" t="s">
        <v>515</v>
      </c>
      <c r="C2676" s="79" t="s">
        <v>5511</v>
      </c>
      <c r="D2676" s="79">
        <v>1</v>
      </c>
      <c r="E2676" s="318">
        <f t="shared" si="41"/>
        <v>0</v>
      </c>
    </row>
    <row r="2677" spans="1:5" ht="15.75" thickBot="1" x14ac:dyDescent="0.3">
      <c r="A2677" s="79" t="s">
        <v>3160</v>
      </c>
      <c r="B2677" s="79" t="s">
        <v>472</v>
      </c>
      <c r="C2677" s="79" t="s">
        <v>5511</v>
      </c>
      <c r="D2677" s="79">
        <v>1</v>
      </c>
      <c r="E2677" s="318">
        <f t="shared" si="41"/>
        <v>0</v>
      </c>
    </row>
    <row r="2678" spans="1:5" ht="15.75" thickBot="1" x14ac:dyDescent="0.3">
      <c r="A2678" s="79" t="s">
        <v>2231</v>
      </c>
      <c r="B2678" s="79" t="s">
        <v>472</v>
      </c>
      <c r="C2678" s="79" t="s">
        <v>5511</v>
      </c>
      <c r="D2678" s="79">
        <v>1</v>
      </c>
      <c r="E2678" s="318">
        <f t="shared" si="41"/>
        <v>0</v>
      </c>
    </row>
    <row r="2679" spans="1:5" ht="15.75" thickBot="1" x14ac:dyDescent="0.3">
      <c r="A2679" s="79" t="s">
        <v>3353</v>
      </c>
      <c r="B2679" s="79" t="s">
        <v>472</v>
      </c>
      <c r="C2679" s="79" t="s">
        <v>5511</v>
      </c>
      <c r="D2679" s="79">
        <v>1</v>
      </c>
      <c r="E2679" s="318">
        <f t="shared" si="41"/>
        <v>0</v>
      </c>
    </row>
    <row r="2680" spans="1:5" ht="15.75" thickBot="1" x14ac:dyDescent="0.3">
      <c r="A2680" s="79" t="s">
        <v>2638</v>
      </c>
      <c r="B2680" s="79" t="s">
        <v>472</v>
      </c>
      <c r="C2680" s="79" t="s">
        <v>5511</v>
      </c>
      <c r="D2680" s="79">
        <v>1</v>
      </c>
      <c r="E2680" s="318">
        <f t="shared" si="41"/>
        <v>0</v>
      </c>
    </row>
    <row r="2681" spans="1:5" ht="15.75" thickBot="1" x14ac:dyDescent="0.3">
      <c r="A2681" s="79" t="s">
        <v>3701</v>
      </c>
      <c r="B2681" s="79" t="s">
        <v>472</v>
      </c>
      <c r="C2681" s="79" t="s">
        <v>5511</v>
      </c>
      <c r="D2681" s="79">
        <v>1</v>
      </c>
      <c r="E2681" s="318">
        <f t="shared" si="41"/>
        <v>0</v>
      </c>
    </row>
    <row r="2682" spans="1:5" ht="15.75" thickBot="1" x14ac:dyDescent="0.3">
      <c r="A2682" s="79" t="s">
        <v>910</v>
      </c>
      <c r="B2682" s="79" t="s">
        <v>472</v>
      </c>
      <c r="C2682" s="79" t="s">
        <v>5511</v>
      </c>
      <c r="D2682" s="79">
        <v>1</v>
      </c>
      <c r="E2682" s="318">
        <f t="shared" si="41"/>
        <v>0</v>
      </c>
    </row>
    <row r="2683" spans="1:5" ht="15.75" thickBot="1" x14ac:dyDescent="0.3">
      <c r="A2683" s="79" t="s">
        <v>1825</v>
      </c>
      <c r="B2683" s="79" t="s">
        <v>472</v>
      </c>
      <c r="C2683" s="79" t="s">
        <v>5511</v>
      </c>
      <c r="D2683" s="79">
        <v>1</v>
      </c>
      <c r="E2683" s="318">
        <f t="shared" si="41"/>
        <v>0</v>
      </c>
    </row>
    <row r="2684" spans="1:5" ht="15.75" thickBot="1" x14ac:dyDescent="0.3">
      <c r="A2684" s="79" t="s">
        <v>3486</v>
      </c>
      <c r="B2684" s="79" t="s">
        <v>472</v>
      </c>
      <c r="C2684" s="79" t="s">
        <v>5511</v>
      </c>
      <c r="D2684" s="79">
        <v>1</v>
      </c>
      <c r="E2684" s="318">
        <f t="shared" si="41"/>
        <v>0</v>
      </c>
    </row>
    <row r="2685" spans="1:5" ht="15.75" thickBot="1" x14ac:dyDescent="0.3">
      <c r="A2685" s="79" t="s">
        <v>3633</v>
      </c>
      <c r="B2685" s="79" t="s">
        <v>472</v>
      </c>
      <c r="C2685" s="79" t="s">
        <v>5511</v>
      </c>
      <c r="D2685" s="79">
        <v>1</v>
      </c>
      <c r="E2685" s="318">
        <f t="shared" si="41"/>
        <v>0</v>
      </c>
    </row>
    <row r="2686" spans="1:5" ht="15.75" thickBot="1" x14ac:dyDescent="0.3">
      <c r="A2686" s="79" t="s">
        <v>3545</v>
      </c>
      <c r="B2686" s="79" t="s">
        <v>472</v>
      </c>
      <c r="C2686" s="79" t="s">
        <v>5511</v>
      </c>
      <c r="D2686" s="79">
        <v>1</v>
      </c>
      <c r="E2686" s="318">
        <f t="shared" si="41"/>
        <v>0</v>
      </c>
    </row>
    <row r="2687" spans="1:5" ht="15.75" thickBot="1" x14ac:dyDescent="0.3">
      <c r="A2687" s="79" t="s">
        <v>2626</v>
      </c>
      <c r="B2687" s="79" t="s">
        <v>472</v>
      </c>
      <c r="C2687" s="79" t="s">
        <v>5511</v>
      </c>
      <c r="D2687" s="79">
        <v>1</v>
      </c>
      <c r="E2687" s="318">
        <f t="shared" si="41"/>
        <v>0</v>
      </c>
    </row>
    <row r="2688" spans="1:5" ht="15.75" thickBot="1" x14ac:dyDescent="0.3">
      <c r="A2688" s="79" t="s">
        <v>3497</v>
      </c>
      <c r="B2688" s="79" t="s">
        <v>472</v>
      </c>
      <c r="C2688" s="79" t="s">
        <v>5511</v>
      </c>
      <c r="D2688" s="79">
        <v>1</v>
      </c>
      <c r="E2688" s="318">
        <f t="shared" si="41"/>
        <v>0</v>
      </c>
    </row>
    <row r="2689" spans="1:5" ht="15.75" thickBot="1" x14ac:dyDescent="0.3">
      <c r="A2689" s="79" t="s">
        <v>3616</v>
      </c>
      <c r="B2689" s="79" t="s">
        <v>472</v>
      </c>
      <c r="C2689" s="79" t="s">
        <v>5511</v>
      </c>
      <c r="D2689" s="79">
        <v>1</v>
      </c>
      <c r="E2689" s="318">
        <f t="shared" si="41"/>
        <v>0</v>
      </c>
    </row>
    <row r="2690" spans="1:5" ht="15.75" thickBot="1" x14ac:dyDescent="0.3">
      <c r="A2690" s="79" t="s">
        <v>3554</v>
      </c>
      <c r="B2690" s="79" t="s">
        <v>5511</v>
      </c>
      <c r="C2690" s="79" t="s">
        <v>5511</v>
      </c>
      <c r="D2690" s="79">
        <v>1</v>
      </c>
      <c r="E2690" s="318">
        <f t="shared" si="41"/>
        <v>0</v>
      </c>
    </row>
    <row r="2691" spans="1:5" ht="15.75" thickBot="1" x14ac:dyDescent="0.3">
      <c r="A2691" s="79" t="s">
        <v>3204</v>
      </c>
      <c r="B2691" s="79" t="s">
        <v>444</v>
      </c>
      <c r="C2691" s="79" t="s">
        <v>5511</v>
      </c>
      <c r="D2691" s="79">
        <v>1</v>
      </c>
      <c r="E2691" s="318">
        <f t="shared" si="41"/>
        <v>0</v>
      </c>
    </row>
    <row r="2692" spans="1:5" ht="15.75" thickBot="1" x14ac:dyDescent="0.3">
      <c r="A2692" s="79" t="s">
        <v>3667</v>
      </c>
      <c r="B2692" s="79" t="s">
        <v>444</v>
      </c>
      <c r="C2692" s="79" t="s">
        <v>5511</v>
      </c>
      <c r="D2692" s="79">
        <v>1</v>
      </c>
      <c r="E2692" s="318">
        <f t="shared" si="41"/>
        <v>0</v>
      </c>
    </row>
    <row r="2693" spans="1:5" ht="15.75" thickBot="1" x14ac:dyDescent="0.3">
      <c r="A2693" s="79" t="s">
        <v>3771</v>
      </c>
      <c r="B2693" s="79" t="s">
        <v>444</v>
      </c>
      <c r="C2693" s="79" t="s">
        <v>5511</v>
      </c>
      <c r="D2693" s="79">
        <v>1</v>
      </c>
      <c r="E2693" s="318">
        <f t="shared" si="41"/>
        <v>0</v>
      </c>
    </row>
    <row r="2694" spans="1:5" ht="15.75" thickBot="1" x14ac:dyDescent="0.3">
      <c r="A2694" s="79" t="s">
        <v>2323</v>
      </c>
      <c r="B2694" s="79" t="s">
        <v>444</v>
      </c>
      <c r="C2694" s="79" t="s">
        <v>5511</v>
      </c>
      <c r="D2694" s="79">
        <v>1</v>
      </c>
      <c r="E2694" s="318">
        <f t="shared" ref="E2694:E2757" si="42">_xlfn.PERCENTRANK.INC(D$5:D$3125,D2694)</f>
        <v>0</v>
      </c>
    </row>
    <row r="2695" spans="1:5" ht="15.75" thickBot="1" x14ac:dyDescent="0.3">
      <c r="A2695" s="79" t="s">
        <v>3668</v>
      </c>
      <c r="B2695" s="79" t="s">
        <v>444</v>
      </c>
      <c r="C2695" s="79" t="s">
        <v>5511</v>
      </c>
      <c r="D2695" s="79">
        <v>1</v>
      </c>
      <c r="E2695" s="318">
        <f t="shared" si="42"/>
        <v>0</v>
      </c>
    </row>
    <row r="2696" spans="1:5" ht="15.75" thickBot="1" x14ac:dyDescent="0.3">
      <c r="A2696" s="79" t="s">
        <v>3675</v>
      </c>
      <c r="B2696" s="79" t="s">
        <v>444</v>
      </c>
      <c r="C2696" s="79" t="s">
        <v>5511</v>
      </c>
      <c r="D2696" s="79">
        <v>1</v>
      </c>
      <c r="E2696" s="318">
        <f t="shared" si="42"/>
        <v>0</v>
      </c>
    </row>
    <row r="2697" spans="1:5" ht="15.75" thickBot="1" x14ac:dyDescent="0.3">
      <c r="A2697" s="79" t="s">
        <v>3716</v>
      </c>
      <c r="B2697" s="79" t="s">
        <v>444</v>
      </c>
      <c r="C2697" s="79" t="s">
        <v>5511</v>
      </c>
      <c r="D2697" s="79">
        <v>1</v>
      </c>
      <c r="E2697" s="318">
        <f t="shared" si="42"/>
        <v>0</v>
      </c>
    </row>
    <row r="2698" spans="1:5" ht="15.75" thickBot="1" x14ac:dyDescent="0.3">
      <c r="A2698" s="79" t="s">
        <v>3462</v>
      </c>
      <c r="B2698" s="79" t="s">
        <v>444</v>
      </c>
      <c r="C2698" s="79" t="s">
        <v>5511</v>
      </c>
      <c r="D2698" s="79">
        <v>1</v>
      </c>
      <c r="E2698" s="318">
        <f t="shared" si="42"/>
        <v>0</v>
      </c>
    </row>
    <row r="2699" spans="1:5" ht="15.75" thickBot="1" x14ac:dyDescent="0.3">
      <c r="A2699" s="79" t="s">
        <v>3819</v>
      </c>
      <c r="B2699" s="79" t="s">
        <v>444</v>
      </c>
      <c r="C2699" s="79" t="s">
        <v>5511</v>
      </c>
      <c r="D2699" s="79">
        <v>1</v>
      </c>
      <c r="E2699" s="318">
        <f t="shared" si="42"/>
        <v>0</v>
      </c>
    </row>
    <row r="2700" spans="1:5" ht="15.75" thickBot="1" x14ac:dyDescent="0.3">
      <c r="A2700" s="79" t="s">
        <v>3222</v>
      </c>
      <c r="B2700" s="79" t="s">
        <v>586</v>
      </c>
      <c r="C2700" s="79" t="s">
        <v>5511</v>
      </c>
      <c r="D2700" s="79">
        <v>1</v>
      </c>
      <c r="E2700" s="318">
        <f t="shared" si="42"/>
        <v>0</v>
      </c>
    </row>
    <row r="2701" spans="1:5" ht="15.75" thickBot="1" x14ac:dyDescent="0.3">
      <c r="A2701" s="79" t="s">
        <v>3507</v>
      </c>
      <c r="B2701" s="79" t="s">
        <v>586</v>
      </c>
      <c r="C2701" s="79" t="s">
        <v>5511</v>
      </c>
      <c r="D2701" s="79">
        <v>1</v>
      </c>
      <c r="E2701" s="318">
        <f t="shared" si="42"/>
        <v>0</v>
      </c>
    </row>
    <row r="2702" spans="1:5" ht="15.75" thickBot="1" x14ac:dyDescent="0.3">
      <c r="A2702" s="79" t="s">
        <v>3715</v>
      </c>
      <c r="B2702" s="79" t="s">
        <v>586</v>
      </c>
      <c r="C2702" s="79" t="s">
        <v>5511</v>
      </c>
      <c r="D2702" s="79">
        <v>1</v>
      </c>
      <c r="E2702" s="318">
        <f t="shared" si="42"/>
        <v>0</v>
      </c>
    </row>
    <row r="2703" spans="1:5" ht="15.75" thickBot="1" x14ac:dyDescent="0.3">
      <c r="A2703" s="79" t="s">
        <v>2411</v>
      </c>
      <c r="B2703" s="79" t="s">
        <v>586</v>
      </c>
      <c r="C2703" s="79" t="s">
        <v>5511</v>
      </c>
      <c r="D2703" s="79">
        <v>1</v>
      </c>
      <c r="E2703" s="318">
        <f t="shared" si="42"/>
        <v>0</v>
      </c>
    </row>
    <row r="2704" spans="1:5" ht="15.75" thickBot="1" x14ac:dyDescent="0.3">
      <c r="A2704" s="79" t="s">
        <v>2282</v>
      </c>
      <c r="B2704" s="79" t="s">
        <v>586</v>
      </c>
      <c r="C2704" s="79" t="s">
        <v>5511</v>
      </c>
      <c r="D2704" s="79">
        <v>1</v>
      </c>
      <c r="E2704" s="318">
        <f t="shared" si="42"/>
        <v>0</v>
      </c>
    </row>
    <row r="2705" spans="1:5" ht="15.75" thickBot="1" x14ac:dyDescent="0.3">
      <c r="A2705" s="79" t="s">
        <v>1897</v>
      </c>
      <c r="B2705" s="79" t="s">
        <v>586</v>
      </c>
      <c r="C2705" s="79" t="s">
        <v>5511</v>
      </c>
      <c r="D2705" s="79">
        <v>1</v>
      </c>
      <c r="E2705" s="318">
        <f t="shared" si="42"/>
        <v>0</v>
      </c>
    </row>
    <row r="2706" spans="1:5" ht="15.75" thickBot="1" x14ac:dyDescent="0.3">
      <c r="A2706" s="79" t="s">
        <v>88</v>
      </c>
      <c r="B2706" s="79" t="s">
        <v>586</v>
      </c>
      <c r="C2706" s="79" t="s">
        <v>5511</v>
      </c>
      <c r="D2706" s="79">
        <v>1</v>
      </c>
      <c r="E2706" s="318">
        <f t="shared" si="42"/>
        <v>0</v>
      </c>
    </row>
    <row r="2707" spans="1:5" ht="15.75" thickBot="1" x14ac:dyDescent="0.3">
      <c r="A2707" s="79" t="s">
        <v>1268</v>
      </c>
      <c r="B2707" s="79" t="s">
        <v>586</v>
      </c>
      <c r="C2707" s="79" t="s">
        <v>5511</v>
      </c>
      <c r="D2707" s="79">
        <v>1</v>
      </c>
      <c r="E2707" s="318">
        <f t="shared" si="42"/>
        <v>0</v>
      </c>
    </row>
    <row r="2708" spans="1:5" ht="15.75" thickBot="1" x14ac:dyDescent="0.3">
      <c r="A2708" s="79" t="s">
        <v>3053</v>
      </c>
      <c r="B2708" s="79" t="s">
        <v>586</v>
      </c>
      <c r="C2708" s="79" t="s">
        <v>5511</v>
      </c>
      <c r="D2708" s="79">
        <v>1</v>
      </c>
      <c r="E2708" s="318">
        <f t="shared" si="42"/>
        <v>0</v>
      </c>
    </row>
    <row r="2709" spans="1:5" ht="15.75" thickBot="1" x14ac:dyDescent="0.3">
      <c r="A2709" s="79" t="s">
        <v>3753</v>
      </c>
      <c r="B2709" s="79" t="s">
        <v>586</v>
      </c>
      <c r="C2709" s="79" t="s">
        <v>5511</v>
      </c>
      <c r="D2709" s="79">
        <v>1</v>
      </c>
      <c r="E2709" s="318">
        <f t="shared" si="42"/>
        <v>0</v>
      </c>
    </row>
    <row r="2710" spans="1:5" ht="15.75" thickBot="1" x14ac:dyDescent="0.3">
      <c r="A2710" s="79" t="s">
        <v>3085</v>
      </c>
      <c r="B2710" s="79" t="s">
        <v>586</v>
      </c>
      <c r="C2710" s="79" t="s">
        <v>5511</v>
      </c>
      <c r="D2710" s="79">
        <v>1</v>
      </c>
      <c r="E2710" s="318">
        <f t="shared" si="42"/>
        <v>0</v>
      </c>
    </row>
    <row r="2711" spans="1:5" ht="15.75" thickBot="1" x14ac:dyDescent="0.3">
      <c r="A2711" s="79" t="s">
        <v>3769</v>
      </c>
      <c r="B2711" s="79" t="s">
        <v>5511</v>
      </c>
      <c r="C2711" s="79" t="s">
        <v>5511</v>
      </c>
      <c r="D2711" s="79">
        <v>1</v>
      </c>
      <c r="E2711" s="318">
        <f t="shared" si="42"/>
        <v>0</v>
      </c>
    </row>
    <row r="2712" spans="1:5" ht="15.75" thickBot="1" x14ac:dyDescent="0.3">
      <c r="A2712" s="79" t="s">
        <v>3740</v>
      </c>
      <c r="B2712" s="79" t="s">
        <v>5511</v>
      </c>
      <c r="C2712" s="79" t="s">
        <v>5511</v>
      </c>
      <c r="D2712" s="79">
        <v>1</v>
      </c>
      <c r="E2712" s="318">
        <f t="shared" si="42"/>
        <v>0</v>
      </c>
    </row>
    <row r="2713" spans="1:5" ht="15.75" thickBot="1" x14ac:dyDescent="0.3">
      <c r="A2713" s="79" t="s">
        <v>2438</v>
      </c>
      <c r="B2713" s="79" t="s">
        <v>593</v>
      </c>
      <c r="C2713" s="79" t="s">
        <v>5511</v>
      </c>
      <c r="D2713" s="79">
        <v>1</v>
      </c>
      <c r="E2713" s="318">
        <f t="shared" si="42"/>
        <v>0</v>
      </c>
    </row>
    <row r="2714" spans="1:5" ht="15.75" thickBot="1" x14ac:dyDescent="0.3">
      <c r="A2714" s="79" t="s">
        <v>3757</v>
      </c>
      <c r="B2714" s="79" t="s">
        <v>5511</v>
      </c>
      <c r="C2714" s="79" t="s">
        <v>5511</v>
      </c>
      <c r="D2714" s="79">
        <v>1</v>
      </c>
      <c r="E2714" s="318">
        <f t="shared" si="42"/>
        <v>0</v>
      </c>
    </row>
    <row r="2715" spans="1:5" ht="15.75" thickBot="1" x14ac:dyDescent="0.3">
      <c r="A2715" s="79" t="s">
        <v>606</v>
      </c>
      <c r="B2715" s="79" t="s">
        <v>593</v>
      </c>
      <c r="C2715" s="79" t="s">
        <v>5511</v>
      </c>
      <c r="D2715" s="79">
        <v>1</v>
      </c>
      <c r="E2715" s="318">
        <f t="shared" si="42"/>
        <v>0</v>
      </c>
    </row>
    <row r="2716" spans="1:5" ht="15.75" thickBot="1" x14ac:dyDescent="0.3">
      <c r="A2716" s="79" t="s">
        <v>3727</v>
      </c>
      <c r="B2716" s="79" t="s">
        <v>5511</v>
      </c>
      <c r="C2716" s="79" t="s">
        <v>5511</v>
      </c>
      <c r="D2716" s="79">
        <v>1</v>
      </c>
      <c r="E2716" s="318">
        <f t="shared" si="42"/>
        <v>0</v>
      </c>
    </row>
    <row r="2717" spans="1:5" ht="15.75" thickBot="1" x14ac:dyDescent="0.3">
      <c r="A2717" s="79" t="s">
        <v>3624</v>
      </c>
      <c r="B2717" s="79" t="s">
        <v>5511</v>
      </c>
      <c r="C2717" s="79" t="s">
        <v>5511</v>
      </c>
      <c r="D2717" s="79">
        <v>1</v>
      </c>
      <c r="E2717" s="318">
        <f t="shared" si="42"/>
        <v>0</v>
      </c>
    </row>
    <row r="2718" spans="1:5" ht="15.75" thickBot="1" x14ac:dyDescent="0.3">
      <c r="A2718" s="79" t="s">
        <v>3657</v>
      </c>
      <c r="B2718" s="79" t="s">
        <v>5511</v>
      </c>
      <c r="C2718" s="79" t="s">
        <v>5511</v>
      </c>
      <c r="D2718" s="79">
        <v>1</v>
      </c>
      <c r="E2718" s="318">
        <f t="shared" si="42"/>
        <v>0</v>
      </c>
    </row>
    <row r="2719" spans="1:5" ht="15.75" thickBot="1" x14ac:dyDescent="0.3">
      <c r="A2719" s="79" t="s">
        <v>3837</v>
      </c>
      <c r="B2719" s="79" t="s">
        <v>5511</v>
      </c>
      <c r="C2719" s="79" t="s">
        <v>5511</v>
      </c>
      <c r="D2719" s="79">
        <v>1</v>
      </c>
      <c r="E2719" s="318">
        <f t="shared" si="42"/>
        <v>0</v>
      </c>
    </row>
    <row r="2720" spans="1:5" ht="15.75" thickBot="1" x14ac:dyDescent="0.3">
      <c r="A2720" s="79" t="s">
        <v>3860</v>
      </c>
      <c r="B2720" s="79" t="s">
        <v>5511</v>
      </c>
      <c r="C2720" s="79" t="s">
        <v>5511</v>
      </c>
      <c r="D2720" s="79">
        <v>1</v>
      </c>
      <c r="E2720" s="318">
        <f t="shared" si="42"/>
        <v>0</v>
      </c>
    </row>
    <row r="2721" spans="1:5" ht="15.75" thickBot="1" x14ac:dyDescent="0.3">
      <c r="A2721" s="79" t="s">
        <v>3768</v>
      </c>
      <c r="B2721" s="79" t="s">
        <v>5511</v>
      </c>
      <c r="C2721" s="79" t="s">
        <v>5511</v>
      </c>
      <c r="D2721" s="79">
        <v>1</v>
      </c>
      <c r="E2721" s="318">
        <f t="shared" si="42"/>
        <v>0</v>
      </c>
    </row>
    <row r="2722" spans="1:5" ht="15.75" thickBot="1" x14ac:dyDescent="0.3">
      <c r="A2722" s="79" t="s">
        <v>3254</v>
      </c>
      <c r="B2722" s="79" t="s">
        <v>513</v>
      </c>
      <c r="C2722" s="79" t="s">
        <v>5511</v>
      </c>
      <c r="D2722" s="79">
        <v>1</v>
      </c>
      <c r="E2722" s="318">
        <f t="shared" si="42"/>
        <v>0</v>
      </c>
    </row>
    <row r="2723" spans="1:5" ht="15.75" thickBot="1" x14ac:dyDescent="0.3">
      <c r="A2723" s="79" t="s">
        <v>3160</v>
      </c>
      <c r="B2723" s="79" t="s">
        <v>513</v>
      </c>
      <c r="C2723" s="79" t="s">
        <v>5511</v>
      </c>
      <c r="D2723" s="79">
        <v>1</v>
      </c>
      <c r="E2723" s="318">
        <f t="shared" si="42"/>
        <v>0</v>
      </c>
    </row>
    <row r="2724" spans="1:5" ht="15.75" thickBot="1" x14ac:dyDescent="0.3">
      <c r="A2724" s="79" t="s">
        <v>3778</v>
      </c>
      <c r="B2724" s="79" t="s">
        <v>5511</v>
      </c>
      <c r="C2724" s="79" t="s">
        <v>5511</v>
      </c>
      <c r="D2724" s="79">
        <v>1</v>
      </c>
      <c r="E2724" s="318">
        <f t="shared" si="42"/>
        <v>0</v>
      </c>
    </row>
    <row r="2725" spans="1:5" ht="15.75" thickBot="1" x14ac:dyDescent="0.3">
      <c r="A2725" s="79" t="s">
        <v>3407</v>
      </c>
      <c r="B2725" s="79" t="s">
        <v>5511</v>
      </c>
      <c r="C2725" s="79" t="s">
        <v>5511</v>
      </c>
      <c r="D2725" s="79">
        <v>1</v>
      </c>
      <c r="E2725" s="318">
        <f t="shared" si="42"/>
        <v>0</v>
      </c>
    </row>
    <row r="2726" spans="1:5" ht="15.75" thickBot="1" x14ac:dyDescent="0.3">
      <c r="A2726" s="79" t="s">
        <v>2565</v>
      </c>
      <c r="B2726" s="79" t="s">
        <v>513</v>
      </c>
      <c r="C2726" s="79" t="s">
        <v>5511</v>
      </c>
      <c r="D2726" s="79">
        <v>1</v>
      </c>
      <c r="E2726" s="318">
        <f t="shared" si="42"/>
        <v>0</v>
      </c>
    </row>
    <row r="2727" spans="1:5" ht="15.75" thickBot="1" x14ac:dyDescent="0.3">
      <c r="A2727" s="79" t="s">
        <v>2214</v>
      </c>
      <c r="B2727" s="79" t="s">
        <v>513</v>
      </c>
      <c r="C2727" s="79" t="s">
        <v>5511</v>
      </c>
      <c r="D2727" s="79">
        <v>1</v>
      </c>
      <c r="E2727" s="318">
        <f t="shared" si="42"/>
        <v>0</v>
      </c>
    </row>
    <row r="2728" spans="1:5" ht="15.75" thickBot="1" x14ac:dyDescent="0.3">
      <c r="A2728" s="79" t="s">
        <v>3481</v>
      </c>
      <c r="B2728" s="79" t="s">
        <v>5511</v>
      </c>
      <c r="C2728" s="79" t="s">
        <v>5511</v>
      </c>
      <c r="D2728" s="79">
        <v>1</v>
      </c>
      <c r="E2728" s="318">
        <f t="shared" si="42"/>
        <v>0</v>
      </c>
    </row>
    <row r="2729" spans="1:5" ht="15.75" thickBot="1" x14ac:dyDescent="0.3">
      <c r="A2729" s="79" t="s">
        <v>1937</v>
      </c>
      <c r="B2729" s="79" t="s">
        <v>513</v>
      </c>
      <c r="C2729" s="79" t="s">
        <v>593</v>
      </c>
      <c r="D2729" s="79">
        <v>1</v>
      </c>
      <c r="E2729" s="318">
        <f t="shared" si="42"/>
        <v>0</v>
      </c>
    </row>
    <row r="2730" spans="1:5" ht="15.75" thickBot="1" x14ac:dyDescent="0.3">
      <c r="A2730" s="79" t="s">
        <v>3627</v>
      </c>
      <c r="B2730" s="79" t="s">
        <v>5511</v>
      </c>
      <c r="C2730" s="79" t="s">
        <v>5511</v>
      </c>
      <c r="D2730" s="79">
        <v>1</v>
      </c>
      <c r="E2730" s="318">
        <f t="shared" si="42"/>
        <v>0</v>
      </c>
    </row>
    <row r="2731" spans="1:5" ht="15.75" thickBot="1" x14ac:dyDescent="0.3">
      <c r="A2731" s="79" t="s">
        <v>1196</v>
      </c>
      <c r="B2731" s="79" t="s">
        <v>513</v>
      </c>
      <c r="C2731" s="79" t="s">
        <v>5511</v>
      </c>
      <c r="D2731" s="79">
        <v>1</v>
      </c>
      <c r="E2731" s="318">
        <f t="shared" si="42"/>
        <v>0</v>
      </c>
    </row>
    <row r="2732" spans="1:5" ht="15.75" thickBot="1" x14ac:dyDescent="0.3">
      <c r="A2732" s="79" t="s">
        <v>3597</v>
      </c>
      <c r="B2732" s="79" t="s">
        <v>5511</v>
      </c>
      <c r="C2732" s="79" t="s">
        <v>5511</v>
      </c>
      <c r="D2732" s="79">
        <v>1</v>
      </c>
      <c r="E2732" s="318">
        <f t="shared" si="42"/>
        <v>0</v>
      </c>
    </row>
    <row r="2733" spans="1:5" ht="15.75" thickBot="1" x14ac:dyDescent="0.3">
      <c r="A2733" s="79" t="s">
        <v>3712</v>
      </c>
      <c r="B2733" s="79" t="s">
        <v>5511</v>
      </c>
      <c r="C2733" s="79" t="s">
        <v>5511</v>
      </c>
      <c r="D2733" s="79">
        <v>1</v>
      </c>
      <c r="E2733" s="318">
        <f t="shared" si="42"/>
        <v>0</v>
      </c>
    </row>
    <row r="2734" spans="1:5" ht="15.75" thickBot="1" x14ac:dyDescent="0.3">
      <c r="A2734" s="79" t="s">
        <v>3587</v>
      </c>
      <c r="B2734" s="79" t="s">
        <v>5511</v>
      </c>
      <c r="C2734" s="79" t="s">
        <v>5511</v>
      </c>
      <c r="D2734" s="79">
        <v>1</v>
      </c>
      <c r="E2734" s="318">
        <f t="shared" si="42"/>
        <v>0</v>
      </c>
    </row>
    <row r="2735" spans="1:5" ht="15.75" thickBot="1" x14ac:dyDescent="0.3">
      <c r="A2735" s="79" t="s">
        <v>3800</v>
      </c>
      <c r="B2735" s="79" t="s">
        <v>5511</v>
      </c>
      <c r="C2735" s="79" t="s">
        <v>5511</v>
      </c>
      <c r="D2735" s="79">
        <v>1</v>
      </c>
      <c r="E2735" s="318">
        <f t="shared" si="42"/>
        <v>0</v>
      </c>
    </row>
    <row r="2736" spans="1:5" ht="15.75" thickBot="1" x14ac:dyDescent="0.3">
      <c r="A2736" s="79" t="s">
        <v>3419</v>
      </c>
      <c r="B2736" s="79" t="s">
        <v>513</v>
      </c>
      <c r="C2736" s="79" t="s">
        <v>5511</v>
      </c>
      <c r="D2736" s="79">
        <v>1</v>
      </c>
      <c r="E2736" s="318">
        <f t="shared" si="42"/>
        <v>0</v>
      </c>
    </row>
    <row r="2737" spans="1:5" ht="15.75" thickBot="1" x14ac:dyDescent="0.3">
      <c r="A2737" s="79" t="s">
        <v>3835</v>
      </c>
      <c r="B2737" s="79" t="s">
        <v>5511</v>
      </c>
      <c r="C2737" s="79" t="s">
        <v>5511</v>
      </c>
      <c r="D2737" s="79">
        <v>1</v>
      </c>
      <c r="E2737" s="318">
        <f t="shared" si="42"/>
        <v>0</v>
      </c>
    </row>
    <row r="2738" spans="1:5" ht="15.75" thickBot="1" x14ac:dyDescent="0.3">
      <c r="A2738" s="79" t="s">
        <v>3815</v>
      </c>
      <c r="B2738" s="79" t="s">
        <v>5511</v>
      </c>
      <c r="C2738" s="79" t="s">
        <v>5511</v>
      </c>
      <c r="D2738" s="79">
        <v>1</v>
      </c>
      <c r="E2738" s="318">
        <f t="shared" si="42"/>
        <v>0</v>
      </c>
    </row>
    <row r="2739" spans="1:5" ht="15.75" thickBot="1" x14ac:dyDescent="0.3">
      <c r="A2739" s="79" t="s">
        <v>1336</v>
      </c>
      <c r="B2739" s="79" t="s">
        <v>513</v>
      </c>
      <c r="C2739" s="79" t="s">
        <v>5511</v>
      </c>
      <c r="D2739" s="79">
        <v>1</v>
      </c>
      <c r="E2739" s="318">
        <f t="shared" si="42"/>
        <v>0</v>
      </c>
    </row>
    <row r="2740" spans="1:5" ht="15.75" thickBot="1" x14ac:dyDescent="0.3">
      <c r="A2740" s="79" t="s">
        <v>653</v>
      </c>
      <c r="B2740" s="79" t="s">
        <v>513</v>
      </c>
      <c r="C2740" s="79" t="s">
        <v>5511</v>
      </c>
      <c r="D2740" s="79">
        <v>1</v>
      </c>
      <c r="E2740" s="318">
        <f t="shared" si="42"/>
        <v>0</v>
      </c>
    </row>
    <row r="2741" spans="1:5" ht="15.75" thickBot="1" x14ac:dyDescent="0.3">
      <c r="A2741" s="79" t="s">
        <v>3795</v>
      </c>
      <c r="B2741" s="79" t="s">
        <v>5511</v>
      </c>
      <c r="C2741" s="79" t="s">
        <v>5511</v>
      </c>
      <c r="D2741" s="79">
        <v>1</v>
      </c>
      <c r="E2741" s="318">
        <f t="shared" si="42"/>
        <v>0</v>
      </c>
    </row>
    <row r="2742" spans="1:5" ht="15.75" thickBot="1" x14ac:dyDescent="0.3">
      <c r="A2742" s="79" t="s">
        <v>3254</v>
      </c>
      <c r="B2742" s="79" t="s">
        <v>528</v>
      </c>
      <c r="C2742" s="79" t="s">
        <v>5511</v>
      </c>
      <c r="D2742" s="79">
        <v>1</v>
      </c>
      <c r="E2742" s="318">
        <f t="shared" si="42"/>
        <v>0</v>
      </c>
    </row>
    <row r="2743" spans="1:5" ht="15.75" thickBot="1" x14ac:dyDescent="0.3">
      <c r="A2743" s="79" t="s">
        <v>3401</v>
      </c>
      <c r="B2743" s="79" t="s">
        <v>5511</v>
      </c>
      <c r="C2743" s="79" t="s">
        <v>5511</v>
      </c>
      <c r="D2743" s="79">
        <v>1</v>
      </c>
      <c r="E2743" s="318">
        <f t="shared" si="42"/>
        <v>0</v>
      </c>
    </row>
    <row r="2744" spans="1:5" ht="15.75" thickBot="1" x14ac:dyDescent="0.3">
      <c r="A2744" s="79" t="s">
        <v>3671</v>
      </c>
      <c r="B2744" s="79" t="s">
        <v>5511</v>
      </c>
      <c r="C2744" s="79" t="s">
        <v>5511</v>
      </c>
      <c r="D2744" s="79">
        <v>1</v>
      </c>
      <c r="E2744" s="318">
        <f t="shared" si="42"/>
        <v>0</v>
      </c>
    </row>
    <row r="2745" spans="1:5" ht="15.75" thickBot="1" x14ac:dyDescent="0.3">
      <c r="A2745" s="79" t="s">
        <v>3582</v>
      </c>
      <c r="B2745" s="79" t="s">
        <v>5511</v>
      </c>
      <c r="C2745" s="79" t="s">
        <v>5511</v>
      </c>
      <c r="D2745" s="79">
        <v>1</v>
      </c>
      <c r="E2745" s="318">
        <f t="shared" si="42"/>
        <v>0</v>
      </c>
    </row>
    <row r="2746" spans="1:5" ht="15.75" thickBot="1" x14ac:dyDescent="0.3">
      <c r="A2746" s="79" t="s">
        <v>3677</v>
      </c>
      <c r="B2746" s="79" t="s">
        <v>5511</v>
      </c>
      <c r="C2746" s="79" t="s">
        <v>5511</v>
      </c>
      <c r="D2746" s="79">
        <v>1</v>
      </c>
      <c r="E2746" s="318">
        <f t="shared" si="42"/>
        <v>0</v>
      </c>
    </row>
    <row r="2747" spans="1:5" ht="15.75" thickBot="1" x14ac:dyDescent="0.3">
      <c r="A2747" s="79" t="s">
        <v>2189</v>
      </c>
      <c r="B2747" s="79" t="s">
        <v>528</v>
      </c>
      <c r="C2747" s="79" t="s">
        <v>5511</v>
      </c>
      <c r="D2747" s="79">
        <v>1</v>
      </c>
      <c r="E2747" s="318">
        <f t="shared" si="42"/>
        <v>0</v>
      </c>
    </row>
    <row r="2748" spans="1:5" ht="15.75" thickBot="1" x14ac:dyDescent="0.3">
      <c r="A2748" s="79" t="s">
        <v>2039</v>
      </c>
      <c r="B2748" s="79" t="s">
        <v>528</v>
      </c>
      <c r="C2748" s="79" t="s">
        <v>5511</v>
      </c>
      <c r="D2748" s="79">
        <v>1</v>
      </c>
      <c r="E2748" s="318">
        <f t="shared" si="42"/>
        <v>0</v>
      </c>
    </row>
    <row r="2749" spans="1:5" ht="15.75" thickBot="1" x14ac:dyDescent="0.3">
      <c r="A2749" s="79" t="s">
        <v>3687</v>
      </c>
      <c r="B2749" s="79" t="s">
        <v>5511</v>
      </c>
      <c r="C2749" s="79" t="s">
        <v>5511</v>
      </c>
      <c r="D2749" s="79">
        <v>1</v>
      </c>
      <c r="E2749" s="318">
        <f t="shared" si="42"/>
        <v>0</v>
      </c>
    </row>
    <row r="2750" spans="1:5" ht="15.75" thickBot="1" x14ac:dyDescent="0.3">
      <c r="A2750" s="79" t="s">
        <v>1929</v>
      </c>
      <c r="B2750" s="79" t="s">
        <v>528</v>
      </c>
      <c r="C2750" s="79" t="s">
        <v>5511</v>
      </c>
      <c r="D2750" s="79">
        <v>1</v>
      </c>
      <c r="E2750" s="318">
        <f t="shared" si="42"/>
        <v>0</v>
      </c>
    </row>
    <row r="2751" spans="1:5" ht="15.75" thickBot="1" x14ac:dyDescent="0.3">
      <c r="A2751" s="79" t="s">
        <v>3623</v>
      </c>
      <c r="B2751" s="79" t="s">
        <v>5511</v>
      </c>
      <c r="C2751" s="79" t="s">
        <v>5511</v>
      </c>
      <c r="D2751" s="79">
        <v>1</v>
      </c>
      <c r="E2751" s="318">
        <f t="shared" si="42"/>
        <v>0</v>
      </c>
    </row>
    <row r="2752" spans="1:5" ht="15.75" thickBot="1" x14ac:dyDescent="0.3">
      <c r="A2752" s="79" t="s">
        <v>3745</v>
      </c>
      <c r="B2752" s="79" t="s">
        <v>5511</v>
      </c>
      <c r="C2752" s="79" t="s">
        <v>5511</v>
      </c>
      <c r="D2752" s="79">
        <v>1</v>
      </c>
      <c r="E2752" s="318">
        <f t="shared" si="42"/>
        <v>0</v>
      </c>
    </row>
    <row r="2753" spans="1:5" ht="15.75" thickBot="1" x14ac:dyDescent="0.3">
      <c r="A2753" s="79" t="s">
        <v>3841</v>
      </c>
      <c r="B2753" s="79" t="s">
        <v>5511</v>
      </c>
      <c r="C2753" s="79" t="s">
        <v>5511</v>
      </c>
      <c r="D2753" s="79">
        <v>1</v>
      </c>
      <c r="E2753" s="318">
        <f t="shared" si="42"/>
        <v>0</v>
      </c>
    </row>
    <row r="2754" spans="1:5" ht="15.75" thickBot="1" x14ac:dyDescent="0.3">
      <c r="A2754" s="79" t="s">
        <v>3853</v>
      </c>
      <c r="B2754" s="79" t="s">
        <v>5511</v>
      </c>
      <c r="C2754" s="79" t="s">
        <v>5511</v>
      </c>
      <c r="D2754" s="79">
        <v>1</v>
      </c>
      <c r="E2754" s="318">
        <f t="shared" si="42"/>
        <v>0</v>
      </c>
    </row>
    <row r="2755" spans="1:5" ht="15.75" thickBot="1" x14ac:dyDescent="0.3">
      <c r="A2755" s="79" t="s">
        <v>3500</v>
      </c>
      <c r="B2755" s="79" t="s">
        <v>5511</v>
      </c>
      <c r="C2755" s="79" t="s">
        <v>5511</v>
      </c>
      <c r="D2755" s="79">
        <v>1</v>
      </c>
      <c r="E2755" s="318">
        <f t="shared" si="42"/>
        <v>0</v>
      </c>
    </row>
    <row r="2756" spans="1:5" ht="15.75" thickBot="1" x14ac:dyDescent="0.3">
      <c r="A2756" s="79" t="s">
        <v>3642</v>
      </c>
      <c r="B2756" s="79" t="s">
        <v>5511</v>
      </c>
      <c r="C2756" s="79" t="s">
        <v>5511</v>
      </c>
      <c r="D2756" s="79">
        <v>1</v>
      </c>
      <c r="E2756" s="318">
        <f t="shared" si="42"/>
        <v>0</v>
      </c>
    </row>
    <row r="2757" spans="1:5" ht="15.75" thickBot="1" x14ac:dyDescent="0.3">
      <c r="A2757" s="79" t="s">
        <v>3799</v>
      </c>
      <c r="B2757" s="79" t="s">
        <v>528</v>
      </c>
      <c r="C2757" s="79" t="s">
        <v>5511</v>
      </c>
      <c r="D2757" s="79">
        <v>1</v>
      </c>
      <c r="E2757" s="318">
        <f t="shared" si="42"/>
        <v>0</v>
      </c>
    </row>
    <row r="2758" spans="1:5" ht="15.75" thickBot="1" x14ac:dyDescent="0.3">
      <c r="A2758" s="79" t="s">
        <v>3254</v>
      </c>
      <c r="B2758" s="79" t="s">
        <v>557</v>
      </c>
      <c r="C2758" s="79" t="s">
        <v>5511</v>
      </c>
      <c r="D2758" s="79">
        <v>1</v>
      </c>
      <c r="E2758" s="318">
        <f t="shared" ref="E2758:E2821" si="43">_xlfn.PERCENTRANK.INC(D$5:D$3125,D2758)</f>
        <v>0</v>
      </c>
    </row>
    <row r="2759" spans="1:5" ht="15.75" thickBot="1" x14ac:dyDescent="0.3">
      <c r="A2759" s="79" t="s">
        <v>3700</v>
      </c>
      <c r="B2759" s="79" t="s">
        <v>5511</v>
      </c>
      <c r="C2759" s="79" t="s">
        <v>5511</v>
      </c>
      <c r="D2759" s="79">
        <v>1</v>
      </c>
      <c r="E2759" s="318">
        <f t="shared" si="43"/>
        <v>0</v>
      </c>
    </row>
    <row r="2760" spans="1:5" ht="15.75" thickBot="1" x14ac:dyDescent="0.3">
      <c r="A2760" s="79" t="s">
        <v>2231</v>
      </c>
      <c r="B2760" s="79" t="s">
        <v>557</v>
      </c>
      <c r="C2760" s="79" t="s">
        <v>5511</v>
      </c>
      <c r="D2760" s="79">
        <v>1</v>
      </c>
      <c r="E2760" s="318">
        <f t="shared" si="43"/>
        <v>0</v>
      </c>
    </row>
    <row r="2761" spans="1:5" ht="15.75" thickBot="1" x14ac:dyDescent="0.3">
      <c r="A2761" s="79" t="s">
        <v>3428</v>
      </c>
      <c r="B2761" s="79" t="s">
        <v>5511</v>
      </c>
      <c r="C2761" s="79" t="s">
        <v>5511</v>
      </c>
      <c r="D2761" s="79">
        <v>1</v>
      </c>
      <c r="E2761" s="318">
        <f t="shared" si="43"/>
        <v>0</v>
      </c>
    </row>
    <row r="2762" spans="1:5" ht="15.75" thickBot="1" x14ac:dyDescent="0.3">
      <c r="A2762" s="79" t="s">
        <v>3403</v>
      </c>
      <c r="B2762" s="79" t="s">
        <v>5511</v>
      </c>
      <c r="C2762" s="79" t="s">
        <v>5511</v>
      </c>
      <c r="D2762" s="79">
        <v>1</v>
      </c>
      <c r="E2762" s="318">
        <f t="shared" si="43"/>
        <v>0</v>
      </c>
    </row>
    <row r="2763" spans="1:5" ht="15.75" thickBot="1" x14ac:dyDescent="0.3">
      <c r="A2763" s="79" t="s">
        <v>3544</v>
      </c>
      <c r="B2763" s="79" t="s">
        <v>5511</v>
      </c>
      <c r="C2763" s="79" t="s">
        <v>5511</v>
      </c>
      <c r="D2763" s="79">
        <v>1</v>
      </c>
      <c r="E2763" s="318">
        <f t="shared" si="43"/>
        <v>0</v>
      </c>
    </row>
    <row r="2764" spans="1:5" ht="15.75" thickBot="1" x14ac:dyDescent="0.3">
      <c r="A2764" s="79" t="s">
        <v>3497</v>
      </c>
      <c r="B2764" s="79" t="s">
        <v>557</v>
      </c>
      <c r="C2764" s="79" t="s">
        <v>5511</v>
      </c>
      <c r="D2764" s="79">
        <v>1</v>
      </c>
      <c r="E2764" s="318">
        <f t="shared" si="43"/>
        <v>0</v>
      </c>
    </row>
    <row r="2765" spans="1:5" ht="15.75" thickBot="1" x14ac:dyDescent="0.3">
      <c r="A2765" s="79" t="s">
        <v>3542</v>
      </c>
      <c r="B2765" s="79" t="s">
        <v>5511</v>
      </c>
      <c r="C2765" s="79" t="s">
        <v>5511</v>
      </c>
      <c r="D2765" s="79">
        <v>1</v>
      </c>
      <c r="E2765" s="318">
        <f t="shared" si="43"/>
        <v>0</v>
      </c>
    </row>
    <row r="2766" spans="1:5" ht="15.75" thickBot="1" x14ac:dyDescent="0.3">
      <c r="A2766" s="79" t="s">
        <v>3786</v>
      </c>
      <c r="B2766" s="79" t="s">
        <v>5511</v>
      </c>
      <c r="C2766" s="79" t="s">
        <v>5511</v>
      </c>
      <c r="D2766" s="79">
        <v>1</v>
      </c>
      <c r="E2766" s="318">
        <f t="shared" si="43"/>
        <v>0</v>
      </c>
    </row>
    <row r="2767" spans="1:5" ht="15.75" thickBot="1" x14ac:dyDescent="0.3">
      <c r="A2767" s="79" t="s">
        <v>3622</v>
      </c>
      <c r="B2767" s="79" t="s">
        <v>5511</v>
      </c>
      <c r="C2767" s="79" t="s">
        <v>5511</v>
      </c>
      <c r="D2767" s="79">
        <v>1</v>
      </c>
      <c r="E2767" s="318">
        <f t="shared" si="43"/>
        <v>0</v>
      </c>
    </row>
    <row r="2768" spans="1:5" ht="15.75" thickBot="1" x14ac:dyDescent="0.3">
      <c r="A2768" s="79" t="s">
        <v>3612</v>
      </c>
      <c r="B2768" s="79" t="s">
        <v>5511</v>
      </c>
      <c r="C2768" s="79" t="s">
        <v>5511</v>
      </c>
      <c r="D2768" s="79">
        <v>1</v>
      </c>
      <c r="E2768" s="318">
        <f t="shared" si="43"/>
        <v>0</v>
      </c>
    </row>
    <row r="2769" spans="1:5" ht="15.75" thickBot="1" x14ac:dyDescent="0.3">
      <c r="A2769" s="79" t="s">
        <v>3663</v>
      </c>
      <c r="B2769" s="79" t="s">
        <v>5511</v>
      </c>
      <c r="C2769" s="79" t="s">
        <v>5511</v>
      </c>
      <c r="D2769" s="79">
        <v>1</v>
      </c>
      <c r="E2769" s="318">
        <f t="shared" si="43"/>
        <v>0</v>
      </c>
    </row>
    <row r="2770" spans="1:5" ht="15.75" thickBot="1" x14ac:dyDescent="0.3">
      <c r="A2770" s="79" t="s">
        <v>3694</v>
      </c>
      <c r="B2770" s="79" t="s">
        <v>5511</v>
      </c>
      <c r="C2770" s="79" t="s">
        <v>5511</v>
      </c>
      <c r="D2770" s="79">
        <v>1</v>
      </c>
      <c r="E2770" s="318">
        <f t="shared" si="43"/>
        <v>0</v>
      </c>
    </row>
    <row r="2771" spans="1:5" ht="15.75" thickBot="1" x14ac:dyDescent="0.3">
      <c r="A2771" s="79" t="s">
        <v>3419</v>
      </c>
      <c r="B2771" s="79" t="s">
        <v>557</v>
      </c>
      <c r="C2771" s="79" t="s">
        <v>5511</v>
      </c>
      <c r="D2771" s="79">
        <v>1</v>
      </c>
      <c r="E2771" s="318">
        <f t="shared" si="43"/>
        <v>0</v>
      </c>
    </row>
    <row r="2772" spans="1:5" ht="15.75" thickBot="1" x14ac:dyDescent="0.3">
      <c r="A2772" s="79" t="s">
        <v>3869</v>
      </c>
      <c r="B2772" s="79" t="s">
        <v>5511</v>
      </c>
      <c r="C2772" s="79" t="s">
        <v>5511</v>
      </c>
      <c r="D2772" s="79">
        <v>1</v>
      </c>
      <c r="E2772" s="318">
        <f t="shared" si="43"/>
        <v>0</v>
      </c>
    </row>
    <row r="2773" spans="1:5" ht="15.75" thickBot="1" x14ac:dyDescent="0.3">
      <c r="A2773" s="79" t="s">
        <v>3782</v>
      </c>
      <c r="B2773" s="79" t="s">
        <v>5511</v>
      </c>
      <c r="C2773" s="79" t="s">
        <v>5511</v>
      </c>
      <c r="D2773" s="79">
        <v>1</v>
      </c>
      <c r="E2773" s="318">
        <f t="shared" si="43"/>
        <v>0</v>
      </c>
    </row>
    <row r="2774" spans="1:5" ht="15.75" thickBot="1" x14ac:dyDescent="0.3">
      <c r="A2774" s="79" t="s">
        <v>3814</v>
      </c>
      <c r="B2774" s="79" t="s">
        <v>5511</v>
      </c>
      <c r="C2774" s="79" t="s">
        <v>5511</v>
      </c>
      <c r="D2774" s="79">
        <v>1</v>
      </c>
      <c r="E2774" s="318">
        <f t="shared" si="43"/>
        <v>0</v>
      </c>
    </row>
    <row r="2775" spans="1:5" ht="15.75" thickBot="1" x14ac:dyDescent="0.3">
      <c r="A2775" s="79" t="s">
        <v>3589</v>
      </c>
      <c r="B2775" s="79" t="s">
        <v>5511</v>
      </c>
      <c r="C2775" s="79" t="s">
        <v>5511</v>
      </c>
      <c r="D2775" s="79">
        <v>1</v>
      </c>
      <c r="E2775" s="318">
        <f t="shared" si="43"/>
        <v>0</v>
      </c>
    </row>
    <row r="2776" spans="1:5" ht="15.75" thickBot="1" x14ac:dyDescent="0.3">
      <c r="A2776" s="79" t="s">
        <v>3551</v>
      </c>
      <c r="B2776" s="79" t="s">
        <v>5511</v>
      </c>
      <c r="C2776" s="79" t="s">
        <v>5511</v>
      </c>
      <c r="D2776" s="79">
        <v>1</v>
      </c>
      <c r="E2776" s="318">
        <f t="shared" si="43"/>
        <v>0</v>
      </c>
    </row>
    <row r="2777" spans="1:5" ht="15.75" thickBot="1" x14ac:dyDescent="0.3">
      <c r="A2777" s="79" t="s">
        <v>975</v>
      </c>
      <c r="B2777" s="79" t="s">
        <v>557</v>
      </c>
      <c r="C2777" s="79" t="s">
        <v>5511</v>
      </c>
      <c r="D2777" s="79">
        <v>1</v>
      </c>
      <c r="E2777" s="318">
        <f t="shared" si="43"/>
        <v>0</v>
      </c>
    </row>
    <row r="2778" spans="1:5" ht="15.75" thickBot="1" x14ac:dyDescent="0.3">
      <c r="A2778" s="79" t="s">
        <v>3708</v>
      </c>
      <c r="B2778" s="79" t="s">
        <v>5511</v>
      </c>
      <c r="C2778" s="79" t="s">
        <v>5511</v>
      </c>
      <c r="D2778" s="79">
        <v>1</v>
      </c>
      <c r="E2778" s="318">
        <f t="shared" si="43"/>
        <v>0</v>
      </c>
    </row>
    <row r="2779" spans="1:5" ht="15.75" thickBot="1" x14ac:dyDescent="0.3">
      <c r="A2779" s="79" t="s">
        <v>3575</v>
      </c>
      <c r="B2779" s="79" t="s">
        <v>5511</v>
      </c>
      <c r="C2779" s="79" t="s">
        <v>5511</v>
      </c>
      <c r="D2779" s="79">
        <v>1</v>
      </c>
      <c r="E2779" s="318">
        <f t="shared" si="43"/>
        <v>0</v>
      </c>
    </row>
    <row r="2780" spans="1:5" ht="15.75" thickBot="1" x14ac:dyDescent="0.3">
      <c r="A2780" s="79" t="s">
        <v>3452</v>
      </c>
      <c r="B2780" s="79" t="s">
        <v>5511</v>
      </c>
      <c r="C2780" s="79" t="s">
        <v>5511</v>
      </c>
      <c r="D2780" s="79">
        <v>1</v>
      </c>
      <c r="E2780" s="318">
        <f t="shared" si="43"/>
        <v>0</v>
      </c>
    </row>
    <row r="2781" spans="1:5" ht="15.75" thickBot="1" x14ac:dyDescent="0.3">
      <c r="A2781" s="79" t="s">
        <v>3449</v>
      </c>
      <c r="B2781" s="79" t="s">
        <v>5511</v>
      </c>
      <c r="C2781" s="79" t="s">
        <v>5511</v>
      </c>
      <c r="D2781" s="79">
        <v>1</v>
      </c>
      <c r="E2781" s="318">
        <f t="shared" si="43"/>
        <v>0</v>
      </c>
    </row>
    <row r="2782" spans="1:5" ht="15.75" thickBot="1" x14ac:dyDescent="0.3">
      <c r="A2782" s="79" t="s">
        <v>3579</v>
      </c>
      <c r="B2782" s="79" t="s">
        <v>5511</v>
      </c>
      <c r="C2782" s="79" t="s">
        <v>5511</v>
      </c>
      <c r="D2782" s="79">
        <v>1</v>
      </c>
      <c r="E2782" s="318">
        <f t="shared" si="43"/>
        <v>0</v>
      </c>
    </row>
    <row r="2783" spans="1:5" ht="15.75" thickBot="1" x14ac:dyDescent="0.3">
      <c r="A2783" s="79" t="s">
        <v>3776</v>
      </c>
      <c r="B2783" s="79" t="s">
        <v>5511</v>
      </c>
      <c r="C2783" s="79" t="s">
        <v>5511</v>
      </c>
      <c r="D2783" s="79">
        <v>1</v>
      </c>
      <c r="E2783" s="318">
        <f t="shared" si="43"/>
        <v>0</v>
      </c>
    </row>
    <row r="2784" spans="1:5" ht="15.75" thickBot="1" x14ac:dyDescent="0.3">
      <c r="A2784" s="79" t="s">
        <v>3852</v>
      </c>
      <c r="B2784" s="79" t="s">
        <v>557</v>
      </c>
      <c r="C2784" s="79" t="s">
        <v>5511</v>
      </c>
      <c r="D2784" s="79">
        <v>1</v>
      </c>
      <c r="E2784" s="318">
        <f t="shared" si="43"/>
        <v>0</v>
      </c>
    </row>
    <row r="2785" spans="1:5" ht="15.75" thickBot="1" x14ac:dyDescent="0.3">
      <c r="A2785" s="79" t="s">
        <v>3790</v>
      </c>
      <c r="B2785" s="79" t="s">
        <v>5511</v>
      </c>
      <c r="C2785" s="79" t="s">
        <v>5511</v>
      </c>
      <c r="D2785" s="79">
        <v>1</v>
      </c>
      <c r="E2785" s="318">
        <f t="shared" si="43"/>
        <v>0</v>
      </c>
    </row>
    <row r="2786" spans="1:5" ht="15.75" thickBot="1" x14ac:dyDescent="0.3">
      <c r="A2786" s="79" t="s">
        <v>1760</v>
      </c>
      <c r="B2786" s="79" t="s">
        <v>557</v>
      </c>
      <c r="C2786" s="79" t="s">
        <v>5511</v>
      </c>
      <c r="D2786" s="79">
        <v>1</v>
      </c>
      <c r="E2786" s="318">
        <f t="shared" si="43"/>
        <v>0</v>
      </c>
    </row>
    <row r="2787" spans="1:5" ht="15.75" thickBot="1" x14ac:dyDescent="0.3">
      <c r="A2787" s="79" t="s">
        <v>3653</v>
      </c>
      <c r="B2787" s="79" t="s">
        <v>557</v>
      </c>
      <c r="C2787" s="79" t="s">
        <v>5511</v>
      </c>
      <c r="D2787" s="79">
        <v>1</v>
      </c>
      <c r="E2787" s="318">
        <f t="shared" si="43"/>
        <v>0</v>
      </c>
    </row>
    <row r="2788" spans="1:5" ht="15.75" thickBot="1" x14ac:dyDescent="0.3">
      <c r="A2788" s="79" t="s">
        <v>3670</v>
      </c>
      <c r="B2788" s="79" t="s">
        <v>5511</v>
      </c>
      <c r="C2788" s="79" t="s">
        <v>5511</v>
      </c>
      <c r="D2788" s="79">
        <v>1</v>
      </c>
      <c r="E2788" s="318">
        <f t="shared" si="43"/>
        <v>0</v>
      </c>
    </row>
    <row r="2789" spans="1:5" ht="15.75" thickBot="1" x14ac:dyDescent="0.3">
      <c r="A2789" s="79" t="s">
        <v>2214</v>
      </c>
      <c r="B2789" s="79" t="s">
        <v>557</v>
      </c>
      <c r="C2789" s="79" t="s">
        <v>5511</v>
      </c>
      <c r="D2789" s="79">
        <v>1</v>
      </c>
      <c r="E2789" s="318">
        <f t="shared" si="43"/>
        <v>0</v>
      </c>
    </row>
    <row r="2790" spans="1:5" ht="15.75" thickBot="1" x14ac:dyDescent="0.3">
      <c r="A2790" s="79" t="s">
        <v>2970</v>
      </c>
      <c r="B2790" s="79" t="s">
        <v>532</v>
      </c>
      <c r="C2790" s="79" t="s">
        <v>5511</v>
      </c>
      <c r="D2790" s="79">
        <v>1</v>
      </c>
      <c r="E2790" s="318">
        <f t="shared" si="43"/>
        <v>0</v>
      </c>
    </row>
    <row r="2791" spans="1:5" ht="15.75" thickBot="1" x14ac:dyDescent="0.3">
      <c r="A2791" s="79" t="s">
        <v>3037</v>
      </c>
      <c r="B2791" s="79" t="s">
        <v>532</v>
      </c>
      <c r="C2791" s="79" t="s">
        <v>5511</v>
      </c>
      <c r="D2791" s="79">
        <v>1</v>
      </c>
      <c r="E2791" s="318">
        <f t="shared" si="43"/>
        <v>0</v>
      </c>
    </row>
    <row r="2792" spans="1:5" ht="15.75" thickBot="1" x14ac:dyDescent="0.3">
      <c r="A2792" s="79" t="s">
        <v>3494</v>
      </c>
      <c r="B2792" s="79" t="s">
        <v>532</v>
      </c>
      <c r="C2792" s="79" t="s">
        <v>5511</v>
      </c>
      <c r="D2792" s="79">
        <v>1</v>
      </c>
      <c r="E2792" s="318">
        <f t="shared" si="43"/>
        <v>0</v>
      </c>
    </row>
    <row r="2793" spans="1:5" ht="15.75" thickBot="1" x14ac:dyDescent="0.3">
      <c r="A2793" s="79" t="s">
        <v>3068</v>
      </c>
      <c r="B2793" s="79" t="s">
        <v>535</v>
      </c>
      <c r="C2793" s="79" t="s">
        <v>5511</v>
      </c>
      <c r="D2793" s="79">
        <v>1</v>
      </c>
      <c r="E2793" s="318">
        <f t="shared" si="43"/>
        <v>0</v>
      </c>
    </row>
    <row r="2794" spans="1:5" ht="15.75" thickBot="1" x14ac:dyDescent="0.3">
      <c r="A2794" s="79" t="s">
        <v>3577</v>
      </c>
      <c r="B2794" s="79" t="s">
        <v>535</v>
      </c>
      <c r="C2794" s="79" t="s">
        <v>5511</v>
      </c>
      <c r="D2794" s="79">
        <v>1</v>
      </c>
      <c r="E2794" s="318">
        <f t="shared" si="43"/>
        <v>0</v>
      </c>
    </row>
    <row r="2795" spans="1:5" ht="15.75" thickBot="1" x14ac:dyDescent="0.3">
      <c r="A2795" s="79" t="s">
        <v>3696</v>
      </c>
      <c r="B2795" s="79" t="s">
        <v>535</v>
      </c>
      <c r="C2795" s="79" t="s">
        <v>5511</v>
      </c>
      <c r="D2795" s="79">
        <v>1</v>
      </c>
      <c r="E2795" s="318">
        <f t="shared" si="43"/>
        <v>0</v>
      </c>
    </row>
    <row r="2796" spans="1:5" ht="15.75" thickBot="1" x14ac:dyDescent="0.3">
      <c r="A2796" s="79" t="s">
        <v>3721</v>
      </c>
      <c r="B2796" s="79" t="s">
        <v>535</v>
      </c>
      <c r="C2796" s="79" t="s">
        <v>5511</v>
      </c>
      <c r="D2796" s="79">
        <v>1</v>
      </c>
      <c r="E2796" s="318">
        <f t="shared" si="43"/>
        <v>0</v>
      </c>
    </row>
    <row r="2797" spans="1:5" ht="15.75" thickBot="1" x14ac:dyDescent="0.3">
      <c r="A2797" s="79" t="s">
        <v>3594</v>
      </c>
      <c r="B2797" s="79" t="s">
        <v>535</v>
      </c>
      <c r="C2797" s="79" t="s">
        <v>5511</v>
      </c>
      <c r="D2797" s="79">
        <v>1</v>
      </c>
      <c r="E2797" s="318">
        <f t="shared" si="43"/>
        <v>0</v>
      </c>
    </row>
    <row r="2798" spans="1:5" ht="15.75" thickBot="1" x14ac:dyDescent="0.3">
      <c r="A2798" s="79" t="s">
        <v>2118</v>
      </c>
      <c r="B2798" s="79" t="s">
        <v>535</v>
      </c>
      <c r="C2798" s="79" t="s">
        <v>5511</v>
      </c>
      <c r="D2798" s="79">
        <v>1</v>
      </c>
      <c r="E2798" s="318">
        <f t="shared" si="43"/>
        <v>0</v>
      </c>
    </row>
    <row r="2799" spans="1:5" ht="15.75" thickBot="1" x14ac:dyDescent="0.3">
      <c r="A2799" s="79" t="s">
        <v>3638</v>
      </c>
      <c r="B2799" s="79" t="s">
        <v>535</v>
      </c>
      <c r="C2799" s="79" t="s">
        <v>5511</v>
      </c>
      <c r="D2799" s="79">
        <v>1</v>
      </c>
      <c r="E2799" s="318">
        <f t="shared" si="43"/>
        <v>0</v>
      </c>
    </row>
    <row r="2800" spans="1:5" ht="15.75" thickBot="1" x14ac:dyDescent="0.3">
      <c r="A2800" s="79" t="s">
        <v>1740</v>
      </c>
      <c r="B2800" s="79" t="s">
        <v>535</v>
      </c>
      <c r="C2800" s="79" t="s">
        <v>5511</v>
      </c>
      <c r="D2800" s="79">
        <v>1</v>
      </c>
      <c r="E2800" s="318">
        <f t="shared" si="43"/>
        <v>0</v>
      </c>
    </row>
    <row r="2801" spans="1:5" ht="15.75" thickBot="1" x14ac:dyDescent="0.3">
      <c r="A2801" s="79" t="s">
        <v>1658</v>
      </c>
      <c r="B2801" s="79" t="s">
        <v>535</v>
      </c>
      <c r="C2801" s="79" t="s">
        <v>5511</v>
      </c>
      <c r="D2801" s="79">
        <v>1</v>
      </c>
      <c r="E2801" s="318">
        <f t="shared" si="43"/>
        <v>0</v>
      </c>
    </row>
    <row r="2802" spans="1:5" ht="15.75" thickBot="1" x14ac:dyDescent="0.3">
      <c r="A2802" s="79" t="s">
        <v>3661</v>
      </c>
      <c r="B2802" s="79" t="s">
        <v>535</v>
      </c>
      <c r="C2802" s="79" t="s">
        <v>5511</v>
      </c>
      <c r="D2802" s="79">
        <v>1</v>
      </c>
      <c r="E2802" s="318">
        <f t="shared" si="43"/>
        <v>0</v>
      </c>
    </row>
    <row r="2803" spans="1:5" ht="15.75" thickBot="1" x14ac:dyDescent="0.3">
      <c r="A2803" s="79" t="s">
        <v>3464</v>
      </c>
      <c r="B2803" s="79" t="s">
        <v>535</v>
      </c>
      <c r="C2803" s="79" t="s">
        <v>5511</v>
      </c>
      <c r="D2803" s="79">
        <v>1</v>
      </c>
      <c r="E2803" s="318">
        <f t="shared" si="43"/>
        <v>0</v>
      </c>
    </row>
    <row r="2804" spans="1:5" ht="15.75" thickBot="1" x14ac:dyDescent="0.3">
      <c r="A2804" s="79" t="s">
        <v>1339</v>
      </c>
      <c r="B2804" s="79" t="s">
        <v>535</v>
      </c>
      <c r="C2804" s="79" t="s">
        <v>5511</v>
      </c>
      <c r="D2804" s="79">
        <v>1</v>
      </c>
      <c r="E2804" s="318">
        <f t="shared" si="43"/>
        <v>0</v>
      </c>
    </row>
    <row r="2805" spans="1:5" ht="15.75" thickBot="1" x14ac:dyDescent="0.3">
      <c r="A2805" s="79" t="s">
        <v>1196</v>
      </c>
      <c r="B2805" s="79" t="s">
        <v>535</v>
      </c>
      <c r="C2805" s="79" t="s">
        <v>5511</v>
      </c>
      <c r="D2805" s="79">
        <v>1</v>
      </c>
      <c r="E2805" s="318">
        <f t="shared" si="43"/>
        <v>0</v>
      </c>
    </row>
    <row r="2806" spans="1:5" ht="15.75" thickBot="1" x14ac:dyDescent="0.3">
      <c r="A2806" s="79" t="s">
        <v>3767</v>
      </c>
      <c r="B2806" s="79" t="s">
        <v>535</v>
      </c>
      <c r="C2806" s="79" t="s">
        <v>5511</v>
      </c>
      <c r="D2806" s="79">
        <v>1</v>
      </c>
      <c r="E2806" s="318">
        <f t="shared" si="43"/>
        <v>0</v>
      </c>
    </row>
    <row r="2807" spans="1:5" ht="15.75" thickBot="1" x14ac:dyDescent="0.3">
      <c r="A2807" s="79" t="s">
        <v>3812</v>
      </c>
      <c r="B2807" s="79" t="s">
        <v>535</v>
      </c>
      <c r="C2807" s="79" t="s">
        <v>5511</v>
      </c>
      <c r="D2807" s="79">
        <v>1</v>
      </c>
      <c r="E2807" s="318">
        <f t="shared" si="43"/>
        <v>0</v>
      </c>
    </row>
    <row r="2808" spans="1:5" ht="15.75" thickBot="1" x14ac:dyDescent="0.3">
      <c r="A2808" s="79" t="s">
        <v>3717</v>
      </c>
      <c r="B2808" s="79" t="s">
        <v>535</v>
      </c>
      <c r="C2808" s="79" t="s">
        <v>5511</v>
      </c>
      <c r="D2808" s="79">
        <v>1</v>
      </c>
      <c r="E2808" s="318">
        <f t="shared" si="43"/>
        <v>0</v>
      </c>
    </row>
    <row r="2809" spans="1:5" ht="15.75" thickBot="1" x14ac:dyDescent="0.3">
      <c r="A2809" s="79" t="s">
        <v>3755</v>
      </c>
      <c r="B2809" s="79" t="s">
        <v>535</v>
      </c>
      <c r="C2809" s="79" t="s">
        <v>5511</v>
      </c>
      <c r="D2809" s="79">
        <v>1</v>
      </c>
      <c r="E2809" s="318">
        <f t="shared" si="43"/>
        <v>0</v>
      </c>
    </row>
    <row r="2810" spans="1:5" ht="15.75" thickBot="1" x14ac:dyDescent="0.3">
      <c r="A2810" s="79" t="s">
        <v>3669</v>
      </c>
      <c r="B2810" s="79" t="s">
        <v>535</v>
      </c>
      <c r="C2810" s="79" t="s">
        <v>5511</v>
      </c>
      <c r="D2810" s="79">
        <v>1</v>
      </c>
      <c r="E2810" s="318">
        <f t="shared" si="43"/>
        <v>0</v>
      </c>
    </row>
    <row r="2811" spans="1:5" ht="15.75" thickBot="1" x14ac:dyDescent="0.3">
      <c r="A2811" s="79" t="s">
        <v>3722</v>
      </c>
      <c r="B2811" s="79" t="s">
        <v>535</v>
      </c>
      <c r="C2811" s="79" t="s">
        <v>5511</v>
      </c>
      <c r="D2811" s="79">
        <v>1</v>
      </c>
      <c r="E2811" s="318">
        <f t="shared" si="43"/>
        <v>0</v>
      </c>
    </row>
    <row r="2812" spans="1:5" ht="15.75" thickBot="1" x14ac:dyDescent="0.3">
      <c r="A2812" s="79" t="s">
        <v>1099</v>
      </c>
      <c r="B2812" s="79" t="s">
        <v>535</v>
      </c>
      <c r="C2812" s="79" t="s">
        <v>5511</v>
      </c>
      <c r="D2812" s="79">
        <v>1</v>
      </c>
      <c r="E2812" s="318">
        <f t="shared" si="43"/>
        <v>0</v>
      </c>
    </row>
    <row r="2813" spans="1:5" ht="15.75" thickBot="1" x14ac:dyDescent="0.3">
      <c r="A2813" s="79" t="s">
        <v>3505</v>
      </c>
      <c r="B2813" s="79" t="s">
        <v>535</v>
      </c>
      <c r="C2813" s="79" t="s">
        <v>5511</v>
      </c>
      <c r="D2813" s="79">
        <v>1</v>
      </c>
      <c r="E2813" s="318">
        <f t="shared" si="43"/>
        <v>0</v>
      </c>
    </row>
    <row r="2814" spans="1:5" ht="15.75" thickBot="1" x14ac:dyDescent="0.3">
      <c r="A2814" s="79" t="s">
        <v>3754</v>
      </c>
      <c r="B2814" s="79" t="s">
        <v>535</v>
      </c>
      <c r="C2814" s="79" t="s">
        <v>5511</v>
      </c>
      <c r="D2814" s="79">
        <v>1</v>
      </c>
      <c r="E2814" s="318">
        <f t="shared" si="43"/>
        <v>0</v>
      </c>
    </row>
    <row r="2815" spans="1:5" ht="15.75" thickBot="1" x14ac:dyDescent="0.3">
      <c r="A2815" s="79" t="s">
        <v>3689</v>
      </c>
      <c r="B2815" s="79" t="s">
        <v>535</v>
      </c>
      <c r="C2815" s="79" t="s">
        <v>5511</v>
      </c>
      <c r="D2815" s="79">
        <v>1</v>
      </c>
      <c r="E2815" s="318">
        <f t="shared" si="43"/>
        <v>0</v>
      </c>
    </row>
    <row r="2816" spans="1:5" ht="15.75" thickBot="1" x14ac:dyDescent="0.3">
      <c r="A2816" s="79" t="s">
        <v>3040</v>
      </c>
      <c r="B2816" s="79" t="s">
        <v>448</v>
      </c>
      <c r="C2816" s="79" t="s">
        <v>5511</v>
      </c>
      <c r="D2816" s="79">
        <v>1</v>
      </c>
      <c r="E2816" s="318">
        <f t="shared" si="43"/>
        <v>0</v>
      </c>
    </row>
    <row r="2817" spans="1:5" ht="15.75" thickBot="1" x14ac:dyDescent="0.3">
      <c r="A2817" s="79" t="s">
        <v>2480</v>
      </c>
      <c r="B2817" s="79" t="s">
        <v>448</v>
      </c>
      <c r="C2817" s="79" t="s">
        <v>5511</v>
      </c>
      <c r="D2817" s="79">
        <v>1</v>
      </c>
      <c r="E2817" s="318">
        <f t="shared" si="43"/>
        <v>0</v>
      </c>
    </row>
    <row r="2818" spans="1:5" ht="15.75" thickBot="1" x14ac:dyDescent="0.3">
      <c r="A2818" s="79" t="s">
        <v>2363</v>
      </c>
      <c r="B2818" s="79" t="s">
        <v>448</v>
      </c>
      <c r="C2818" s="79" t="s">
        <v>5511</v>
      </c>
      <c r="D2818" s="79">
        <v>1</v>
      </c>
      <c r="E2818" s="318">
        <f t="shared" si="43"/>
        <v>0</v>
      </c>
    </row>
    <row r="2819" spans="1:5" ht="15.75" thickBot="1" x14ac:dyDescent="0.3">
      <c r="A2819" s="79" t="s">
        <v>3665</v>
      </c>
      <c r="B2819" s="79" t="s">
        <v>448</v>
      </c>
      <c r="C2819" s="79" t="s">
        <v>5511</v>
      </c>
      <c r="D2819" s="79">
        <v>1</v>
      </c>
      <c r="E2819" s="318">
        <f t="shared" si="43"/>
        <v>0</v>
      </c>
    </row>
    <row r="2820" spans="1:5" ht="15.75" thickBot="1" x14ac:dyDescent="0.3">
      <c r="A2820" s="79" t="s">
        <v>3822</v>
      </c>
      <c r="B2820" s="79" t="s">
        <v>448</v>
      </c>
      <c r="C2820" s="79" t="s">
        <v>5511</v>
      </c>
      <c r="D2820" s="79">
        <v>1</v>
      </c>
      <c r="E2820" s="318">
        <f t="shared" si="43"/>
        <v>0</v>
      </c>
    </row>
    <row r="2821" spans="1:5" ht="15.75" thickBot="1" x14ac:dyDescent="0.3">
      <c r="A2821" s="79" t="s">
        <v>2214</v>
      </c>
      <c r="B2821" s="79" t="s">
        <v>448</v>
      </c>
      <c r="C2821" s="79" t="s">
        <v>5511</v>
      </c>
      <c r="D2821" s="79">
        <v>1</v>
      </c>
      <c r="E2821" s="318">
        <f t="shared" si="43"/>
        <v>0</v>
      </c>
    </row>
    <row r="2822" spans="1:5" ht="15.75" thickBot="1" x14ac:dyDescent="0.3">
      <c r="A2822" s="79" t="s">
        <v>3877</v>
      </c>
      <c r="B2822" s="79" t="s">
        <v>448</v>
      </c>
      <c r="C2822" s="79" t="s">
        <v>5511</v>
      </c>
      <c r="D2822" s="79">
        <v>1</v>
      </c>
      <c r="E2822" s="318">
        <f t="shared" ref="E2822:E2885" si="44">_xlfn.PERCENTRANK.INC(D$5:D$3125,D2822)</f>
        <v>0</v>
      </c>
    </row>
    <row r="2823" spans="1:5" ht="15.75" thickBot="1" x14ac:dyDescent="0.3">
      <c r="A2823" s="79" t="s">
        <v>3711</v>
      </c>
      <c r="B2823" s="79" t="s">
        <v>448</v>
      </c>
      <c r="C2823" s="79" t="s">
        <v>5511</v>
      </c>
      <c r="D2823" s="79">
        <v>1</v>
      </c>
      <c r="E2823" s="318">
        <f t="shared" si="44"/>
        <v>0</v>
      </c>
    </row>
    <row r="2824" spans="1:5" ht="15.75" thickBot="1" x14ac:dyDescent="0.3">
      <c r="A2824" s="79" t="s">
        <v>3859</v>
      </c>
      <c r="B2824" s="79" t="s">
        <v>448</v>
      </c>
      <c r="C2824" s="79" t="s">
        <v>5511</v>
      </c>
      <c r="D2824" s="79">
        <v>1</v>
      </c>
      <c r="E2824" s="318">
        <f t="shared" si="44"/>
        <v>0</v>
      </c>
    </row>
    <row r="2825" spans="1:5" ht="15.75" thickBot="1" x14ac:dyDescent="0.3">
      <c r="A2825" s="79" t="s">
        <v>3876</v>
      </c>
      <c r="B2825" s="79" t="s">
        <v>448</v>
      </c>
      <c r="C2825" s="79" t="s">
        <v>5511</v>
      </c>
      <c r="D2825" s="79">
        <v>1</v>
      </c>
      <c r="E2825" s="318">
        <f t="shared" si="44"/>
        <v>0</v>
      </c>
    </row>
    <row r="2826" spans="1:5" ht="15.75" thickBot="1" x14ac:dyDescent="0.3">
      <c r="A2826" s="79" t="s">
        <v>3844</v>
      </c>
      <c r="B2826" s="79" t="s">
        <v>448</v>
      </c>
      <c r="C2826" s="79" t="s">
        <v>5511</v>
      </c>
      <c r="D2826" s="79">
        <v>1</v>
      </c>
      <c r="E2826" s="318">
        <f t="shared" si="44"/>
        <v>0</v>
      </c>
    </row>
    <row r="2827" spans="1:5" ht="15.75" thickBot="1" x14ac:dyDescent="0.3">
      <c r="A2827" s="79" t="s">
        <v>3892</v>
      </c>
      <c r="B2827" s="79" t="s">
        <v>448</v>
      </c>
      <c r="C2827" s="79" t="s">
        <v>5511</v>
      </c>
      <c r="D2827" s="79">
        <v>1</v>
      </c>
      <c r="E2827" s="318">
        <f t="shared" si="44"/>
        <v>0</v>
      </c>
    </row>
    <row r="2828" spans="1:5" ht="15.75" thickBot="1" x14ac:dyDescent="0.3">
      <c r="A2828" s="79" t="s">
        <v>3591</v>
      </c>
      <c r="B2828" s="79" t="s">
        <v>448</v>
      </c>
      <c r="C2828" s="79" t="s">
        <v>544</v>
      </c>
      <c r="D2828" s="79">
        <v>1</v>
      </c>
      <c r="E2828" s="318">
        <f t="shared" si="44"/>
        <v>0</v>
      </c>
    </row>
    <row r="2829" spans="1:5" ht="15.75" thickBot="1" x14ac:dyDescent="0.3">
      <c r="A2829" s="79" t="s">
        <v>3875</v>
      </c>
      <c r="B2829" s="79" t="s">
        <v>448</v>
      </c>
      <c r="C2829" s="79" t="s">
        <v>5511</v>
      </c>
      <c r="D2829" s="79">
        <v>1</v>
      </c>
      <c r="E2829" s="318">
        <f t="shared" si="44"/>
        <v>0</v>
      </c>
    </row>
    <row r="2830" spans="1:5" ht="15.75" thickBot="1" x14ac:dyDescent="0.3">
      <c r="A2830" s="79" t="s">
        <v>3265</v>
      </c>
      <c r="B2830" s="79" t="s">
        <v>544</v>
      </c>
      <c r="C2830" s="79" t="s">
        <v>5511</v>
      </c>
      <c r="D2830" s="79">
        <v>1</v>
      </c>
      <c r="E2830" s="318">
        <f t="shared" si="44"/>
        <v>0</v>
      </c>
    </row>
    <row r="2831" spans="1:5" ht="15.75" thickBot="1" x14ac:dyDescent="0.3">
      <c r="A2831" s="79" t="s">
        <v>3764</v>
      </c>
      <c r="B2831" s="79" t="s">
        <v>544</v>
      </c>
      <c r="C2831" s="79" t="s">
        <v>5511</v>
      </c>
      <c r="D2831" s="79">
        <v>1</v>
      </c>
      <c r="E2831" s="318">
        <f t="shared" si="44"/>
        <v>0</v>
      </c>
    </row>
    <row r="2832" spans="1:5" ht="15.75" thickBot="1" x14ac:dyDescent="0.3">
      <c r="A2832" s="79" t="s">
        <v>3888</v>
      </c>
      <c r="B2832" s="79" t="s">
        <v>544</v>
      </c>
      <c r="C2832" s="79" t="s">
        <v>5511</v>
      </c>
      <c r="D2832" s="79">
        <v>1</v>
      </c>
      <c r="E2832" s="318">
        <f t="shared" si="44"/>
        <v>0</v>
      </c>
    </row>
    <row r="2833" spans="1:5" ht="15.75" thickBot="1" x14ac:dyDescent="0.3">
      <c r="A2833" s="79" t="s">
        <v>2970</v>
      </c>
      <c r="B2833" s="79" t="s">
        <v>544</v>
      </c>
      <c r="C2833" s="79" t="s">
        <v>5511</v>
      </c>
      <c r="D2833" s="79">
        <v>1</v>
      </c>
      <c r="E2833" s="318">
        <f t="shared" si="44"/>
        <v>0</v>
      </c>
    </row>
    <row r="2834" spans="1:5" ht="15.75" thickBot="1" x14ac:dyDescent="0.3">
      <c r="A2834" s="79" t="s">
        <v>3596</v>
      </c>
      <c r="B2834" s="79" t="s">
        <v>544</v>
      </c>
      <c r="C2834" s="79" t="s">
        <v>5511</v>
      </c>
      <c r="D2834" s="79">
        <v>1</v>
      </c>
      <c r="E2834" s="318">
        <f t="shared" si="44"/>
        <v>0</v>
      </c>
    </row>
    <row r="2835" spans="1:5" ht="15.75" thickBot="1" x14ac:dyDescent="0.3">
      <c r="A2835" s="79" t="s">
        <v>2176</v>
      </c>
      <c r="B2835" s="79" t="s">
        <v>544</v>
      </c>
      <c r="C2835" s="79" t="s">
        <v>5511</v>
      </c>
      <c r="D2835" s="79">
        <v>1</v>
      </c>
      <c r="E2835" s="318">
        <f t="shared" si="44"/>
        <v>0</v>
      </c>
    </row>
    <row r="2836" spans="1:5" ht="15.75" thickBot="1" x14ac:dyDescent="0.3">
      <c r="A2836" s="79" t="s">
        <v>3457</v>
      </c>
      <c r="B2836" s="79" t="s">
        <v>544</v>
      </c>
      <c r="C2836" s="79" t="s">
        <v>5511</v>
      </c>
      <c r="D2836" s="79">
        <v>1</v>
      </c>
      <c r="E2836" s="318">
        <f t="shared" si="44"/>
        <v>0</v>
      </c>
    </row>
    <row r="2837" spans="1:5" ht="15.75" thickBot="1" x14ac:dyDescent="0.3">
      <c r="A2837" s="79" t="s">
        <v>1988</v>
      </c>
      <c r="B2837" s="79" t="s">
        <v>544</v>
      </c>
      <c r="C2837" s="79" t="s">
        <v>5511</v>
      </c>
      <c r="D2837" s="79">
        <v>1</v>
      </c>
      <c r="E2837" s="318">
        <f t="shared" si="44"/>
        <v>0</v>
      </c>
    </row>
    <row r="2838" spans="1:5" ht="15.75" thickBot="1" x14ac:dyDescent="0.3">
      <c r="A2838" s="79" t="s">
        <v>3637</v>
      </c>
      <c r="B2838" s="79" t="s">
        <v>544</v>
      </c>
      <c r="C2838" s="79" t="s">
        <v>5511</v>
      </c>
      <c r="D2838" s="79">
        <v>1</v>
      </c>
      <c r="E2838" s="318">
        <f t="shared" si="44"/>
        <v>0</v>
      </c>
    </row>
    <row r="2839" spans="1:5" ht="15.75" thickBot="1" x14ac:dyDescent="0.3">
      <c r="A2839" s="79" t="s">
        <v>3616</v>
      </c>
      <c r="B2839" s="79" t="s">
        <v>544</v>
      </c>
      <c r="C2839" s="79" t="s">
        <v>5511</v>
      </c>
      <c r="D2839" s="79">
        <v>1</v>
      </c>
      <c r="E2839" s="318">
        <f t="shared" si="44"/>
        <v>0</v>
      </c>
    </row>
    <row r="2840" spans="1:5" ht="15.75" thickBot="1" x14ac:dyDescent="0.3">
      <c r="A2840" s="79" t="s">
        <v>950</v>
      </c>
      <c r="B2840" s="79" t="s">
        <v>544</v>
      </c>
      <c r="C2840" s="79" t="s">
        <v>5511</v>
      </c>
      <c r="D2840" s="79">
        <v>1</v>
      </c>
      <c r="E2840" s="318">
        <f t="shared" si="44"/>
        <v>0</v>
      </c>
    </row>
    <row r="2841" spans="1:5" ht="15.75" thickBot="1" x14ac:dyDescent="0.3">
      <c r="A2841" s="79" t="s">
        <v>583</v>
      </c>
      <c r="B2841" s="79" t="s">
        <v>544</v>
      </c>
      <c r="C2841" s="79" t="s">
        <v>5511</v>
      </c>
      <c r="D2841" s="79">
        <v>1</v>
      </c>
      <c r="E2841" s="318">
        <f t="shared" si="44"/>
        <v>0</v>
      </c>
    </row>
    <row r="2842" spans="1:5" ht="15.75" thickBot="1" x14ac:dyDescent="0.3">
      <c r="A2842" s="79" t="s">
        <v>3520</v>
      </c>
      <c r="B2842" s="79" t="s">
        <v>5511</v>
      </c>
      <c r="C2842" s="79" t="s">
        <v>5511</v>
      </c>
      <c r="D2842" s="79">
        <v>1</v>
      </c>
      <c r="E2842" s="318">
        <f t="shared" si="44"/>
        <v>0</v>
      </c>
    </row>
    <row r="2843" spans="1:5" ht="15.75" thickBot="1" x14ac:dyDescent="0.3">
      <c r="A2843" s="79" t="s">
        <v>3549</v>
      </c>
      <c r="B2843" s="79" t="s">
        <v>5511</v>
      </c>
      <c r="C2843" s="79" t="s">
        <v>5511</v>
      </c>
      <c r="D2843" s="79">
        <v>1</v>
      </c>
      <c r="E2843" s="318">
        <f t="shared" si="44"/>
        <v>0</v>
      </c>
    </row>
    <row r="2844" spans="1:5" ht="15.75" thickBot="1" x14ac:dyDescent="0.3">
      <c r="A2844" s="79" t="s">
        <v>3731</v>
      </c>
      <c r="B2844" s="79" t="s">
        <v>5511</v>
      </c>
      <c r="C2844" s="79" t="s">
        <v>5511</v>
      </c>
      <c r="D2844" s="79">
        <v>1</v>
      </c>
      <c r="E2844" s="318">
        <f t="shared" si="44"/>
        <v>0</v>
      </c>
    </row>
    <row r="2845" spans="1:5" ht="15.75" thickBot="1" x14ac:dyDescent="0.3">
      <c r="A2845" s="79" t="s">
        <v>3707</v>
      </c>
      <c r="B2845" s="79" t="s">
        <v>5511</v>
      </c>
      <c r="C2845" s="79" t="s">
        <v>5511</v>
      </c>
      <c r="D2845" s="79">
        <v>1</v>
      </c>
      <c r="E2845" s="318">
        <f t="shared" si="44"/>
        <v>0</v>
      </c>
    </row>
    <row r="2846" spans="1:5" ht="15.75" thickBot="1" x14ac:dyDescent="0.3">
      <c r="A2846" s="79" t="s">
        <v>3692</v>
      </c>
      <c r="B2846" s="79" t="s">
        <v>5511</v>
      </c>
      <c r="C2846" s="79" t="s">
        <v>5511</v>
      </c>
      <c r="D2846" s="79">
        <v>1</v>
      </c>
      <c r="E2846" s="318">
        <f t="shared" si="44"/>
        <v>0</v>
      </c>
    </row>
    <row r="2847" spans="1:5" ht="15.75" thickBot="1" x14ac:dyDescent="0.3">
      <c r="A2847" s="79" t="s">
        <v>1234</v>
      </c>
      <c r="B2847" s="79" t="s">
        <v>1466</v>
      </c>
      <c r="C2847" s="79" t="s">
        <v>5511</v>
      </c>
      <c r="D2847" s="79">
        <v>1</v>
      </c>
      <c r="E2847" s="318">
        <f t="shared" si="44"/>
        <v>0</v>
      </c>
    </row>
    <row r="2848" spans="1:5" ht="15.75" thickBot="1" x14ac:dyDescent="0.3">
      <c r="A2848" s="79" t="s">
        <v>3868</v>
      </c>
      <c r="B2848" s="79" t="s">
        <v>5511</v>
      </c>
      <c r="C2848" s="79" t="s">
        <v>5511</v>
      </c>
      <c r="D2848" s="79">
        <v>1</v>
      </c>
      <c r="E2848" s="318">
        <f t="shared" si="44"/>
        <v>0</v>
      </c>
    </row>
    <row r="2849" spans="1:5" ht="15.75" thickBot="1" x14ac:dyDescent="0.3">
      <c r="A2849" s="79" t="s">
        <v>3719</v>
      </c>
      <c r="B2849" s="79" t="s">
        <v>5511</v>
      </c>
      <c r="C2849" s="79" t="s">
        <v>5511</v>
      </c>
      <c r="D2849" s="79">
        <v>1</v>
      </c>
      <c r="E2849" s="318">
        <f t="shared" si="44"/>
        <v>0</v>
      </c>
    </row>
    <row r="2850" spans="1:5" ht="15.75" thickBot="1" x14ac:dyDescent="0.3">
      <c r="A2850" s="79" t="s">
        <v>3467</v>
      </c>
      <c r="B2850" s="79" t="s">
        <v>3466</v>
      </c>
      <c r="C2850" s="79" t="s">
        <v>5511</v>
      </c>
      <c r="D2850" s="79">
        <v>1</v>
      </c>
      <c r="E2850" s="318">
        <f t="shared" si="44"/>
        <v>0</v>
      </c>
    </row>
    <row r="2851" spans="1:5" ht="15.75" thickBot="1" x14ac:dyDescent="0.3">
      <c r="A2851" s="79" t="s">
        <v>3810</v>
      </c>
      <c r="B2851" s="79" t="s">
        <v>5511</v>
      </c>
      <c r="C2851" s="79" t="s">
        <v>5511</v>
      </c>
      <c r="D2851" s="79">
        <v>1</v>
      </c>
      <c r="E2851" s="318">
        <f t="shared" si="44"/>
        <v>0</v>
      </c>
    </row>
    <row r="2852" spans="1:5" ht="15.75" thickBot="1" x14ac:dyDescent="0.3">
      <c r="A2852" s="79" t="s">
        <v>3683</v>
      </c>
      <c r="B2852" s="79" t="s">
        <v>5511</v>
      </c>
      <c r="C2852" s="79" t="s">
        <v>5511</v>
      </c>
      <c r="D2852" s="79">
        <v>1</v>
      </c>
      <c r="E2852" s="318">
        <f t="shared" si="44"/>
        <v>0</v>
      </c>
    </row>
    <row r="2853" spans="1:5" ht="15.75" thickBot="1" x14ac:dyDescent="0.3">
      <c r="A2853" s="79" t="s">
        <v>3827</v>
      </c>
      <c r="B2853" s="79" t="s">
        <v>591</v>
      </c>
      <c r="C2853" s="79" t="s">
        <v>5511</v>
      </c>
      <c r="D2853" s="79">
        <v>1</v>
      </c>
      <c r="E2853" s="318">
        <f t="shared" si="44"/>
        <v>0</v>
      </c>
    </row>
    <row r="2854" spans="1:5" ht="15.75" thickBot="1" x14ac:dyDescent="0.3">
      <c r="A2854" s="79" t="s">
        <v>3820</v>
      </c>
      <c r="B2854" s="79" t="s">
        <v>5511</v>
      </c>
      <c r="C2854" s="79" t="s">
        <v>5511</v>
      </c>
      <c r="D2854" s="79">
        <v>1</v>
      </c>
      <c r="E2854" s="318">
        <f t="shared" si="44"/>
        <v>0</v>
      </c>
    </row>
    <row r="2855" spans="1:5" ht="15.75" thickBot="1" x14ac:dyDescent="0.3">
      <c r="A2855" s="79" t="s">
        <v>3648</v>
      </c>
      <c r="B2855" s="79" t="s">
        <v>5511</v>
      </c>
      <c r="C2855" s="79" t="s">
        <v>5511</v>
      </c>
      <c r="D2855" s="79">
        <v>1</v>
      </c>
      <c r="E2855" s="318">
        <f t="shared" si="44"/>
        <v>0</v>
      </c>
    </row>
    <row r="2856" spans="1:5" ht="15.75" thickBot="1" x14ac:dyDescent="0.3">
      <c r="A2856" s="79" t="s">
        <v>3737</v>
      </c>
      <c r="B2856" s="79" t="s">
        <v>5511</v>
      </c>
      <c r="C2856" s="79" t="s">
        <v>5511</v>
      </c>
      <c r="D2856" s="79">
        <v>1</v>
      </c>
      <c r="E2856" s="318">
        <f t="shared" si="44"/>
        <v>0</v>
      </c>
    </row>
    <row r="2857" spans="1:5" ht="15.75" thickBot="1" x14ac:dyDescent="0.3">
      <c r="A2857" s="79" t="s">
        <v>3735</v>
      </c>
      <c r="B2857" s="79" t="s">
        <v>5511</v>
      </c>
      <c r="C2857" s="79" t="s">
        <v>5511</v>
      </c>
      <c r="D2857" s="79">
        <v>1</v>
      </c>
      <c r="E2857" s="318">
        <f t="shared" si="44"/>
        <v>0</v>
      </c>
    </row>
    <row r="2858" spans="1:5" ht="15.75" thickBot="1" x14ac:dyDescent="0.3">
      <c r="A2858" s="79" t="s">
        <v>3285</v>
      </c>
      <c r="B2858" s="79" t="s">
        <v>584</v>
      </c>
      <c r="C2858" s="79" t="s">
        <v>5511</v>
      </c>
      <c r="D2858" s="79">
        <v>1</v>
      </c>
      <c r="E2858" s="318">
        <f t="shared" si="44"/>
        <v>0</v>
      </c>
    </row>
    <row r="2859" spans="1:5" ht="15.75" thickBot="1" x14ac:dyDescent="0.3">
      <c r="A2859" s="79" t="s">
        <v>3053</v>
      </c>
      <c r="B2859" s="79" t="s">
        <v>584</v>
      </c>
      <c r="C2859" s="79" t="s">
        <v>5511</v>
      </c>
      <c r="D2859" s="79">
        <v>1</v>
      </c>
      <c r="E2859" s="318">
        <f t="shared" si="44"/>
        <v>0</v>
      </c>
    </row>
    <row r="2860" spans="1:5" ht="15.75" thickBot="1" x14ac:dyDescent="0.3">
      <c r="A2860" s="79" t="s">
        <v>3390</v>
      </c>
      <c r="B2860" s="79" t="s">
        <v>5511</v>
      </c>
      <c r="C2860" s="79" t="s">
        <v>5511</v>
      </c>
      <c r="D2860" s="79">
        <v>1</v>
      </c>
      <c r="E2860" s="318">
        <f t="shared" si="44"/>
        <v>0</v>
      </c>
    </row>
    <row r="2861" spans="1:5" ht="15.75" thickBot="1" x14ac:dyDescent="0.3">
      <c r="A2861" s="79" t="s">
        <v>2762</v>
      </c>
      <c r="B2861" s="79" t="s">
        <v>584</v>
      </c>
      <c r="C2861" s="79" t="s">
        <v>5511</v>
      </c>
      <c r="D2861" s="79">
        <v>1</v>
      </c>
      <c r="E2861" s="318">
        <f t="shared" si="44"/>
        <v>0</v>
      </c>
    </row>
    <row r="2862" spans="1:5" ht="15.75" thickBot="1" x14ac:dyDescent="0.3">
      <c r="A2862" s="79" t="s">
        <v>3378</v>
      </c>
      <c r="B2862" s="79" t="s">
        <v>5511</v>
      </c>
      <c r="C2862" s="79" t="s">
        <v>5511</v>
      </c>
      <c r="D2862" s="79">
        <v>1</v>
      </c>
      <c r="E2862" s="318">
        <f t="shared" si="44"/>
        <v>0</v>
      </c>
    </row>
    <row r="2863" spans="1:5" ht="15.75" thickBot="1" x14ac:dyDescent="0.3">
      <c r="A2863" s="79" t="s">
        <v>3534</v>
      </c>
      <c r="B2863" s="79" t="s">
        <v>5511</v>
      </c>
      <c r="C2863" s="79" t="s">
        <v>5511</v>
      </c>
      <c r="D2863" s="79">
        <v>1</v>
      </c>
      <c r="E2863" s="318">
        <f t="shared" si="44"/>
        <v>0</v>
      </c>
    </row>
    <row r="2864" spans="1:5" ht="15.75" thickBot="1" x14ac:dyDescent="0.3">
      <c r="A2864" s="79" t="s">
        <v>1336</v>
      </c>
      <c r="B2864" s="79" t="s">
        <v>584</v>
      </c>
      <c r="C2864" s="79" t="s">
        <v>5511</v>
      </c>
      <c r="D2864" s="79">
        <v>1</v>
      </c>
      <c r="E2864" s="318">
        <f t="shared" si="44"/>
        <v>0</v>
      </c>
    </row>
    <row r="2865" spans="1:5" ht="15.75" thickBot="1" x14ac:dyDescent="0.3">
      <c r="A2865" s="79" t="s">
        <v>3381</v>
      </c>
      <c r="B2865" s="79" t="s">
        <v>5511</v>
      </c>
      <c r="C2865" s="79" t="s">
        <v>5511</v>
      </c>
      <c r="D2865" s="79">
        <v>1</v>
      </c>
      <c r="E2865" s="318">
        <f t="shared" si="44"/>
        <v>0</v>
      </c>
    </row>
    <row r="2866" spans="1:5" ht="15.75" thickBot="1" x14ac:dyDescent="0.3">
      <c r="A2866" s="79" t="s">
        <v>3495</v>
      </c>
      <c r="B2866" s="79" t="s">
        <v>5511</v>
      </c>
      <c r="C2866" s="79" t="s">
        <v>5511</v>
      </c>
      <c r="D2866" s="79">
        <v>1</v>
      </c>
      <c r="E2866" s="318">
        <f t="shared" si="44"/>
        <v>0</v>
      </c>
    </row>
    <row r="2867" spans="1:5" ht="15.75" thickBot="1" x14ac:dyDescent="0.3">
      <c r="A2867" s="79" t="s">
        <v>3746</v>
      </c>
      <c r="B2867" s="79" t="s">
        <v>5511</v>
      </c>
      <c r="C2867" s="79" t="s">
        <v>5511</v>
      </c>
      <c r="D2867" s="79">
        <v>1</v>
      </c>
      <c r="E2867" s="318">
        <f t="shared" si="44"/>
        <v>0</v>
      </c>
    </row>
    <row r="2868" spans="1:5" ht="15.75" thickBot="1" x14ac:dyDescent="0.3">
      <c r="A2868" s="79" t="s">
        <v>2738</v>
      </c>
      <c r="B2868" s="79" t="s">
        <v>584</v>
      </c>
      <c r="C2868" s="79" t="s">
        <v>5511</v>
      </c>
      <c r="D2868" s="79">
        <v>1</v>
      </c>
      <c r="E2868" s="318">
        <f t="shared" si="44"/>
        <v>0</v>
      </c>
    </row>
    <row r="2869" spans="1:5" ht="15.75" thickBot="1" x14ac:dyDescent="0.3">
      <c r="A2869" s="79" t="s">
        <v>1292</v>
      </c>
      <c r="B2869" s="79" t="s">
        <v>1194</v>
      </c>
      <c r="C2869" s="79" t="s">
        <v>5511</v>
      </c>
      <c r="D2869" s="79">
        <v>1</v>
      </c>
      <c r="E2869" s="318">
        <f t="shared" si="44"/>
        <v>0</v>
      </c>
    </row>
    <row r="2870" spans="1:5" ht="15.75" thickBot="1" x14ac:dyDescent="0.3">
      <c r="A2870" s="79" t="s">
        <v>3641</v>
      </c>
      <c r="B2870" s="79" t="s">
        <v>5511</v>
      </c>
      <c r="C2870" s="79" t="s">
        <v>5511</v>
      </c>
      <c r="D2870" s="79">
        <v>1</v>
      </c>
      <c r="E2870" s="318">
        <f t="shared" si="44"/>
        <v>0</v>
      </c>
    </row>
    <row r="2871" spans="1:5" ht="15.75" thickBot="1" x14ac:dyDescent="0.3">
      <c r="A2871" s="79" t="s">
        <v>3751</v>
      </c>
      <c r="B2871" s="79" t="s">
        <v>5511</v>
      </c>
      <c r="C2871" s="79" t="s">
        <v>5511</v>
      </c>
      <c r="D2871" s="79">
        <v>1</v>
      </c>
      <c r="E2871" s="318">
        <f t="shared" si="44"/>
        <v>0</v>
      </c>
    </row>
    <row r="2872" spans="1:5" ht="15.75" thickBot="1" x14ac:dyDescent="0.3">
      <c r="A2872" s="79" t="s">
        <v>3621</v>
      </c>
      <c r="B2872" s="79" t="s">
        <v>5511</v>
      </c>
      <c r="C2872" s="79" t="s">
        <v>5511</v>
      </c>
      <c r="D2872" s="79">
        <v>1</v>
      </c>
      <c r="E2872" s="318">
        <f t="shared" si="44"/>
        <v>0</v>
      </c>
    </row>
    <row r="2873" spans="1:5" ht="15.75" thickBot="1" x14ac:dyDescent="0.3">
      <c r="A2873" s="79" t="s">
        <v>3518</v>
      </c>
      <c r="B2873" s="79" t="s">
        <v>5511</v>
      </c>
      <c r="C2873" s="79" t="s">
        <v>5511</v>
      </c>
      <c r="D2873" s="79">
        <v>1</v>
      </c>
      <c r="E2873" s="318">
        <f t="shared" si="44"/>
        <v>0</v>
      </c>
    </row>
    <row r="2874" spans="1:5" ht="15.75" thickBot="1" x14ac:dyDescent="0.3">
      <c r="A2874" s="79" t="s">
        <v>3618</v>
      </c>
      <c r="B2874" s="79" t="s">
        <v>5511</v>
      </c>
      <c r="C2874" s="79" t="s">
        <v>5511</v>
      </c>
      <c r="D2874" s="79">
        <v>1</v>
      </c>
      <c r="E2874" s="318">
        <f t="shared" si="44"/>
        <v>0</v>
      </c>
    </row>
    <row r="2875" spans="1:5" ht="15.75" thickBot="1" x14ac:dyDescent="0.3">
      <c r="A2875" s="79" t="s">
        <v>3750</v>
      </c>
      <c r="B2875" s="79" t="s">
        <v>183</v>
      </c>
      <c r="C2875" s="79" t="s">
        <v>5511</v>
      </c>
      <c r="D2875" s="79">
        <v>1</v>
      </c>
      <c r="E2875" s="318">
        <f t="shared" si="44"/>
        <v>0</v>
      </c>
    </row>
    <row r="2876" spans="1:5" ht="15.75" thickBot="1" x14ac:dyDescent="0.3">
      <c r="A2876" s="79" t="s">
        <v>3386</v>
      </c>
      <c r="B2876" s="79" t="s">
        <v>183</v>
      </c>
      <c r="C2876" s="79" t="s">
        <v>5511</v>
      </c>
      <c r="D2876" s="79">
        <v>1</v>
      </c>
      <c r="E2876" s="318">
        <f t="shared" si="44"/>
        <v>0</v>
      </c>
    </row>
    <row r="2877" spans="1:5" ht="15.75" thickBot="1" x14ac:dyDescent="0.3">
      <c r="A2877" s="79" t="s">
        <v>3376</v>
      </c>
      <c r="B2877" s="79" t="s">
        <v>672</v>
      </c>
      <c r="C2877" s="79" t="s">
        <v>5511</v>
      </c>
      <c r="D2877" s="79">
        <v>1</v>
      </c>
      <c r="E2877" s="318">
        <f t="shared" si="44"/>
        <v>0</v>
      </c>
    </row>
    <row r="2878" spans="1:5" ht="15.75" thickBot="1" x14ac:dyDescent="0.3">
      <c r="A2878" s="79" t="s">
        <v>3631</v>
      </c>
      <c r="B2878" s="79" t="s">
        <v>672</v>
      </c>
      <c r="C2878" s="79" t="s">
        <v>5511</v>
      </c>
      <c r="D2878" s="79">
        <v>1</v>
      </c>
      <c r="E2878" s="318">
        <f t="shared" si="44"/>
        <v>0</v>
      </c>
    </row>
    <row r="2879" spans="1:5" ht="15.75" thickBot="1" x14ac:dyDescent="0.3">
      <c r="A2879" s="79" t="s">
        <v>3571</v>
      </c>
      <c r="B2879" s="79" t="s">
        <v>672</v>
      </c>
      <c r="C2879" s="79" t="s">
        <v>5511</v>
      </c>
      <c r="D2879" s="79">
        <v>1</v>
      </c>
      <c r="E2879" s="318">
        <f t="shared" si="44"/>
        <v>0</v>
      </c>
    </row>
    <row r="2880" spans="1:5" ht="15.75" thickBot="1" x14ac:dyDescent="0.3">
      <c r="A2880" s="79" t="s">
        <v>2830</v>
      </c>
      <c r="B2880" s="79" t="s">
        <v>672</v>
      </c>
      <c r="C2880" s="79" t="s">
        <v>5511</v>
      </c>
      <c r="D2880" s="79">
        <v>1</v>
      </c>
      <c r="E2880" s="318">
        <f t="shared" si="44"/>
        <v>0</v>
      </c>
    </row>
    <row r="2881" spans="1:5" ht="15.75" thickBot="1" x14ac:dyDescent="0.3">
      <c r="A2881" s="79" t="s">
        <v>3392</v>
      </c>
      <c r="B2881" s="79" t="s">
        <v>672</v>
      </c>
      <c r="C2881" s="79" t="s">
        <v>5511</v>
      </c>
      <c r="D2881" s="79">
        <v>1</v>
      </c>
      <c r="E2881" s="318">
        <f t="shared" si="44"/>
        <v>0</v>
      </c>
    </row>
    <row r="2882" spans="1:5" ht="15.75" thickBot="1" x14ac:dyDescent="0.3">
      <c r="A2882" s="79" t="s">
        <v>3529</v>
      </c>
      <c r="B2882" s="79" t="s">
        <v>672</v>
      </c>
      <c r="C2882" s="79" t="s">
        <v>5511</v>
      </c>
      <c r="D2882" s="79">
        <v>1</v>
      </c>
      <c r="E2882" s="318">
        <f t="shared" si="44"/>
        <v>0</v>
      </c>
    </row>
    <row r="2883" spans="1:5" ht="15.75" thickBot="1" x14ac:dyDescent="0.3">
      <c r="A2883" s="79" t="s">
        <v>3410</v>
      </c>
      <c r="B2883" s="79" t="s">
        <v>672</v>
      </c>
      <c r="C2883" s="79" t="s">
        <v>5511</v>
      </c>
      <c r="D2883" s="79">
        <v>1</v>
      </c>
      <c r="E2883" s="318">
        <f t="shared" si="44"/>
        <v>0</v>
      </c>
    </row>
    <row r="2884" spans="1:5" ht="15.75" thickBot="1" x14ac:dyDescent="0.3">
      <c r="A2884" s="79" t="s">
        <v>2602</v>
      </c>
      <c r="B2884" s="79" t="s">
        <v>672</v>
      </c>
      <c r="C2884" s="79" t="s">
        <v>5511</v>
      </c>
      <c r="D2884" s="79">
        <v>1</v>
      </c>
      <c r="E2884" s="318">
        <f t="shared" si="44"/>
        <v>0</v>
      </c>
    </row>
    <row r="2885" spans="1:5" ht="15.75" thickBot="1" x14ac:dyDescent="0.3">
      <c r="A2885" s="79" t="s">
        <v>3619</v>
      </c>
      <c r="B2885" s="79" t="s">
        <v>672</v>
      </c>
      <c r="C2885" s="79" t="s">
        <v>5511</v>
      </c>
      <c r="D2885" s="79">
        <v>1</v>
      </c>
      <c r="E2885" s="318">
        <f t="shared" si="44"/>
        <v>0</v>
      </c>
    </row>
    <row r="2886" spans="1:5" ht="15.75" thickBot="1" x14ac:dyDescent="0.3">
      <c r="A2886" s="79" t="s">
        <v>3384</v>
      </c>
      <c r="B2886" s="79" t="s">
        <v>672</v>
      </c>
      <c r="C2886" s="79" t="s">
        <v>5511</v>
      </c>
      <c r="D2886" s="79">
        <v>1</v>
      </c>
      <c r="E2886" s="318">
        <f t="shared" ref="E2886:E2949" si="45">_xlfn.PERCENTRANK.INC(D$5:D$3125,D2886)</f>
        <v>0</v>
      </c>
    </row>
    <row r="2887" spans="1:5" ht="15.75" thickBot="1" x14ac:dyDescent="0.3">
      <c r="A2887" s="79" t="s">
        <v>2118</v>
      </c>
      <c r="B2887" s="79" t="s">
        <v>672</v>
      </c>
      <c r="C2887" s="79" t="s">
        <v>5511</v>
      </c>
      <c r="D2887" s="79">
        <v>1</v>
      </c>
      <c r="E2887" s="318">
        <f t="shared" si="45"/>
        <v>0</v>
      </c>
    </row>
    <row r="2888" spans="1:5" ht="15.75" thickBot="1" x14ac:dyDescent="0.3">
      <c r="A2888" s="79" t="s">
        <v>3558</v>
      </c>
      <c r="B2888" s="79" t="s">
        <v>672</v>
      </c>
      <c r="C2888" s="79" t="s">
        <v>5511</v>
      </c>
      <c r="D2888" s="79">
        <v>1</v>
      </c>
      <c r="E2888" s="318">
        <f t="shared" si="45"/>
        <v>0</v>
      </c>
    </row>
    <row r="2889" spans="1:5" ht="15.75" thickBot="1" x14ac:dyDescent="0.3">
      <c r="A2889" s="79" t="s">
        <v>3474</v>
      </c>
      <c r="B2889" s="79" t="s">
        <v>672</v>
      </c>
      <c r="C2889" s="79" t="s">
        <v>5511</v>
      </c>
      <c r="D2889" s="79">
        <v>1</v>
      </c>
      <c r="E2889" s="318">
        <f t="shared" si="45"/>
        <v>0</v>
      </c>
    </row>
    <row r="2890" spans="1:5" ht="15.75" thickBot="1" x14ac:dyDescent="0.3">
      <c r="A2890" s="79" t="s">
        <v>3515</v>
      </c>
      <c r="B2890" s="79" t="s">
        <v>672</v>
      </c>
      <c r="C2890" s="79" t="s">
        <v>5511</v>
      </c>
      <c r="D2890" s="79">
        <v>1</v>
      </c>
      <c r="E2890" s="318">
        <f t="shared" si="45"/>
        <v>0</v>
      </c>
    </row>
    <row r="2891" spans="1:5" ht="15.75" thickBot="1" x14ac:dyDescent="0.3">
      <c r="A2891" s="79" t="s">
        <v>1914</v>
      </c>
      <c r="B2891" s="79" t="s">
        <v>672</v>
      </c>
      <c r="C2891" s="79" t="s">
        <v>5511</v>
      </c>
      <c r="D2891" s="79">
        <v>1</v>
      </c>
      <c r="E2891" s="318">
        <f t="shared" si="45"/>
        <v>0</v>
      </c>
    </row>
    <row r="2892" spans="1:5" ht="15.75" thickBot="1" x14ac:dyDescent="0.3">
      <c r="A2892" s="79" t="s">
        <v>1816</v>
      </c>
      <c r="B2892" s="79" t="s">
        <v>672</v>
      </c>
      <c r="C2892" s="79" t="s">
        <v>5511</v>
      </c>
      <c r="D2892" s="79">
        <v>1</v>
      </c>
      <c r="E2892" s="318">
        <f t="shared" si="45"/>
        <v>0</v>
      </c>
    </row>
    <row r="2893" spans="1:5" ht="15.75" thickBot="1" x14ac:dyDescent="0.3">
      <c r="A2893" s="79" t="s">
        <v>3488</v>
      </c>
      <c r="B2893" s="79" t="s">
        <v>672</v>
      </c>
      <c r="C2893" s="79" t="s">
        <v>5511</v>
      </c>
      <c r="D2893" s="79">
        <v>1</v>
      </c>
      <c r="E2893" s="318">
        <f t="shared" si="45"/>
        <v>0</v>
      </c>
    </row>
    <row r="2894" spans="1:5" ht="15.75" thickBot="1" x14ac:dyDescent="0.3">
      <c r="A2894" s="79" t="s">
        <v>3643</v>
      </c>
      <c r="B2894" s="79" t="s">
        <v>672</v>
      </c>
      <c r="C2894" s="79" t="s">
        <v>5511</v>
      </c>
      <c r="D2894" s="79">
        <v>1</v>
      </c>
      <c r="E2894" s="318">
        <f t="shared" si="45"/>
        <v>0</v>
      </c>
    </row>
    <row r="2895" spans="1:5" ht="15.75" thickBot="1" x14ac:dyDescent="0.3">
      <c r="A2895" s="79" t="s">
        <v>3397</v>
      </c>
      <c r="B2895" s="79" t="s">
        <v>692</v>
      </c>
      <c r="C2895" s="79" t="s">
        <v>5511</v>
      </c>
      <c r="D2895" s="79">
        <v>1</v>
      </c>
      <c r="E2895" s="318">
        <f t="shared" si="45"/>
        <v>0</v>
      </c>
    </row>
    <row r="2896" spans="1:5" ht="15.75" thickBot="1" x14ac:dyDescent="0.3">
      <c r="A2896" s="79" t="s">
        <v>3371</v>
      </c>
      <c r="B2896" s="79" t="s">
        <v>692</v>
      </c>
      <c r="C2896" s="79" t="s">
        <v>5511</v>
      </c>
      <c r="D2896" s="79">
        <v>1</v>
      </c>
      <c r="E2896" s="318">
        <f t="shared" si="45"/>
        <v>0</v>
      </c>
    </row>
    <row r="2897" spans="1:5" ht="15.75" thickBot="1" x14ac:dyDescent="0.3">
      <c r="A2897" s="79" t="s">
        <v>3413</v>
      </c>
      <c r="B2897" s="79" t="s">
        <v>692</v>
      </c>
      <c r="C2897" s="79" t="s">
        <v>5511</v>
      </c>
      <c r="D2897" s="79">
        <v>1</v>
      </c>
      <c r="E2897" s="318">
        <f t="shared" si="45"/>
        <v>0</v>
      </c>
    </row>
    <row r="2898" spans="1:5" ht="15.75" thickBot="1" x14ac:dyDescent="0.3">
      <c r="A2898" s="79" t="s">
        <v>3478</v>
      </c>
      <c r="B2898" s="79" t="s">
        <v>692</v>
      </c>
      <c r="C2898" s="79" t="s">
        <v>5511</v>
      </c>
      <c r="D2898" s="79">
        <v>1</v>
      </c>
      <c r="E2898" s="318">
        <f t="shared" si="45"/>
        <v>0</v>
      </c>
    </row>
    <row r="2899" spans="1:5" ht="15.75" thickBot="1" x14ac:dyDescent="0.3">
      <c r="A2899" s="79" t="s">
        <v>3460</v>
      </c>
      <c r="B2899" s="79" t="s">
        <v>5511</v>
      </c>
      <c r="C2899" s="79" t="s">
        <v>5511</v>
      </c>
      <c r="D2899" s="79">
        <v>1</v>
      </c>
      <c r="E2899" s="318">
        <f t="shared" si="45"/>
        <v>0</v>
      </c>
    </row>
    <row r="2900" spans="1:5" ht="15.75" thickBot="1" x14ac:dyDescent="0.3">
      <c r="A2900" s="79" t="s">
        <v>3705</v>
      </c>
      <c r="B2900" s="79" t="s">
        <v>5511</v>
      </c>
      <c r="C2900" s="79" t="s">
        <v>5511</v>
      </c>
      <c r="D2900" s="79">
        <v>1</v>
      </c>
      <c r="E2900" s="318">
        <f t="shared" si="45"/>
        <v>0</v>
      </c>
    </row>
    <row r="2901" spans="1:5" ht="15.75" thickBot="1" x14ac:dyDescent="0.3">
      <c r="A2901" s="79" t="s">
        <v>2214</v>
      </c>
      <c r="B2901" s="79" t="s">
        <v>461</v>
      </c>
      <c r="C2901" s="79" t="s">
        <v>5511</v>
      </c>
      <c r="D2901" s="79">
        <v>1</v>
      </c>
      <c r="E2901" s="318">
        <f t="shared" si="45"/>
        <v>0</v>
      </c>
    </row>
    <row r="2902" spans="1:5" ht="15.75" thickBot="1" x14ac:dyDescent="0.3">
      <c r="A2902" s="79" t="s">
        <v>3630</v>
      </c>
      <c r="B2902" s="79" t="s">
        <v>5511</v>
      </c>
      <c r="C2902" s="79" t="s">
        <v>5511</v>
      </c>
      <c r="D2902" s="79">
        <v>1</v>
      </c>
      <c r="E2902" s="318">
        <f t="shared" si="45"/>
        <v>0</v>
      </c>
    </row>
    <row r="2903" spans="1:5" ht="15.75" thickBot="1" x14ac:dyDescent="0.3">
      <c r="A2903" s="79" t="s">
        <v>3726</v>
      </c>
      <c r="B2903" s="79" t="s">
        <v>5511</v>
      </c>
      <c r="C2903" s="79" t="s">
        <v>5511</v>
      </c>
      <c r="D2903" s="79">
        <v>1</v>
      </c>
      <c r="E2903" s="318">
        <f t="shared" si="45"/>
        <v>0</v>
      </c>
    </row>
    <row r="2904" spans="1:5" ht="15.75" thickBot="1" x14ac:dyDescent="0.3">
      <c r="A2904" s="79" t="s">
        <v>3406</v>
      </c>
      <c r="B2904" s="79" t="s">
        <v>5511</v>
      </c>
      <c r="C2904" s="79" t="s">
        <v>5511</v>
      </c>
      <c r="D2904" s="79">
        <v>1</v>
      </c>
      <c r="E2904" s="318">
        <f t="shared" si="45"/>
        <v>0</v>
      </c>
    </row>
    <row r="2905" spans="1:5" ht="15.75" thickBot="1" x14ac:dyDescent="0.3">
      <c r="A2905" s="79" t="s">
        <v>3367</v>
      </c>
      <c r="B2905" s="79" t="s">
        <v>5511</v>
      </c>
      <c r="C2905" s="79" t="s">
        <v>5511</v>
      </c>
      <c r="D2905" s="79">
        <v>1</v>
      </c>
      <c r="E2905" s="318">
        <f t="shared" si="45"/>
        <v>0</v>
      </c>
    </row>
    <row r="2906" spans="1:5" ht="15.75" thickBot="1" x14ac:dyDescent="0.3">
      <c r="A2906" s="79" t="s">
        <v>3499</v>
      </c>
      <c r="B2906" s="79" t="s">
        <v>5511</v>
      </c>
      <c r="C2906" s="79" t="s">
        <v>5511</v>
      </c>
      <c r="D2906" s="79">
        <v>1</v>
      </c>
      <c r="E2906" s="318">
        <f t="shared" si="45"/>
        <v>0</v>
      </c>
    </row>
    <row r="2907" spans="1:5" ht="15.75" thickBot="1" x14ac:dyDescent="0.3">
      <c r="A2907" s="79" t="s">
        <v>3445</v>
      </c>
      <c r="B2907" s="79" t="s">
        <v>631</v>
      </c>
      <c r="C2907" s="79" t="s">
        <v>5511</v>
      </c>
      <c r="D2907" s="79">
        <v>1</v>
      </c>
      <c r="E2907" s="318">
        <f t="shared" si="45"/>
        <v>0</v>
      </c>
    </row>
    <row r="2908" spans="1:5" ht="15.75" thickBot="1" x14ac:dyDescent="0.3">
      <c r="A2908" s="79" t="s">
        <v>3458</v>
      </c>
      <c r="B2908" s="79" t="s">
        <v>631</v>
      </c>
      <c r="C2908" s="79" t="s">
        <v>5511</v>
      </c>
      <c r="D2908" s="79">
        <v>1</v>
      </c>
      <c r="E2908" s="318">
        <f t="shared" si="45"/>
        <v>0</v>
      </c>
    </row>
    <row r="2909" spans="1:5" ht="15.75" thickBot="1" x14ac:dyDescent="0.3">
      <c r="A2909" s="79" t="s">
        <v>3453</v>
      </c>
      <c r="B2909" s="79" t="s">
        <v>631</v>
      </c>
      <c r="C2909" s="79" t="s">
        <v>5511</v>
      </c>
      <c r="D2909" s="79">
        <v>1</v>
      </c>
      <c r="E2909" s="318">
        <f t="shared" si="45"/>
        <v>0</v>
      </c>
    </row>
    <row r="2910" spans="1:5" ht="15.75" thickBot="1" x14ac:dyDescent="0.3">
      <c r="A2910" s="79" t="s">
        <v>3635</v>
      </c>
      <c r="B2910" s="79" t="s">
        <v>631</v>
      </c>
      <c r="C2910" s="79" t="s">
        <v>5511</v>
      </c>
      <c r="D2910" s="79">
        <v>1</v>
      </c>
      <c r="E2910" s="318">
        <f t="shared" si="45"/>
        <v>0</v>
      </c>
    </row>
    <row r="2911" spans="1:5" ht="15.75" thickBot="1" x14ac:dyDescent="0.3">
      <c r="A2911" s="79" t="s">
        <v>3791</v>
      </c>
      <c r="B2911" s="79" t="s">
        <v>631</v>
      </c>
      <c r="C2911" s="79" t="s">
        <v>5511</v>
      </c>
      <c r="D2911" s="79">
        <v>1</v>
      </c>
      <c r="E2911" s="318">
        <f t="shared" si="45"/>
        <v>0</v>
      </c>
    </row>
    <row r="2912" spans="1:5" ht="15.75" thickBot="1" x14ac:dyDescent="0.3">
      <c r="A2912" s="79" t="s">
        <v>3550</v>
      </c>
      <c r="B2912" s="79" t="s">
        <v>631</v>
      </c>
      <c r="C2912" s="79" t="s">
        <v>5511</v>
      </c>
      <c r="D2912" s="79">
        <v>1</v>
      </c>
      <c r="E2912" s="318">
        <f t="shared" si="45"/>
        <v>0</v>
      </c>
    </row>
    <row r="2913" spans="1:5" ht="15.75" thickBot="1" x14ac:dyDescent="0.3">
      <c r="A2913" s="79" t="s">
        <v>3429</v>
      </c>
      <c r="B2913" s="79" t="s">
        <v>631</v>
      </c>
      <c r="C2913" s="79" t="s">
        <v>5511</v>
      </c>
      <c r="D2913" s="79">
        <v>1</v>
      </c>
      <c r="E2913" s="318">
        <f t="shared" si="45"/>
        <v>0</v>
      </c>
    </row>
    <row r="2914" spans="1:5" ht="15.75" thickBot="1" x14ac:dyDescent="0.3">
      <c r="A2914" s="79" t="s">
        <v>3365</v>
      </c>
      <c r="B2914" s="79" t="s">
        <v>793</v>
      </c>
      <c r="C2914" s="79" t="s">
        <v>5511</v>
      </c>
      <c r="D2914" s="79">
        <v>1</v>
      </c>
      <c r="E2914" s="318">
        <f t="shared" si="45"/>
        <v>0</v>
      </c>
    </row>
    <row r="2915" spans="1:5" ht="15.75" thickBot="1" x14ac:dyDescent="0.3">
      <c r="A2915" s="79" t="s">
        <v>2894</v>
      </c>
      <c r="B2915" s="79" t="s">
        <v>544</v>
      </c>
      <c r="C2915" s="79" t="s">
        <v>5511</v>
      </c>
      <c r="D2915" s="79">
        <v>1</v>
      </c>
      <c r="E2915" s="318">
        <f t="shared" si="45"/>
        <v>0</v>
      </c>
    </row>
    <row r="2916" spans="1:5" ht="15.75" thickBot="1" x14ac:dyDescent="0.3">
      <c r="A2916" s="79" t="s">
        <v>3756</v>
      </c>
      <c r="B2916" s="79" t="s">
        <v>544</v>
      </c>
      <c r="C2916" s="79" t="s">
        <v>5511</v>
      </c>
      <c r="D2916" s="79">
        <v>1</v>
      </c>
      <c r="E2916" s="318">
        <f t="shared" si="45"/>
        <v>0</v>
      </c>
    </row>
    <row r="2917" spans="1:5" ht="15.75" thickBot="1" x14ac:dyDescent="0.3">
      <c r="A2917" s="79" t="s">
        <v>2118</v>
      </c>
      <c r="B2917" s="79" t="s">
        <v>544</v>
      </c>
      <c r="C2917" s="79" t="s">
        <v>5511</v>
      </c>
      <c r="D2917" s="79">
        <v>1</v>
      </c>
      <c r="E2917" s="318">
        <f t="shared" si="45"/>
        <v>0</v>
      </c>
    </row>
    <row r="2918" spans="1:5" ht="15.75" thickBot="1" x14ac:dyDescent="0.3">
      <c r="A2918" s="79" t="s">
        <v>3514</v>
      </c>
      <c r="B2918" s="79" t="s">
        <v>544</v>
      </c>
      <c r="C2918" s="79" t="s">
        <v>5511</v>
      </c>
      <c r="D2918" s="79">
        <v>1</v>
      </c>
      <c r="E2918" s="318">
        <f t="shared" si="45"/>
        <v>0</v>
      </c>
    </row>
    <row r="2919" spans="1:5" ht="15.75" thickBot="1" x14ac:dyDescent="0.3">
      <c r="A2919" s="79" t="s">
        <v>1980</v>
      </c>
      <c r="B2919" s="79" t="s">
        <v>544</v>
      </c>
      <c r="C2919" s="79" t="s">
        <v>5511</v>
      </c>
      <c r="D2919" s="79">
        <v>1</v>
      </c>
      <c r="E2919" s="318">
        <f t="shared" si="45"/>
        <v>0</v>
      </c>
    </row>
    <row r="2920" spans="1:5" ht="15.75" thickBot="1" x14ac:dyDescent="0.3">
      <c r="A2920" s="79" t="s">
        <v>3581</v>
      </c>
      <c r="B2920" s="79" t="s">
        <v>544</v>
      </c>
      <c r="C2920" s="79" t="s">
        <v>5511</v>
      </c>
      <c r="D2920" s="79">
        <v>1</v>
      </c>
      <c r="E2920" s="318">
        <f t="shared" si="45"/>
        <v>0</v>
      </c>
    </row>
    <row r="2921" spans="1:5" ht="15.75" thickBot="1" x14ac:dyDescent="0.3">
      <c r="A2921" s="79" t="s">
        <v>3613</v>
      </c>
      <c r="B2921" s="79" t="s">
        <v>544</v>
      </c>
      <c r="C2921" s="79" t="s">
        <v>5511</v>
      </c>
      <c r="D2921" s="79">
        <v>1</v>
      </c>
      <c r="E2921" s="318">
        <f t="shared" si="45"/>
        <v>0</v>
      </c>
    </row>
    <row r="2922" spans="1:5" ht="15.75" thickBot="1" x14ac:dyDescent="0.3">
      <c r="A2922" s="79" t="s">
        <v>3629</v>
      </c>
      <c r="B2922" s="79" t="s">
        <v>5511</v>
      </c>
      <c r="C2922" s="79" t="s">
        <v>5511</v>
      </c>
      <c r="D2922" s="79">
        <v>1</v>
      </c>
      <c r="E2922" s="318">
        <f t="shared" si="45"/>
        <v>0</v>
      </c>
    </row>
    <row r="2923" spans="1:5" ht="15.75" thickBot="1" x14ac:dyDescent="0.3">
      <c r="A2923" s="79" t="s">
        <v>3664</v>
      </c>
      <c r="B2923" s="79" t="s">
        <v>5511</v>
      </c>
      <c r="C2923" s="79" t="s">
        <v>5511</v>
      </c>
      <c r="D2923" s="79">
        <v>1</v>
      </c>
      <c r="E2923" s="318">
        <f t="shared" si="45"/>
        <v>0</v>
      </c>
    </row>
    <row r="2924" spans="1:5" ht="15.75" thickBot="1" x14ac:dyDescent="0.3">
      <c r="A2924" s="79" t="s">
        <v>3672</v>
      </c>
      <c r="B2924" s="79" t="s">
        <v>5511</v>
      </c>
      <c r="C2924" s="79" t="s">
        <v>5511</v>
      </c>
      <c r="D2924" s="79">
        <v>1</v>
      </c>
      <c r="E2924" s="318">
        <f t="shared" si="45"/>
        <v>0</v>
      </c>
    </row>
    <row r="2925" spans="1:5" ht="15.75" thickBot="1" x14ac:dyDescent="0.3">
      <c r="A2925" s="79" t="s">
        <v>3784</v>
      </c>
      <c r="B2925" s="79" t="s">
        <v>5511</v>
      </c>
      <c r="C2925" s="79" t="s">
        <v>5511</v>
      </c>
      <c r="D2925" s="79">
        <v>1</v>
      </c>
      <c r="E2925" s="318">
        <f t="shared" si="45"/>
        <v>0</v>
      </c>
    </row>
    <row r="2926" spans="1:5" ht="15.75" thickBot="1" x14ac:dyDescent="0.3">
      <c r="A2926" s="79" t="s">
        <v>3772</v>
      </c>
      <c r="B2926" s="79" t="s">
        <v>5511</v>
      </c>
      <c r="C2926" s="79" t="s">
        <v>5511</v>
      </c>
      <c r="D2926" s="79">
        <v>1</v>
      </c>
      <c r="E2926" s="318">
        <f t="shared" si="45"/>
        <v>0</v>
      </c>
    </row>
    <row r="2927" spans="1:5" ht="15.75" thickBot="1" x14ac:dyDescent="0.3">
      <c r="A2927" s="79" t="s">
        <v>2280</v>
      </c>
      <c r="B2927" s="79" t="s">
        <v>1466</v>
      </c>
      <c r="C2927" s="79" t="s">
        <v>5511</v>
      </c>
      <c r="D2927" s="79">
        <v>1</v>
      </c>
      <c r="E2927" s="318">
        <f t="shared" si="45"/>
        <v>0</v>
      </c>
    </row>
    <row r="2928" spans="1:5" ht="15.75" thickBot="1" x14ac:dyDescent="0.3">
      <c r="A2928" s="79" t="s">
        <v>3526</v>
      </c>
      <c r="B2928" s="79" t="s">
        <v>5511</v>
      </c>
      <c r="C2928" s="79" t="s">
        <v>5511</v>
      </c>
      <c r="D2928" s="79">
        <v>1</v>
      </c>
      <c r="E2928" s="318">
        <f t="shared" si="45"/>
        <v>0</v>
      </c>
    </row>
    <row r="2929" spans="1:5" ht="15.75" thickBot="1" x14ac:dyDescent="0.3">
      <c r="A2929" s="79" t="s">
        <v>2214</v>
      </c>
      <c r="B2929" s="79" t="s">
        <v>1466</v>
      </c>
      <c r="C2929" s="79" t="s">
        <v>3358</v>
      </c>
      <c r="D2929" s="79">
        <v>1</v>
      </c>
      <c r="E2929" s="318">
        <f t="shared" si="45"/>
        <v>0</v>
      </c>
    </row>
    <row r="2930" spans="1:5" ht="15.75" thickBot="1" x14ac:dyDescent="0.3">
      <c r="A2930" s="79" t="s">
        <v>3895</v>
      </c>
      <c r="B2930" s="79" t="s">
        <v>5511</v>
      </c>
      <c r="C2930" s="79" t="s">
        <v>5511</v>
      </c>
      <c r="D2930" s="79">
        <v>1</v>
      </c>
      <c r="E2930" s="318">
        <f t="shared" si="45"/>
        <v>0</v>
      </c>
    </row>
    <row r="2931" spans="1:5" ht="15.75" thickBot="1" x14ac:dyDescent="0.3">
      <c r="A2931" s="79" t="s">
        <v>3483</v>
      </c>
      <c r="B2931" s="79" t="s">
        <v>2985</v>
      </c>
      <c r="C2931" s="79" t="s">
        <v>5511</v>
      </c>
      <c r="D2931" s="79">
        <v>1</v>
      </c>
      <c r="E2931" s="318">
        <f t="shared" si="45"/>
        <v>0</v>
      </c>
    </row>
    <row r="2932" spans="1:5" ht="15.75" thickBot="1" x14ac:dyDescent="0.3">
      <c r="A2932" s="79" t="s">
        <v>3391</v>
      </c>
      <c r="B2932" s="79" t="s">
        <v>5511</v>
      </c>
      <c r="C2932" s="79" t="s">
        <v>5511</v>
      </c>
      <c r="D2932" s="79">
        <v>1</v>
      </c>
      <c r="E2932" s="318">
        <f t="shared" si="45"/>
        <v>0</v>
      </c>
    </row>
    <row r="2933" spans="1:5" ht="15.75" thickBot="1" x14ac:dyDescent="0.3">
      <c r="A2933" s="79" t="s">
        <v>3465</v>
      </c>
      <c r="B2933" s="79" t="s">
        <v>5511</v>
      </c>
      <c r="C2933" s="79" t="s">
        <v>5511</v>
      </c>
      <c r="D2933" s="79">
        <v>1</v>
      </c>
      <c r="E2933" s="318">
        <f t="shared" si="45"/>
        <v>0</v>
      </c>
    </row>
    <row r="2934" spans="1:5" ht="15.75" thickBot="1" x14ac:dyDescent="0.3">
      <c r="A2934" s="79" t="s">
        <v>3714</v>
      </c>
      <c r="B2934" s="79" t="s">
        <v>5511</v>
      </c>
      <c r="C2934" s="79" t="s">
        <v>5511</v>
      </c>
      <c r="D2934" s="79">
        <v>1</v>
      </c>
      <c r="E2934" s="318">
        <f t="shared" si="45"/>
        <v>0</v>
      </c>
    </row>
    <row r="2935" spans="1:5" ht="15.75" thickBot="1" x14ac:dyDescent="0.3">
      <c r="A2935" s="79" t="s">
        <v>3679</v>
      </c>
      <c r="B2935" s="79" t="s">
        <v>5511</v>
      </c>
      <c r="C2935" s="79" t="s">
        <v>5511</v>
      </c>
      <c r="D2935" s="79">
        <v>1</v>
      </c>
      <c r="E2935" s="318">
        <f t="shared" si="45"/>
        <v>0</v>
      </c>
    </row>
    <row r="2936" spans="1:5" ht="15.75" thickBot="1" x14ac:dyDescent="0.3">
      <c r="A2936" s="79" t="s">
        <v>3506</v>
      </c>
      <c r="B2936" s="79" t="s">
        <v>5511</v>
      </c>
      <c r="C2936" s="79" t="s">
        <v>5511</v>
      </c>
      <c r="D2936" s="79">
        <v>1</v>
      </c>
      <c r="E2936" s="318">
        <f t="shared" si="45"/>
        <v>0</v>
      </c>
    </row>
    <row r="2937" spans="1:5" ht="15.75" thickBot="1" x14ac:dyDescent="0.3">
      <c r="A2937" s="79" t="s">
        <v>3777</v>
      </c>
      <c r="B2937" s="79" t="s">
        <v>5511</v>
      </c>
      <c r="C2937" s="79" t="s">
        <v>5511</v>
      </c>
      <c r="D2937" s="79">
        <v>1</v>
      </c>
      <c r="E2937" s="318">
        <f t="shared" si="45"/>
        <v>0</v>
      </c>
    </row>
    <row r="2938" spans="1:5" ht="15.75" thickBot="1" x14ac:dyDescent="0.3">
      <c r="A2938" s="79" t="s">
        <v>3484</v>
      </c>
      <c r="B2938" s="79" t="s">
        <v>5511</v>
      </c>
      <c r="C2938" s="79" t="s">
        <v>5511</v>
      </c>
      <c r="D2938" s="79">
        <v>1</v>
      </c>
      <c r="E2938" s="318">
        <f t="shared" si="45"/>
        <v>0</v>
      </c>
    </row>
    <row r="2939" spans="1:5" ht="15.75" thickBot="1" x14ac:dyDescent="0.3">
      <c r="A2939" s="79" t="s">
        <v>3867</v>
      </c>
      <c r="B2939" s="79" t="s">
        <v>5511</v>
      </c>
      <c r="C2939" s="79" t="s">
        <v>5511</v>
      </c>
      <c r="D2939" s="79">
        <v>1</v>
      </c>
      <c r="E2939" s="318">
        <f t="shared" si="45"/>
        <v>0</v>
      </c>
    </row>
    <row r="2940" spans="1:5" ht="15.75" thickBot="1" x14ac:dyDescent="0.3">
      <c r="A2940" s="79" t="s">
        <v>3556</v>
      </c>
      <c r="B2940" s="79" t="s">
        <v>5511</v>
      </c>
      <c r="C2940" s="79" t="s">
        <v>5511</v>
      </c>
      <c r="D2940" s="79">
        <v>1</v>
      </c>
      <c r="E2940" s="318">
        <f t="shared" si="45"/>
        <v>0</v>
      </c>
    </row>
    <row r="2941" spans="1:5" ht="15.75" thickBot="1" x14ac:dyDescent="0.3">
      <c r="A2941" s="79" t="s">
        <v>3372</v>
      </c>
      <c r="B2941" s="79" t="s">
        <v>549</v>
      </c>
      <c r="C2941" s="79" t="s">
        <v>1466</v>
      </c>
      <c r="D2941" s="79">
        <v>1</v>
      </c>
      <c r="E2941" s="318">
        <f t="shared" si="45"/>
        <v>0</v>
      </c>
    </row>
    <row r="2942" spans="1:5" ht="15.75" thickBot="1" x14ac:dyDescent="0.3">
      <c r="A2942" s="79" t="s">
        <v>3519</v>
      </c>
      <c r="B2942" s="79" t="s">
        <v>5511</v>
      </c>
      <c r="C2942" s="79" t="s">
        <v>5511</v>
      </c>
      <c r="D2942" s="79">
        <v>1</v>
      </c>
      <c r="E2942" s="318">
        <f t="shared" si="45"/>
        <v>0</v>
      </c>
    </row>
    <row r="2943" spans="1:5" ht="15.75" thickBot="1" x14ac:dyDescent="0.3">
      <c r="A2943" s="79" t="s">
        <v>3425</v>
      </c>
      <c r="B2943" s="79" t="s">
        <v>5511</v>
      </c>
      <c r="C2943" s="79" t="s">
        <v>5511</v>
      </c>
      <c r="D2943" s="79">
        <v>1</v>
      </c>
      <c r="E2943" s="318">
        <f t="shared" si="45"/>
        <v>0</v>
      </c>
    </row>
    <row r="2944" spans="1:5" ht="15.75" thickBot="1" x14ac:dyDescent="0.3">
      <c r="A2944" s="79" t="s">
        <v>2628</v>
      </c>
      <c r="B2944" s="79" t="s">
        <v>549</v>
      </c>
      <c r="C2944" s="79" t="s">
        <v>5511</v>
      </c>
      <c r="D2944" s="79">
        <v>1</v>
      </c>
      <c r="E2944" s="318">
        <f t="shared" si="45"/>
        <v>0</v>
      </c>
    </row>
    <row r="2945" spans="1:5" ht="15.75" thickBot="1" x14ac:dyDescent="0.3">
      <c r="A2945" s="79" t="s">
        <v>2564</v>
      </c>
      <c r="B2945" s="79" t="s">
        <v>549</v>
      </c>
      <c r="C2945" s="79" t="s">
        <v>5511</v>
      </c>
      <c r="D2945" s="79">
        <v>1</v>
      </c>
      <c r="E2945" s="318">
        <f t="shared" si="45"/>
        <v>0</v>
      </c>
    </row>
    <row r="2946" spans="1:5" ht="15.75" thickBot="1" x14ac:dyDescent="0.3">
      <c r="A2946" s="79" t="s">
        <v>3394</v>
      </c>
      <c r="B2946" s="79" t="s">
        <v>5511</v>
      </c>
      <c r="C2946" s="79" t="s">
        <v>5511</v>
      </c>
      <c r="D2946" s="79">
        <v>1</v>
      </c>
      <c r="E2946" s="318">
        <f t="shared" si="45"/>
        <v>0</v>
      </c>
    </row>
    <row r="2947" spans="1:5" ht="15.75" thickBot="1" x14ac:dyDescent="0.3">
      <c r="A2947" s="79" t="s">
        <v>3522</v>
      </c>
      <c r="B2947" s="79" t="s">
        <v>5511</v>
      </c>
      <c r="C2947" s="79" t="s">
        <v>5511</v>
      </c>
      <c r="D2947" s="79">
        <v>1</v>
      </c>
      <c r="E2947" s="318">
        <f t="shared" si="45"/>
        <v>0</v>
      </c>
    </row>
    <row r="2948" spans="1:5" ht="15.75" thickBot="1" x14ac:dyDescent="0.3">
      <c r="A2948" s="79" t="s">
        <v>3548</v>
      </c>
      <c r="B2948" s="79" t="s">
        <v>5511</v>
      </c>
      <c r="C2948" s="79" t="s">
        <v>5511</v>
      </c>
      <c r="D2948" s="79">
        <v>1</v>
      </c>
      <c r="E2948" s="318">
        <f t="shared" si="45"/>
        <v>0</v>
      </c>
    </row>
    <row r="2949" spans="1:5" ht="15.75" thickBot="1" x14ac:dyDescent="0.3">
      <c r="A2949" s="79" t="s">
        <v>2118</v>
      </c>
      <c r="B2949" s="79" t="s">
        <v>549</v>
      </c>
      <c r="C2949" s="79" t="s">
        <v>5511</v>
      </c>
      <c r="D2949" s="79">
        <v>1</v>
      </c>
      <c r="E2949" s="318">
        <f t="shared" si="45"/>
        <v>0</v>
      </c>
    </row>
    <row r="2950" spans="1:5" ht="15.75" thickBot="1" x14ac:dyDescent="0.3">
      <c r="A2950" s="79" t="s">
        <v>2035</v>
      </c>
      <c r="B2950" s="79" t="s">
        <v>549</v>
      </c>
      <c r="C2950" s="79" t="s">
        <v>5511</v>
      </c>
      <c r="D2950" s="79">
        <v>1</v>
      </c>
      <c r="E2950" s="318">
        <f t="shared" ref="E2950:E3013" si="46">_xlfn.PERCENTRANK.INC(D$5:D$3125,D2950)</f>
        <v>0</v>
      </c>
    </row>
    <row r="2951" spans="1:5" ht="15.75" thickBot="1" x14ac:dyDescent="0.3">
      <c r="A2951" s="79" t="s">
        <v>3344</v>
      </c>
      <c r="B2951" s="79" t="s">
        <v>5511</v>
      </c>
      <c r="C2951" s="79" t="s">
        <v>5511</v>
      </c>
      <c r="D2951" s="79">
        <v>1</v>
      </c>
      <c r="E2951" s="318">
        <f t="shared" si="46"/>
        <v>0</v>
      </c>
    </row>
    <row r="2952" spans="1:5" ht="15.75" thickBot="1" x14ac:dyDescent="0.3">
      <c r="A2952" s="79" t="s">
        <v>3469</v>
      </c>
      <c r="B2952" s="79" t="s">
        <v>5511</v>
      </c>
      <c r="C2952" s="79" t="s">
        <v>5511</v>
      </c>
      <c r="D2952" s="79">
        <v>1</v>
      </c>
      <c r="E2952" s="318">
        <f t="shared" si="46"/>
        <v>0</v>
      </c>
    </row>
    <row r="2953" spans="1:5" ht="15.75" thickBot="1" x14ac:dyDescent="0.3">
      <c r="A2953" s="79" t="s">
        <v>3362</v>
      </c>
      <c r="B2953" s="79" t="s">
        <v>5511</v>
      </c>
      <c r="C2953" s="79" t="s">
        <v>5511</v>
      </c>
      <c r="D2953" s="79">
        <v>1</v>
      </c>
      <c r="E2953" s="318">
        <f t="shared" si="46"/>
        <v>0</v>
      </c>
    </row>
    <row r="2954" spans="1:5" ht="15.75" thickBot="1" x14ac:dyDescent="0.3">
      <c r="A2954" s="79" t="s">
        <v>3361</v>
      </c>
      <c r="B2954" s="79" t="s">
        <v>5511</v>
      </c>
      <c r="C2954" s="79" t="s">
        <v>5511</v>
      </c>
      <c r="D2954" s="79">
        <v>1</v>
      </c>
      <c r="E2954" s="318">
        <f t="shared" si="46"/>
        <v>0</v>
      </c>
    </row>
    <row r="2955" spans="1:5" ht="15.75" thickBot="1" x14ac:dyDescent="0.3">
      <c r="A2955" s="79" t="s">
        <v>3351</v>
      </c>
      <c r="B2955" s="79" t="s">
        <v>5511</v>
      </c>
      <c r="C2955" s="79" t="s">
        <v>5511</v>
      </c>
      <c r="D2955" s="79">
        <v>1</v>
      </c>
      <c r="E2955" s="318">
        <f t="shared" si="46"/>
        <v>0</v>
      </c>
    </row>
    <row r="2956" spans="1:5" ht="15.75" thickBot="1" x14ac:dyDescent="0.3">
      <c r="A2956" s="79" t="s">
        <v>3421</v>
      </c>
      <c r="B2956" s="79" t="s">
        <v>5511</v>
      </c>
      <c r="C2956" s="79" t="s">
        <v>5511</v>
      </c>
      <c r="D2956" s="79">
        <v>1</v>
      </c>
      <c r="E2956" s="318">
        <f t="shared" si="46"/>
        <v>0</v>
      </c>
    </row>
    <row r="2957" spans="1:5" ht="15.75" thickBot="1" x14ac:dyDescent="0.3">
      <c r="A2957" s="79" t="s">
        <v>599</v>
      </c>
      <c r="B2957" s="79" t="s">
        <v>549</v>
      </c>
      <c r="C2957" s="79" t="s">
        <v>5511</v>
      </c>
      <c r="D2957" s="79">
        <v>1</v>
      </c>
      <c r="E2957" s="318">
        <f t="shared" si="46"/>
        <v>0</v>
      </c>
    </row>
    <row r="2958" spans="1:5" ht="15.75" thickBot="1" x14ac:dyDescent="0.3">
      <c r="A2958" s="79" t="s">
        <v>3475</v>
      </c>
      <c r="B2958" s="79" t="s">
        <v>5511</v>
      </c>
      <c r="C2958" s="79" t="s">
        <v>5511</v>
      </c>
      <c r="D2958" s="79">
        <v>1</v>
      </c>
      <c r="E2958" s="318">
        <f t="shared" si="46"/>
        <v>0</v>
      </c>
    </row>
    <row r="2959" spans="1:5" ht="15.75" thickBot="1" x14ac:dyDescent="0.3">
      <c r="A2959" s="79" t="s">
        <v>3592</v>
      </c>
      <c r="B2959" s="79" t="s">
        <v>5511</v>
      </c>
      <c r="C2959" s="79" t="s">
        <v>5511</v>
      </c>
      <c r="D2959" s="79">
        <v>1</v>
      </c>
      <c r="E2959" s="318">
        <f t="shared" si="46"/>
        <v>0</v>
      </c>
    </row>
    <row r="2960" spans="1:5" ht="15.75" thickBot="1" x14ac:dyDescent="0.3">
      <c r="A2960" s="79" t="s">
        <v>3730</v>
      </c>
      <c r="B2960" s="79" t="s">
        <v>5511</v>
      </c>
      <c r="C2960" s="79" t="s">
        <v>5511</v>
      </c>
      <c r="D2960" s="79">
        <v>1</v>
      </c>
      <c r="E2960" s="318">
        <f t="shared" si="46"/>
        <v>0</v>
      </c>
    </row>
    <row r="2961" spans="1:5" ht="15.75" thickBot="1" x14ac:dyDescent="0.3">
      <c r="A2961" s="79" t="s">
        <v>932</v>
      </c>
      <c r="B2961" s="79" t="s">
        <v>1629</v>
      </c>
      <c r="C2961" s="79" t="s">
        <v>5511</v>
      </c>
      <c r="D2961" s="79">
        <v>1</v>
      </c>
      <c r="E2961" s="318">
        <f t="shared" si="46"/>
        <v>0</v>
      </c>
    </row>
    <row r="2962" spans="1:5" ht="15.75" thickBot="1" x14ac:dyDescent="0.3">
      <c r="A2962" s="79" t="s">
        <v>3275</v>
      </c>
      <c r="B2962" s="79" t="s">
        <v>444</v>
      </c>
      <c r="C2962" s="79" t="s">
        <v>5511</v>
      </c>
      <c r="D2962" s="79">
        <v>1</v>
      </c>
      <c r="E2962" s="318">
        <f t="shared" si="46"/>
        <v>0</v>
      </c>
    </row>
    <row r="2963" spans="1:5" ht="15.75" thickBot="1" x14ac:dyDescent="0.3">
      <c r="A2963" s="79" t="s">
        <v>2537</v>
      </c>
      <c r="B2963" s="79" t="s">
        <v>472</v>
      </c>
      <c r="C2963" s="79" t="s">
        <v>5511</v>
      </c>
      <c r="D2963" s="79">
        <v>1</v>
      </c>
      <c r="E2963" s="318">
        <f t="shared" si="46"/>
        <v>0</v>
      </c>
    </row>
    <row r="2964" spans="1:5" ht="15.75" thickBot="1" x14ac:dyDescent="0.3">
      <c r="A2964" s="79" t="s">
        <v>3450</v>
      </c>
      <c r="B2964" s="79" t="s">
        <v>472</v>
      </c>
      <c r="C2964" s="79" t="s">
        <v>5511</v>
      </c>
      <c r="D2964" s="79">
        <v>1</v>
      </c>
      <c r="E2964" s="318">
        <f t="shared" si="46"/>
        <v>0</v>
      </c>
    </row>
    <row r="2965" spans="1:5" ht="15.75" thickBot="1" x14ac:dyDescent="0.3">
      <c r="A2965" s="79" t="s">
        <v>3744</v>
      </c>
      <c r="B2965" s="79" t="s">
        <v>5511</v>
      </c>
      <c r="C2965" s="79" t="s">
        <v>5511</v>
      </c>
      <c r="D2965" s="79">
        <v>1</v>
      </c>
      <c r="E2965" s="318">
        <f t="shared" si="46"/>
        <v>0</v>
      </c>
    </row>
    <row r="2966" spans="1:5" ht="15.75" thickBot="1" x14ac:dyDescent="0.3">
      <c r="A2966" s="79" t="s">
        <v>3472</v>
      </c>
      <c r="B2966" s="79" t="s">
        <v>5511</v>
      </c>
      <c r="C2966" s="79" t="s">
        <v>5511</v>
      </c>
      <c r="D2966" s="79">
        <v>1</v>
      </c>
      <c r="E2966" s="318">
        <f t="shared" si="46"/>
        <v>0</v>
      </c>
    </row>
    <row r="2967" spans="1:5" ht="15.75" thickBot="1" x14ac:dyDescent="0.3">
      <c r="A2967" s="79" t="s">
        <v>3057</v>
      </c>
      <c r="B2967" s="79" t="s">
        <v>566</v>
      </c>
      <c r="C2967" s="79" t="s">
        <v>5511</v>
      </c>
      <c r="D2967" s="79">
        <v>1</v>
      </c>
      <c r="E2967" s="318">
        <f t="shared" si="46"/>
        <v>0</v>
      </c>
    </row>
    <row r="2968" spans="1:5" ht="15.75" thickBot="1" x14ac:dyDescent="0.3">
      <c r="A2968" s="79" t="s">
        <v>2484</v>
      </c>
      <c r="B2968" s="79" t="s">
        <v>566</v>
      </c>
      <c r="C2968" s="79" t="s">
        <v>5511</v>
      </c>
      <c r="D2968" s="79">
        <v>1</v>
      </c>
      <c r="E2968" s="318">
        <f t="shared" si="46"/>
        <v>0</v>
      </c>
    </row>
    <row r="2969" spans="1:5" ht="15.75" thickBot="1" x14ac:dyDescent="0.3">
      <c r="A2969" s="79" t="s">
        <v>3604</v>
      </c>
      <c r="B2969" s="79" t="s">
        <v>5511</v>
      </c>
      <c r="C2969" s="79" t="s">
        <v>5511</v>
      </c>
      <c r="D2969" s="79">
        <v>1</v>
      </c>
      <c r="E2969" s="318">
        <f t="shared" si="46"/>
        <v>0</v>
      </c>
    </row>
    <row r="2970" spans="1:5" ht="15.75" thickBot="1" x14ac:dyDescent="0.3">
      <c r="A2970" s="79" t="s">
        <v>3601</v>
      </c>
      <c r="B2970" s="79" t="s">
        <v>5511</v>
      </c>
      <c r="C2970" s="79" t="s">
        <v>5511</v>
      </c>
      <c r="D2970" s="79">
        <v>1</v>
      </c>
      <c r="E2970" s="318">
        <f t="shared" si="46"/>
        <v>0</v>
      </c>
    </row>
    <row r="2971" spans="1:5" ht="15.75" thickBot="1" x14ac:dyDescent="0.3">
      <c r="A2971" s="79" t="s">
        <v>3697</v>
      </c>
      <c r="B2971" s="79" t="s">
        <v>5511</v>
      </c>
      <c r="C2971" s="79" t="s">
        <v>5511</v>
      </c>
      <c r="D2971" s="79">
        <v>1</v>
      </c>
      <c r="E2971" s="318">
        <f t="shared" si="46"/>
        <v>0</v>
      </c>
    </row>
    <row r="2972" spans="1:5" ht="15.75" thickBot="1" x14ac:dyDescent="0.3">
      <c r="A2972" s="79" t="s">
        <v>3896</v>
      </c>
      <c r="B2972" s="79" t="s">
        <v>5511</v>
      </c>
      <c r="C2972" s="79" t="s">
        <v>5511</v>
      </c>
      <c r="D2972" s="79">
        <v>1</v>
      </c>
      <c r="E2972" s="318">
        <f t="shared" si="46"/>
        <v>0</v>
      </c>
    </row>
    <row r="2973" spans="1:5" ht="15.75" thickBot="1" x14ac:dyDescent="0.3">
      <c r="A2973" s="79" t="s">
        <v>3553</v>
      </c>
      <c r="B2973" s="79" t="s">
        <v>566</v>
      </c>
      <c r="C2973" s="79" t="s">
        <v>5511</v>
      </c>
      <c r="D2973" s="79">
        <v>1</v>
      </c>
      <c r="E2973" s="318">
        <f t="shared" si="46"/>
        <v>0</v>
      </c>
    </row>
    <row r="2974" spans="1:5" ht="15.75" thickBot="1" x14ac:dyDescent="0.3">
      <c r="A2974" s="79" t="s">
        <v>3899</v>
      </c>
      <c r="B2974" s="79" t="s">
        <v>5511</v>
      </c>
      <c r="C2974" s="79" t="s">
        <v>5511</v>
      </c>
      <c r="D2974" s="79">
        <v>1</v>
      </c>
      <c r="E2974" s="318">
        <f t="shared" si="46"/>
        <v>0</v>
      </c>
    </row>
    <row r="2975" spans="1:5" ht="15.75" thickBot="1" x14ac:dyDescent="0.3">
      <c r="A2975" s="79" t="s">
        <v>3524</v>
      </c>
      <c r="B2975" s="79" t="s">
        <v>5511</v>
      </c>
      <c r="C2975" s="79" t="s">
        <v>5511</v>
      </c>
      <c r="D2975" s="79">
        <v>1</v>
      </c>
      <c r="E2975" s="318">
        <f t="shared" si="46"/>
        <v>0</v>
      </c>
    </row>
    <row r="2976" spans="1:5" ht="15.75" thickBot="1" x14ac:dyDescent="0.3">
      <c r="A2976" s="79" t="s">
        <v>3570</v>
      </c>
      <c r="B2976" s="79" t="s">
        <v>5511</v>
      </c>
      <c r="C2976" s="79" t="s">
        <v>5511</v>
      </c>
      <c r="D2976" s="79">
        <v>1</v>
      </c>
      <c r="E2976" s="318">
        <f t="shared" si="46"/>
        <v>0</v>
      </c>
    </row>
    <row r="2977" spans="1:5" ht="15.75" thickBot="1" x14ac:dyDescent="0.3">
      <c r="A2977" s="79" t="s">
        <v>3709</v>
      </c>
      <c r="B2977" s="79" t="s">
        <v>5511</v>
      </c>
      <c r="C2977" s="79" t="s">
        <v>5511</v>
      </c>
      <c r="D2977" s="79">
        <v>1</v>
      </c>
      <c r="E2977" s="318">
        <f t="shared" si="46"/>
        <v>0</v>
      </c>
    </row>
    <row r="2978" spans="1:5" ht="15.75" thickBot="1" x14ac:dyDescent="0.3">
      <c r="A2978" s="79" t="s">
        <v>3649</v>
      </c>
      <c r="B2978" s="79" t="s">
        <v>5511</v>
      </c>
      <c r="C2978" s="79" t="s">
        <v>5511</v>
      </c>
      <c r="D2978" s="79">
        <v>1</v>
      </c>
      <c r="E2978" s="318">
        <f t="shared" si="46"/>
        <v>0</v>
      </c>
    </row>
    <row r="2979" spans="1:5" ht="15.75" thickBot="1" x14ac:dyDescent="0.3">
      <c r="A2979" s="79" t="s">
        <v>3521</v>
      </c>
      <c r="B2979" s="79" t="s">
        <v>5511</v>
      </c>
      <c r="C2979" s="79" t="s">
        <v>5511</v>
      </c>
      <c r="D2979" s="79">
        <v>1</v>
      </c>
      <c r="E2979" s="318">
        <f t="shared" si="46"/>
        <v>0</v>
      </c>
    </row>
    <row r="2980" spans="1:5" ht="15.75" thickBot="1" x14ac:dyDescent="0.3">
      <c r="A2980" s="79" t="s">
        <v>3527</v>
      </c>
      <c r="B2980" s="79" t="s">
        <v>5511</v>
      </c>
      <c r="C2980" s="79" t="s">
        <v>5511</v>
      </c>
      <c r="D2980" s="79">
        <v>1</v>
      </c>
      <c r="E2980" s="318">
        <f t="shared" si="46"/>
        <v>0</v>
      </c>
    </row>
    <row r="2981" spans="1:5" ht="15.75" thickBot="1" x14ac:dyDescent="0.3">
      <c r="A2981" s="79" t="s">
        <v>2909</v>
      </c>
      <c r="B2981" s="79" t="s">
        <v>566</v>
      </c>
      <c r="C2981" s="79" t="s">
        <v>5511</v>
      </c>
      <c r="D2981" s="79">
        <v>1</v>
      </c>
      <c r="E2981" s="318">
        <f t="shared" si="46"/>
        <v>0</v>
      </c>
    </row>
    <row r="2982" spans="1:5" ht="15.75" thickBot="1" x14ac:dyDescent="0.3">
      <c r="A2982" s="79" t="s">
        <v>3602</v>
      </c>
      <c r="B2982" s="79" t="s">
        <v>5511</v>
      </c>
      <c r="C2982" s="79" t="s">
        <v>5511</v>
      </c>
      <c r="D2982" s="79">
        <v>1</v>
      </c>
      <c r="E2982" s="318">
        <f t="shared" si="46"/>
        <v>0</v>
      </c>
    </row>
    <row r="2983" spans="1:5" ht="15.75" thickBot="1" x14ac:dyDescent="0.3">
      <c r="A2983" s="79" t="s">
        <v>1275</v>
      </c>
      <c r="B2983" s="79" t="s">
        <v>566</v>
      </c>
      <c r="C2983" s="79" t="s">
        <v>5511</v>
      </c>
      <c r="D2983" s="79">
        <v>1</v>
      </c>
      <c r="E2983" s="318">
        <f t="shared" si="46"/>
        <v>0</v>
      </c>
    </row>
    <row r="2984" spans="1:5" ht="15.75" thickBot="1" x14ac:dyDescent="0.3">
      <c r="A2984" s="79" t="s">
        <v>3563</v>
      </c>
      <c r="B2984" s="79" t="s">
        <v>522</v>
      </c>
      <c r="C2984" s="79" t="s">
        <v>5511</v>
      </c>
      <c r="D2984" s="79">
        <v>1</v>
      </c>
      <c r="E2984" s="318">
        <f t="shared" si="46"/>
        <v>0</v>
      </c>
    </row>
    <row r="2985" spans="1:5" ht="15.75" thickBot="1" x14ac:dyDescent="0.3">
      <c r="A2985" s="79" t="s">
        <v>477</v>
      </c>
      <c r="B2985" s="79" t="s">
        <v>522</v>
      </c>
      <c r="C2985" s="79" t="s">
        <v>5511</v>
      </c>
      <c r="D2985" s="79">
        <v>1</v>
      </c>
      <c r="E2985" s="318">
        <f t="shared" si="46"/>
        <v>0</v>
      </c>
    </row>
    <row r="2986" spans="1:5" ht="15.75" thickBot="1" x14ac:dyDescent="0.3">
      <c r="A2986" s="79" t="s">
        <v>3404</v>
      </c>
      <c r="B2986" s="79" t="s">
        <v>522</v>
      </c>
      <c r="C2986" s="79" t="s">
        <v>5511</v>
      </c>
      <c r="D2986" s="79">
        <v>1</v>
      </c>
      <c r="E2986" s="318">
        <f t="shared" si="46"/>
        <v>0</v>
      </c>
    </row>
    <row r="2987" spans="1:5" ht="15.75" thickBot="1" x14ac:dyDescent="0.3">
      <c r="A2987" s="79" t="s">
        <v>3576</v>
      </c>
      <c r="B2987" s="79" t="s">
        <v>522</v>
      </c>
      <c r="C2987" s="79" t="s">
        <v>5511</v>
      </c>
      <c r="D2987" s="79">
        <v>1</v>
      </c>
      <c r="E2987" s="318">
        <f t="shared" si="46"/>
        <v>0</v>
      </c>
    </row>
    <row r="2988" spans="1:5" ht="15.75" thickBot="1" x14ac:dyDescent="0.3">
      <c r="A2988" s="79" t="s">
        <v>3625</v>
      </c>
      <c r="B2988" s="79" t="s">
        <v>522</v>
      </c>
      <c r="C2988" s="79" t="s">
        <v>5511</v>
      </c>
      <c r="D2988" s="79">
        <v>1</v>
      </c>
      <c r="E2988" s="318">
        <f t="shared" si="46"/>
        <v>0</v>
      </c>
    </row>
    <row r="2989" spans="1:5" ht="15.75" thickBot="1" x14ac:dyDescent="0.3">
      <c r="A2989" s="79" t="s">
        <v>3360</v>
      </c>
      <c r="B2989" s="79" t="s">
        <v>522</v>
      </c>
      <c r="C2989" s="79" t="s">
        <v>5511</v>
      </c>
      <c r="D2989" s="79">
        <v>1</v>
      </c>
      <c r="E2989" s="318">
        <f t="shared" si="46"/>
        <v>0</v>
      </c>
    </row>
    <row r="2990" spans="1:5" ht="15.75" thickBot="1" x14ac:dyDescent="0.3">
      <c r="A2990" s="79" t="s">
        <v>3348</v>
      </c>
      <c r="B2990" s="79" t="s">
        <v>522</v>
      </c>
      <c r="C2990" s="79" t="s">
        <v>5511</v>
      </c>
      <c r="D2990" s="79">
        <v>1</v>
      </c>
      <c r="E2990" s="318">
        <f t="shared" si="46"/>
        <v>0</v>
      </c>
    </row>
    <row r="2991" spans="1:5" ht="15.75" thickBot="1" x14ac:dyDescent="0.3">
      <c r="A2991" s="79" t="s">
        <v>2214</v>
      </c>
      <c r="B2991" s="79" t="s">
        <v>522</v>
      </c>
      <c r="C2991" s="79" t="s">
        <v>5511</v>
      </c>
      <c r="D2991" s="79">
        <v>1</v>
      </c>
      <c r="E2991" s="318">
        <f t="shared" si="46"/>
        <v>0</v>
      </c>
    </row>
    <row r="2992" spans="1:5" ht="15.75" thickBot="1" x14ac:dyDescent="0.3">
      <c r="A2992" s="79" t="s">
        <v>3470</v>
      </c>
      <c r="B2992" s="79" t="s">
        <v>522</v>
      </c>
      <c r="C2992" s="79" t="s">
        <v>5511</v>
      </c>
      <c r="D2992" s="79">
        <v>1</v>
      </c>
      <c r="E2992" s="318">
        <f t="shared" si="46"/>
        <v>0</v>
      </c>
    </row>
    <row r="2993" spans="1:5" ht="15.75" thickBot="1" x14ac:dyDescent="0.3">
      <c r="A2993" s="79" t="s">
        <v>3626</v>
      </c>
      <c r="B2993" s="79" t="s">
        <v>522</v>
      </c>
      <c r="C2993" s="79" t="s">
        <v>5511</v>
      </c>
      <c r="D2993" s="79">
        <v>1</v>
      </c>
      <c r="E2993" s="318">
        <f t="shared" si="46"/>
        <v>0</v>
      </c>
    </row>
    <row r="2994" spans="1:5" ht="15.75" thickBot="1" x14ac:dyDescent="0.3">
      <c r="A2994" s="79" t="s">
        <v>3385</v>
      </c>
      <c r="B2994" s="79" t="s">
        <v>522</v>
      </c>
      <c r="C2994" s="79" t="s">
        <v>5511</v>
      </c>
      <c r="D2994" s="79">
        <v>1</v>
      </c>
      <c r="E2994" s="318">
        <f t="shared" si="46"/>
        <v>0</v>
      </c>
    </row>
    <row r="2995" spans="1:5" ht="15.75" thickBot="1" x14ac:dyDescent="0.3">
      <c r="A2995" s="79" t="s">
        <v>433</v>
      </c>
      <c r="B2995" s="79" t="s">
        <v>620</v>
      </c>
      <c r="C2995" s="79" t="s">
        <v>5511</v>
      </c>
      <c r="D2995" s="79">
        <v>1</v>
      </c>
      <c r="E2995" s="318">
        <f t="shared" si="46"/>
        <v>0</v>
      </c>
    </row>
    <row r="2996" spans="1:5" ht="15.75" thickBot="1" x14ac:dyDescent="0.3">
      <c r="A2996" s="79" t="s">
        <v>3682</v>
      </c>
      <c r="B2996" s="79" t="s">
        <v>620</v>
      </c>
      <c r="C2996" s="79" t="s">
        <v>5511</v>
      </c>
      <c r="D2996" s="79">
        <v>1</v>
      </c>
      <c r="E2996" s="318">
        <f t="shared" si="46"/>
        <v>0</v>
      </c>
    </row>
    <row r="2997" spans="1:5" ht="15.75" thickBot="1" x14ac:dyDescent="0.3">
      <c r="A2997" s="79" t="s">
        <v>3455</v>
      </c>
      <c r="B2997" s="79" t="s">
        <v>620</v>
      </c>
      <c r="C2997" s="79" t="s">
        <v>5511</v>
      </c>
      <c r="D2997" s="79">
        <v>1</v>
      </c>
      <c r="E2997" s="318">
        <f t="shared" si="46"/>
        <v>0</v>
      </c>
    </row>
    <row r="2998" spans="1:5" ht="15.75" thickBot="1" x14ac:dyDescent="0.3">
      <c r="A2998" s="79" t="s">
        <v>3845</v>
      </c>
      <c r="B2998" s="79" t="s">
        <v>620</v>
      </c>
      <c r="C2998" s="79" t="s">
        <v>5511</v>
      </c>
      <c r="D2998" s="79">
        <v>1</v>
      </c>
      <c r="E2998" s="318">
        <f t="shared" si="46"/>
        <v>0</v>
      </c>
    </row>
    <row r="2999" spans="1:5" ht="15.75" thickBot="1" x14ac:dyDescent="0.3">
      <c r="A2999" s="79" t="s">
        <v>3498</v>
      </c>
      <c r="B2999" s="79" t="s">
        <v>620</v>
      </c>
      <c r="C2999" s="79" t="s">
        <v>5511</v>
      </c>
      <c r="D2999" s="79">
        <v>1</v>
      </c>
      <c r="E2999" s="318">
        <f t="shared" si="46"/>
        <v>0</v>
      </c>
    </row>
    <row r="3000" spans="1:5" ht="15.75" thickBot="1" x14ac:dyDescent="0.3">
      <c r="A3000" s="79" t="s">
        <v>645</v>
      </c>
      <c r="B3000" s="79" t="s">
        <v>620</v>
      </c>
      <c r="C3000" s="79" t="s">
        <v>5511</v>
      </c>
      <c r="D3000" s="79">
        <v>1</v>
      </c>
      <c r="E3000" s="318">
        <f t="shared" si="46"/>
        <v>0</v>
      </c>
    </row>
    <row r="3001" spans="1:5" ht="15.75" thickBot="1" x14ac:dyDescent="0.3">
      <c r="A3001" s="79" t="s">
        <v>3441</v>
      </c>
      <c r="B3001" s="79" t="s">
        <v>620</v>
      </c>
      <c r="C3001" s="79" t="s">
        <v>5511</v>
      </c>
      <c r="D3001" s="79">
        <v>1</v>
      </c>
      <c r="E3001" s="318">
        <f t="shared" si="46"/>
        <v>0</v>
      </c>
    </row>
    <row r="3002" spans="1:5" ht="15.75" thickBot="1" x14ac:dyDescent="0.3">
      <c r="A3002" s="79" t="s">
        <v>3287</v>
      </c>
      <c r="B3002" s="79" t="s">
        <v>595</v>
      </c>
      <c r="C3002" s="79" t="s">
        <v>5511</v>
      </c>
      <c r="D3002" s="79">
        <v>1</v>
      </c>
      <c r="E3002" s="318">
        <f t="shared" si="46"/>
        <v>0</v>
      </c>
    </row>
    <row r="3003" spans="1:5" ht="15.75" thickBot="1" x14ac:dyDescent="0.3">
      <c r="A3003" s="79" t="s">
        <v>3541</v>
      </c>
      <c r="B3003" s="79" t="s">
        <v>595</v>
      </c>
      <c r="C3003" s="79" t="s">
        <v>5511</v>
      </c>
      <c r="D3003" s="79">
        <v>1</v>
      </c>
      <c r="E3003" s="318">
        <f t="shared" si="46"/>
        <v>0</v>
      </c>
    </row>
    <row r="3004" spans="1:5" ht="15.75" thickBot="1" x14ac:dyDescent="0.3">
      <c r="A3004" s="79" t="s">
        <v>3423</v>
      </c>
      <c r="B3004" s="79" t="s">
        <v>595</v>
      </c>
      <c r="C3004" s="79" t="s">
        <v>5511</v>
      </c>
      <c r="D3004" s="79">
        <v>1</v>
      </c>
      <c r="E3004" s="318">
        <f t="shared" si="46"/>
        <v>0</v>
      </c>
    </row>
    <row r="3005" spans="1:5" ht="15.75" thickBot="1" x14ac:dyDescent="0.3">
      <c r="A3005" s="79" t="s">
        <v>1613</v>
      </c>
      <c r="B3005" s="79" t="s">
        <v>595</v>
      </c>
      <c r="C3005" s="79" t="s">
        <v>5511</v>
      </c>
      <c r="D3005" s="79">
        <v>1</v>
      </c>
      <c r="E3005" s="318">
        <f t="shared" si="46"/>
        <v>0</v>
      </c>
    </row>
    <row r="3006" spans="1:5" ht="15.75" thickBot="1" x14ac:dyDescent="0.3">
      <c r="A3006" s="79" t="s">
        <v>3842</v>
      </c>
      <c r="B3006" s="79" t="s">
        <v>5511</v>
      </c>
      <c r="C3006" s="79" t="s">
        <v>5511</v>
      </c>
      <c r="D3006" s="79">
        <v>1</v>
      </c>
      <c r="E3006" s="318">
        <f t="shared" si="46"/>
        <v>0</v>
      </c>
    </row>
    <row r="3007" spans="1:5" ht="15.75" thickBot="1" x14ac:dyDescent="0.3">
      <c r="A3007" s="79" t="s">
        <v>3864</v>
      </c>
      <c r="B3007" s="79" t="s">
        <v>5511</v>
      </c>
      <c r="C3007" s="79" t="s">
        <v>5511</v>
      </c>
      <c r="D3007" s="79">
        <v>1</v>
      </c>
      <c r="E3007" s="318">
        <f t="shared" si="46"/>
        <v>0</v>
      </c>
    </row>
    <row r="3008" spans="1:5" ht="15.75" thickBot="1" x14ac:dyDescent="0.3">
      <c r="A3008" s="79" t="s">
        <v>3856</v>
      </c>
      <c r="B3008" s="79" t="s">
        <v>595</v>
      </c>
      <c r="C3008" s="79" t="s">
        <v>5511</v>
      </c>
      <c r="D3008" s="79">
        <v>1</v>
      </c>
      <c r="E3008" s="318">
        <f t="shared" si="46"/>
        <v>0</v>
      </c>
    </row>
    <row r="3009" spans="1:5" ht="15.75" thickBot="1" x14ac:dyDescent="0.3">
      <c r="A3009" s="79" t="s">
        <v>3451</v>
      </c>
      <c r="B3009" s="79" t="s">
        <v>5511</v>
      </c>
      <c r="C3009" s="79" t="s">
        <v>5511</v>
      </c>
      <c r="D3009" s="79">
        <v>1</v>
      </c>
      <c r="E3009" s="318">
        <f t="shared" si="46"/>
        <v>0</v>
      </c>
    </row>
    <row r="3010" spans="1:5" ht="15.75" thickBot="1" x14ac:dyDescent="0.3">
      <c r="A3010" s="79" t="s">
        <v>3356</v>
      </c>
      <c r="B3010" s="79" t="s">
        <v>595</v>
      </c>
      <c r="C3010" s="79" t="s">
        <v>5511</v>
      </c>
      <c r="D3010" s="79">
        <v>1</v>
      </c>
      <c r="E3010" s="318">
        <f t="shared" si="46"/>
        <v>0</v>
      </c>
    </row>
    <row r="3011" spans="1:5" ht="15.75" thickBot="1" x14ac:dyDescent="0.3">
      <c r="A3011" s="79" t="s">
        <v>2738</v>
      </c>
      <c r="B3011" s="79" t="s">
        <v>595</v>
      </c>
      <c r="C3011" s="79" t="s">
        <v>5511</v>
      </c>
      <c r="D3011" s="79">
        <v>1</v>
      </c>
      <c r="E3011" s="318">
        <f t="shared" si="46"/>
        <v>0</v>
      </c>
    </row>
    <row r="3012" spans="1:5" ht="15.75" thickBot="1" x14ac:dyDescent="0.3">
      <c r="A3012" s="79" t="s">
        <v>3493</v>
      </c>
      <c r="B3012" s="79" t="s">
        <v>5511</v>
      </c>
      <c r="C3012" s="79" t="s">
        <v>5511</v>
      </c>
      <c r="D3012" s="79">
        <v>1</v>
      </c>
      <c r="E3012" s="318">
        <f t="shared" si="46"/>
        <v>0</v>
      </c>
    </row>
    <row r="3013" spans="1:5" ht="15.75" thickBot="1" x14ac:dyDescent="0.3">
      <c r="A3013" s="79" t="s">
        <v>3538</v>
      </c>
      <c r="B3013" s="79" t="s">
        <v>5511</v>
      </c>
      <c r="C3013" s="79" t="s">
        <v>5511</v>
      </c>
      <c r="D3013" s="79">
        <v>1</v>
      </c>
      <c r="E3013" s="318">
        <f t="shared" si="46"/>
        <v>0</v>
      </c>
    </row>
    <row r="3014" spans="1:5" ht="15.75" thickBot="1" x14ac:dyDescent="0.3">
      <c r="A3014" s="79" t="s">
        <v>3368</v>
      </c>
      <c r="B3014" s="79" t="s">
        <v>5511</v>
      </c>
      <c r="C3014" s="79" t="s">
        <v>5511</v>
      </c>
      <c r="D3014" s="79">
        <v>1</v>
      </c>
      <c r="E3014" s="318">
        <f t="shared" ref="E3014:E3077" si="47">_xlfn.PERCENTRANK.INC(D$5:D$3125,D3014)</f>
        <v>0</v>
      </c>
    </row>
    <row r="3015" spans="1:5" ht="15.75" thickBot="1" x14ac:dyDescent="0.3">
      <c r="A3015" s="79" t="s">
        <v>3420</v>
      </c>
      <c r="B3015" s="79" t="s">
        <v>5511</v>
      </c>
      <c r="C3015" s="79" t="s">
        <v>5511</v>
      </c>
      <c r="D3015" s="79">
        <v>1</v>
      </c>
      <c r="E3015" s="318">
        <f t="shared" si="47"/>
        <v>0</v>
      </c>
    </row>
    <row r="3016" spans="1:5" ht="15.75" thickBot="1" x14ac:dyDescent="0.3">
      <c r="A3016" s="79" t="s">
        <v>599</v>
      </c>
      <c r="B3016" s="79" t="s">
        <v>597</v>
      </c>
      <c r="C3016" s="79" t="s">
        <v>5511</v>
      </c>
      <c r="D3016" s="79">
        <v>1</v>
      </c>
      <c r="E3016" s="318">
        <f t="shared" si="47"/>
        <v>0</v>
      </c>
    </row>
    <row r="3017" spans="1:5" ht="15.75" thickBot="1" x14ac:dyDescent="0.3">
      <c r="A3017" s="79" t="s">
        <v>3350</v>
      </c>
      <c r="B3017" s="79" t="s">
        <v>5511</v>
      </c>
      <c r="C3017" s="79" t="s">
        <v>5511</v>
      </c>
      <c r="D3017" s="79">
        <v>1</v>
      </c>
      <c r="E3017" s="318">
        <f t="shared" si="47"/>
        <v>0</v>
      </c>
    </row>
    <row r="3018" spans="1:5" ht="15.75" thickBot="1" x14ac:dyDescent="0.3">
      <c r="A3018" s="79" t="s">
        <v>3432</v>
      </c>
      <c r="B3018" s="79" t="s">
        <v>5511</v>
      </c>
      <c r="C3018" s="79" t="s">
        <v>5511</v>
      </c>
      <c r="D3018" s="79">
        <v>1</v>
      </c>
      <c r="E3018" s="318">
        <f t="shared" si="47"/>
        <v>0</v>
      </c>
    </row>
    <row r="3019" spans="1:5" ht="15.75" thickBot="1" x14ac:dyDescent="0.3">
      <c r="A3019" s="79" t="s">
        <v>1129</v>
      </c>
      <c r="B3019" s="79" t="s">
        <v>572</v>
      </c>
      <c r="C3019" s="79" t="s">
        <v>461</v>
      </c>
      <c r="D3019" s="79">
        <v>1</v>
      </c>
      <c r="E3019" s="318">
        <f t="shared" si="47"/>
        <v>0</v>
      </c>
    </row>
    <row r="3020" spans="1:5" ht="15.75" thickBot="1" x14ac:dyDescent="0.3">
      <c r="A3020" s="79" t="s">
        <v>3019</v>
      </c>
      <c r="B3020" s="79" t="s">
        <v>572</v>
      </c>
      <c r="C3020" s="79" t="s">
        <v>5511</v>
      </c>
      <c r="D3020" s="79">
        <v>1</v>
      </c>
      <c r="E3020" s="318">
        <f t="shared" si="47"/>
        <v>0</v>
      </c>
    </row>
    <row r="3021" spans="1:5" ht="15.75" thickBot="1" x14ac:dyDescent="0.3">
      <c r="A3021" s="79" t="s">
        <v>3532</v>
      </c>
      <c r="B3021" s="79" t="s">
        <v>5511</v>
      </c>
      <c r="C3021" s="79" t="s">
        <v>5511</v>
      </c>
      <c r="D3021" s="79">
        <v>1</v>
      </c>
      <c r="E3021" s="318">
        <f t="shared" si="47"/>
        <v>0</v>
      </c>
    </row>
    <row r="3022" spans="1:5" ht="15.75" thickBot="1" x14ac:dyDescent="0.3">
      <c r="A3022" s="79" t="s">
        <v>3431</v>
      </c>
      <c r="B3022" s="79" t="s">
        <v>5511</v>
      </c>
      <c r="C3022" s="79" t="s">
        <v>5511</v>
      </c>
      <c r="D3022" s="79">
        <v>1</v>
      </c>
      <c r="E3022" s="318">
        <f t="shared" si="47"/>
        <v>0</v>
      </c>
    </row>
    <row r="3023" spans="1:5" ht="15.75" thickBot="1" x14ac:dyDescent="0.3">
      <c r="A3023" s="79" t="s">
        <v>3523</v>
      </c>
      <c r="B3023" s="79" t="s">
        <v>5511</v>
      </c>
      <c r="C3023" s="79" t="s">
        <v>5511</v>
      </c>
      <c r="D3023" s="79">
        <v>1</v>
      </c>
      <c r="E3023" s="318">
        <f t="shared" si="47"/>
        <v>0</v>
      </c>
    </row>
    <row r="3024" spans="1:5" ht="15.75" thickBot="1" x14ac:dyDescent="0.3">
      <c r="A3024" s="79" t="s">
        <v>3068</v>
      </c>
      <c r="B3024" s="79" t="s">
        <v>577</v>
      </c>
      <c r="C3024" s="79" t="s">
        <v>5511</v>
      </c>
      <c r="D3024" s="79">
        <v>1</v>
      </c>
      <c r="E3024" s="318">
        <f t="shared" si="47"/>
        <v>0</v>
      </c>
    </row>
    <row r="3025" spans="1:5" ht="15.75" thickBot="1" x14ac:dyDescent="0.3">
      <c r="A3025" s="79" t="s">
        <v>3774</v>
      </c>
      <c r="B3025" s="79" t="s">
        <v>5511</v>
      </c>
      <c r="C3025" s="79" t="s">
        <v>5511</v>
      </c>
      <c r="D3025" s="79">
        <v>1</v>
      </c>
      <c r="E3025" s="318">
        <f t="shared" si="47"/>
        <v>0</v>
      </c>
    </row>
    <row r="3026" spans="1:5" ht="15.75" thickBot="1" x14ac:dyDescent="0.3">
      <c r="A3026" s="79" t="s">
        <v>3725</v>
      </c>
      <c r="B3026" s="79" t="s">
        <v>5511</v>
      </c>
      <c r="C3026" s="79" t="s">
        <v>5511</v>
      </c>
      <c r="D3026" s="79">
        <v>1</v>
      </c>
      <c r="E3026" s="318">
        <f t="shared" si="47"/>
        <v>0</v>
      </c>
    </row>
    <row r="3027" spans="1:5" ht="15.75" thickBot="1" x14ac:dyDescent="0.3">
      <c r="A3027" s="79" t="s">
        <v>1241</v>
      </c>
      <c r="B3027" s="79" t="s">
        <v>577</v>
      </c>
      <c r="C3027" s="79" t="s">
        <v>5511</v>
      </c>
      <c r="D3027" s="79">
        <v>1</v>
      </c>
      <c r="E3027" s="318">
        <f t="shared" si="47"/>
        <v>0</v>
      </c>
    </row>
    <row r="3028" spans="1:5" ht="15.75" thickBot="1" x14ac:dyDescent="0.3">
      <c r="A3028" s="79" t="s">
        <v>950</v>
      </c>
      <c r="B3028" s="79" t="s">
        <v>577</v>
      </c>
      <c r="C3028" s="79" t="s">
        <v>5511</v>
      </c>
      <c r="D3028" s="79">
        <v>1</v>
      </c>
      <c r="E3028" s="318">
        <f t="shared" si="47"/>
        <v>0</v>
      </c>
    </row>
    <row r="3029" spans="1:5" ht="15.75" thickBot="1" x14ac:dyDescent="0.3">
      <c r="A3029" s="79" t="s">
        <v>2700</v>
      </c>
      <c r="B3029" s="79" t="s">
        <v>577</v>
      </c>
      <c r="C3029" s="79" t="s">
        <v>5511</v>
      </c>
      <c r="D3029" s="79">
        <v>1</v>
      </c>
      <c r="E3029" s="318">
        <f t="shared" si="47"/>
        <v>0</v>
      </c>
    </row>
    <row r="3030" spans="1:5" ht="15.75" thickBot="1" x14ac:dyDescent="0.3">
      <c r="A3030" s="79" t="s">
        <v>3540</v>
      </c>
      <c r="B3030" s="79" t="s">
        <v>5511</v>
      </c>
      <c r="C3030" s="79" t="s">
        <v>5511</v>
      </c>
      <c r="D3030" s="79">
        <v>1</v>
      </c>
      <c r="E3030" s="318">
        <f t="shared" si="47"/>
        <v>0</v>
      </c>
    </row>
    <row r="3031" spans="1:5" ht="15.75" thickBot="1" x14ac:dyDescent="0.3">
      <c r="A3031" s="79" t="s">
        <v>3146</v>
      </c>
      <c r="B3031" s="79" t="s">
        <v>577</v>
      </c>
      <c r="C3031" s="79" t="s">
        <v>5511</v>
      </c>
      <c r="D3031" s="79">
        <v>1</v>
      </c>
      <c r="E3031" s="318">
        <f t="shared" si="47"/>
        <v>0</v>
      </c>
    </row>
    <row r="3032" spans="1:5" ht="15.75" thickBot="1" x14ac:dyDescent="0.3">
      <c r="A3032" s="79" t="s">
        <v>1909</v>
      </c>
      <c r="B3032" s="79" t="s">
        <v>577</v>
      </c>
      <c r="C3032" s="79" t="s">
        <v>5511</v>
      </c>
      <c r="D3032" s="79">
        <v>1</v>
      </c>
      <c r="E3032" s="318">
        <f t="shared" si="47"/>
        <v>0</v>
      </c>
    </row>
    <row r="3033" spans="1:5" ht="15.75" thickBot="1" x14ac:dyDescent="0.3">
      <c r="A3033" s="79" t="s">
        <v>3437</v>
      </c>
      <c r="B3033" s="79" t="s">
        <v>483</v>
      </c>
      <c r="C3033" s="79" t="s">
        <v>5511</v>
      </c>
      <c r="D3033" s="79">
        <v>1</v>
      </c>
      <c r="E3033" s="318">
        <f t="shared" si="47"/>
        <v>0</v>
      </c>
    </row>
    <row r="3034" spans="1:5" ht="15.75" thickBot="1" x14ac:dyDescent="0.3">
      <c r="A3034" s="79" t="s">
        <v>3357</v>
      </c>
      <c r="B3034" s="79" t="s">
        <v>483</v>
      </c>
      <c r="C3034" s="79" t="s">
        <v>5511</v>
      </c>
      <c r="D3034" s="79">
        <v>1</v>
      </c>
      <c r="E3034" s="318">
        <f t="shared" si="47"/>
        <v>0</v>
      </c>
    </row>
    <row r="3035" spans="1:5" ht="15.75" thickBot="1" x14ac:dyDescent="0.3">
      <c r="A3035" s="79" t="s">
        <v>3676</v>
      </c>
      <c r="B3035" s="79" t="s">
        <v>5511</v>
      </c>
      <c r="C3035" s="79" t="s">
        <v>5511</v>
      </c>
      <c r="D3035" s="79">
        <v>1</v>
      </c>
      <c r="E3035" s="318">
        <f t="shared" si="47"/>
        <v>0</v>
      </c>
    </row>
    <row r="3036" spans="1:5" ht="15.75" thickBot="1" x14ac:dyDescent="0.3">
      <c r="A3036" s="79" t="s">
        <v>3590</v>
      </c>
      <c r="B3036" s="79" t="s">
        <v>5511</v>
      </c>
      <c r="C3036" s="79" t="s">
        <v>5511</v>
      </c>
      <c r="D3036" s="79">
        <v>1</v>
      </c>
      <c r="E3036" s="318">
        <f t="shared" si="47"/>
        <v>0</v>
      </c>
    </row>
    <row r="3037" spans="1:5" ht="15.75" thickBot="1" x14ac:dyDescent="0.3">
      <c r="A3037" s="79" t="s">
        <v>2751</v>
      </c>
      <c r="B3037" s="79" t="s">
        <v>577</v>
      </c>
      <c r="C3037" s="79" t="s">
        <v>5511</v>
      </c>
      <c r="D3037" s="79">
        <v>1</v>
      </c>
      <c r="E3037" s="318">
        <f t="shared" si="47"/>
        <v>0</v>
      </c>
    </row>
    <row r="3038" spans="1:5" ht="15.75" thickBot="1" x14ac:dyDescent="0.3">
      <c r="A3038" s="79" t="s">
        <v>3513</v>
      </c>
      <c r="B3038" s="79" t="s">
        <v>692</v>
      </c>
      <c r="C3038" s="79" t="s">
        <v>5511</v>
      </c>
      <c r="D3038" s="79">
        <v>1</v>
      </c>
      <c r="E3038" s="318">
        <f t="shared" si="47"/>
        <v>0</v>
      </c>
    </row>
    <row r="3039" spans="1:5" ht="15.75" thickBot="1" x14ac:dyDescent="0.3">
      <c r="A3039" s="79" t="s">
        <v>3349</v>
      </c>
      <c r="B3039" s="79" t="s">
        <v>692</v>
      </c>
      <c r="C3039" s="79" t="s">
        <v>5511</v>
      </c>
      <c r="D3039" s="79">
        <v>1</v>
      </c>
      <c r="E3039" s="318">
        <f t="shared" si="47"/>
        <v>0</v>
      </c>
    </row>
    <row r="3040" spans="1:5" ht="15.75" thickBot="1" x14ac:dyDescent="0.3">
      <c r="A3040" s="79" t="s">
        <v>1087</v>
      </c>
      <c r="B3040" s="79" t="s">
        <v>692</v>
      </c>
      <c r="C3040" s="79" t="s">
        <v>5511</v>
      </c>
      <c r="D3040" s="79">
        <v>1</v>
      </c>
      <c r="E3040" s="318">
        <f t="shared" si="47"/>
        <v>0</v>
      </c>
    </row>
    <row r="3041" spans="1:5" ht="15.75" thickBot="1" x14ac:dyDescent="0.3">
      <c r="A3041" s="79" t="s">
        <v>3614</v>
      </c>
      <c r="B3041" s="79" t="s">
        <v>692</v>
      </c>
      <c r="C3041" s="79" t="s">
        <v>5511</v>
      </c>
      <c r="D3041" s="79">
        <v>1</v>
      </c>
      <c r="E3041" s="318">
        <f t="shared" si="47"/>
        <v>0</v>
      </c>
    </row>
    <row r="3042" spans="1:5" ht="15.75" thickBot="1" x14ac:dyDescent="0.3">
      <c r="A3042" s="79" t="s">
        <v>3503</v>
      </c>
      <c r="B3042" s="79" t="s">
        <v>692</v>
      </c>
      <c r="C3042" s="79" t="s">
        <v>5511</v>
      </c>
      <c r="D3042" s="79">
        <v>1</v>
      </c>
      <c r="E3042" s="318">
        <f t="shared" si="47"/>
        <v>0</v>
      </c>
    </row>
    <row r="3043" spans="1:5" ht="15.75" thickBot="1" x14ac:dyDescent="0.3">
      <c r="A3043" s="79" t="s">
        <v>3448</v>
      </c>
      <c r="B3043" s="79" t="s">
        <v>692</v>
      </c>
      <c r="C3043" s="79" t="s">
        <v>5511</v>
      </c>
      <c r="D3043" s="79">
        <v>1</v>
      </c>
      <c r="E3043" s="318">
        <f t="shared" si="47"/>
        <v>0</v>
      </c>
    </row>
    <row r="3044" spans="1:5" ht="15.75" thickBot="1" x14ac:dyDescent="0.3">
      <c r="A3044" s="79" t="s">
        <v>3572</v>
      </c>
      <c r="B3044" s="79" t="s">
        <v>692</v>
      </c>
      <c r="C3044" s="79" t="s">
        <v>5511</v>
      </c>
      <c r="D3044" s="79">
        <v>1</v>
      </c>
      <c r="E3044" s="318">
        <f t="shared" si="47"/>
        <v>0</v>
      </c>
    </row>
    <row r="3045" spans="1:5" ht="15.75" thickBot="1" x14ac:dyDescent="0.3">
      <c r="A3045" s="79" t="s">
        <v>3389</v>
      </c>
      <c r="B3045" s="79" t="s">
        <v>692</v>
      </c>
      <c r="C3045" s="79" t="s">
        <v>5511</v>
      </c>
      <c r="D3045" s="79">
        <v>1</v>
      </c>
      <c r="E3045" s="318">
        <f t="shared" si="47"/>
        <v>0</v>
      </c>
    </row>
    <row r="3046" spans="1:5" ht="15.75" thickBot="1" x14ac:dyDescent="0.3">
      <c r="A3046" s="79" t="s">
        <v>3501</v>
      </c>
      <c r="B3046" s="79" t="s">
        <v>692</v>
      </c>
      <c r="C3046" s="79" t="s">
        <v>5511</v>
      </c>
      <c r="D3046" s="79">
        <v>1</v>
      </c>
      <c r="E3046" s="318">
        <f t="shared" si="47"/>
        <v>0</v>
      </c>
    </row>
    <row r="3047" spans="1:5" ht="15.75" thickBot="1" x14ac:dyDescent="0.3">
      <c r="A3047" s="79" t="s">
        <v>3375</v>
      </c>
      <c r="B3047" s="79" t="s">
        <v>474</v>
      </c>
      <c r="C3047" s="79" t="s">
        <v>453</v>
      </c>
      <c r="D3047" s="79">
        <v>1</v>
      </c>
      <c r="E3047" s="318">
        <f t="shared" si="47"/>
        <v>0</v>
      </c>
    </row>
    <row r="3048" spans="1:5" ht="15.75" thickBot="1" x14ac:dyDescent="0.3">
      <c r="A3048" s="79" t="s">
        <v>3380</v>
      </c>
      <c r="B3048" s="79" t="s">
        <v>474</v>
      </c>
      <c r="C3048" s="79" t="s">
        <v>5511</v>
      </c>
      <c r="D3048" s="79">
        <v>1</v>
      </c>
      <c r="E3048" s="318">
        <f t="shared" si="47"/>
        <v>0</v>
      </c>
    </row>
    <row r="3049" spans="1:5" ht="15.75" thickBot="1" x14ac:dyDescent="0.3">
      <c r="A3049" s="79" t="s">
        <v>3346</v>
      </c>
      <c r="B3049" s="79" t="s">
        <v>5511</v>
      </c>
      <c r="C3049" s="79" t="s">
        <v>5511</v>
      </c>
      <c r="D3049" s="79">
        <v>1</v>
      </c>
      <c r="E3049" s="318">
        <f t="shared" si="47"/>
        <v>0</v>
      </c>
    </row>
    <row r="3050" spans="1:5" ht="15.75" thickBot="1" x14ac:dyDescent="0.3">
      <c r="A3050" s="79" t="s">
        <v>3874</v>
      </c>
      <c r="B3050" s="79" t="s">
        <v>5511</v>
      </c>
      <c r="C3050" s="79" t="s">
        <v>5511</v>
      </c>
      <c r="D3050" s="79">
        <v>1</v>
      </c>
      <c r="E3050" s="318">
        <f t="shared" si="47"/>
        <v>0</v>
      </c>
    </row>
    <row r="3051" spans="1:5" ht="15.75" thickBot="1" x14ac:dyDescent="0.3">
      <c r="A3051" s="79" t="s">
        <v>3369</v>
      </c>
      <c r="B3051" s="79" t="s">
        <v>5511</v>
      </c>
      <c r="C3051" s="79" t="s">
        <v>5511</v>
      </c>
      <c r="D3051" s="79">
        <v>1</v>
      </c>
      <c r="E3051" s="318">
        <f t="shared" si="47"/>
        <v>0</v>
      </c>
    </row>
    <row r="3052" spans="1:5" ht="15.75" thickBot="1" x14ac:dyDescent="0.3">
      <c r="A3052" s="79" t="s">
        <v>2520</v>
      </c>
      <c r="B3052" s="79" t="s">
        <v>597</v>
      </c>
      <c r="C3052" s="79" t="s">
        <v>5511</v>
      </c>
      <c r="D3052" s="79">
        <v>1</v>
      </c>
      <c r="E3052" s="318">
        <f t="shared" si="47"/>
        <v>0</v>
      </c>
    </row>
    <row r="3053" spans="1:5" ht="15.75" thickBot="1" x14ac:dyDescent="0.3">
      <c r="A3053" s="79" t="s">
        <v>3608</v>
      </c>
      <c r="B3053" s="79" t="s">
        <v>5511</v>
      </c>
      <c r="C3053" s="79" t="s">
        <v>5511</v>
      </c>
      <c r="D3053" s="79">
        <v>1</v>
      </c>
      <c r="E3053" s="318">
        <f t="shared" si="47"/>
        <v>0</v>
      </c>
    </row>
    <row r="3054" spans="1:5" ht="15.75" thickBot="1" x14ac:dyDescent="0.3">
      <c r="A3054" s="79" t="s">
        <v>3702</v>
      </c>
      <c r="B3054" s="79" t="s">
        <v>431</v>
      </c>
      <c r="C3054" s="79" t="s">
        <v>5511</v>
      </c>
      <c r="D3054" s="79">
        <v>1</v>
      </c>
      <c r="E3054" s="318">
        <f t="shared" si="47"/>
        <v>0</v>
      </c>
    </row>
    <row r="3055" spans="1:5" ht="15.75" thickBot="1" x14ac:dyDescent="0.3">
      <c r="A3055" s="79" t="s">
        <v>1245</v>
      </c>
      <c r="B3055" s="79" t="s">
        <v>672</v>
      </c>
      <c r="C3055" s="79" t="s">
        <v>5511</v>
      </c>
      <c r="D3055" s="79">
        <v>1</v>
      </c>
      <c r="E3055" s="318">
        <f t="shared" si="47"/>
        <v>0</v>
      </c>
    </row>
    <row r="3056" spans="1:5" ht="15.75" thickBot="1" x14ac:dyDescent="0.3">
      <c r="A3056" s="79" t="s">
        <v>3512</v>
      </c>
      <c r="B3056" s="79" t="s">
        <v>672</v>
      </c>
      <c r="C3056" s="79" t="s">
        <v>5511</v>
      </c>
      <c r="D3056" s="79">
        <v>1</v>
      </c>
      <c r="E3056" s="318">
        <f t="shared" si="47"/>
        <v>0</v>
      </c>
    </row>
    <row r="3057" spans="1:5" ht="15.75" thickBot="1" x14ac:dyDescent="0.3">
      <c r="A3057" s="79" t="s">
        <v>3439</v>
      </c>
      <c r="B3057" s="79" t="s">
        <v>672</v>
      </c>
      <c r="C3057" s="79" t="s">
        <v>5511</v>
      </c>
      <c r="D3057" s="79">
        <v>1</v>
      </c>
      <c r="E3057" s="318">
        <f t="shared" si="47"/>
        <v>0</v>
      </c>
    </row>
    <row r="3058" spans="1:5" ht="15.75" thickBot="1" x14ac:dyDescent="0.3">
      <c r="A3058" s="79" t="s">
        <v>3636</v>
      </c>
      <c r="B3058" s="79" t="s">
        <v>535</v>
      </c>
      <c r="C3058" s="79" t="s">
        <v>5511</v>
      </c>
      <c r="D3058" s="79">
        <v>1</v>
      </c>
      <c r="E3058" s="318">
        <f t="shared" si="47"/>
        <v>0</v>
      </c>
    </row>
    <row r="3059" spans="1:5" ht="15.75" thickBot="1" x14ac:dyDescent="0.3">
      <c r="A3059" s="79" t="s">
        <v>3865</v>
      </c>
      <c r="B3059" s="79" t="s">
        <v>168</v>
      </c>
      <c r="C3059" s="79" t="s">
        <v>5511</v>
      </c>
      <c r="D3059" s="79">
        <v>1</v>
      </c>
      <c r="E3059" s="318">
        <f t="shared" si="47"/>
        <v>0</v>
      </c>
    </row>
    <row r="3060" spans="1:5" ht="15.75" thickBot="1" x14ac:dyDescent="0.3">
      <c r="A3060" s="79" t="s">
        <v>3578</v>
      </c>
      <c r="B3060" s="79" t="s">
        <v>839</v>
      </c>
      <c r="C3060" s="79" t="s">
        <v>5511</v>
      </c>
      <c r="D3060" s="79">
        <v>1</v>
      </c>
      <c r="E3060" s="318">
        <f t="shared" si="47"/>
        <v>0</v>
      </c>
    </row>
    <row r="3061" spans="1:5" ht="15.75" thickBot="1" x14ac:dyDescent="0.3">
      <c r="A3061" s="79" t="s">
        <v>2973</v>
      </c>
      <c r="B3061" s="79" t="s">
        <v>70</v>
      </c>
      <c r="C3061" s="79" t="s">
        <v>5511</v>
      </c>
      <c r="D3061" s="79">
        <v>1</v>
      </c>
      <c r="E3061" s="318">
        <f t="shared" si="47"/>
        <v>0</v>
      </c>
    </row>
    <row r="3062" spans="1:5" ht="15.75" thickBot="1" x14ac:dyDescent="0.3">
      <c r="A3062" s="79" t="s">
        <v>2696</v>
      </c>
      <c r="B3062" s="79" t="s">
        <v>448</v>
      </c>
      <c r="C3062" s="79" t="s">
        <v>5511</v>
      </c>
      <c r="D3062" s="79">
        <v>1</v>
      </c>
      <c r="E3062" s="318">
        <f t="shared" si="47"/>
        <v>0</v>
      </c>
    </row>
    <row r="3063" spans="1:5" ht="15.75" thickBot="1" x14ac:dyDescent="0.3">
      <c r="A3063" s="79" t="s">
        <v>2628</v>
      </c>
      <c r="B3063" s="79" t="s">
        <v>448</v>
      </c>
      <c r="C3063" s="79" t="s">
        <v>5511</v>
      </c>
      <c r="D3063" s="79">
        <v>1</v>
      </c>
      <c r="E3063" s="318">
        <f t="shared" si="47"/>
        <v>0</v>
      </c>
    </row>
    <row r="3064" spans="1:5" ht="15.75" thickBot="1" x14ac:dyDescent="0.3">
      <c r="A3064" s="79" t="s">
        <v>1291</v>
      </c>
      <c r="B3064" s="79" t="s">
        <v>448</v>
      </c>
      <c r="C3064" s="79" t="s">
        <v>5511</v>
      </c>
      <c r="D3064" s="79">
        <v>1</v>
      </c>
      <c r="E3064" s="318">
        <f t="shared" si="47"/>
        <v>0</v>
      </c>
    </row>
    <row r="3065" spans="1:5" ht="15.75" thickBot="1" x14ac:dyDescent="0.3">
      <c r="A3065" s="79" t="s">
        <v>2420</v>
      </c>
      <c r="B3065" s="79" t="s">
        <v>448</v>
      </c>
      <c r="C3065" s="79" t="s">
        <v>5511</v>
      </c>
      <c r="D3065" s="79">
        <v>1</v>
      </c>
      <c r="E3065" s="318">
        <f t="shared" si="47"/>
        <v>0</v>
      </c>
    </row>
    <row r="3066" spans="1:5" ht="15.75" thickBot="1" x14ac:dyDescent="0.3">
      <c r="A3066" s="79" t="s">
        <v>529</v>
      </c>
      <c r="B3066" s="79" t="s">
        <v>448</v>
      </c>
      <c r="C3066" s="79" t="s">
        <v>5511</v>
      </c>
      <c r="D3066" s="79">
        <v>1</v>
      </c>
      <c r="E3066" s="318">
        <f t="shared" si="47"/>
        <v>0</v>
      </c>
    </row>
    <row r="3067" spans="1:5" ht="15.75" thickBot="1" x14ac:dyDescent="0.3">
      <c r="A3067" s="79" t="s">
        <v>3759</v>
      </c>
      <c r="B3067" s="79" t="s">
        <v>448</v>
      </c>
      <c r="C3067" s="79" t="s">
        <v>5511</v>
      </c>
      <c r="D3067" s="79">
        <v>1</v>
      </c>
      <c r="E3067" s="318">
        <f t="shared" si="47"/>
        <v>0</v>
      </c>
    </row>
    <row r="3068" spans="1:5" ht="15.75" thickBot="1" x14ac:dyDescent="0.3">
      <c r="A3068" s="79" t="s">
        <v>3053</v>
      </c>
      <c r="B3068" s="79" t="s">
        <v>584</v>
      </c>
      <c r="C3068" s="79" t="s">
        <v>5511</v>
      </c>
      <c r="D3068" s="79">
        <v>1</v>
      </c>
      <c r="E3068" s="318">
        <f t="shared" si="47"/>
        <v>0</v>
      </c>
    </row>
    <row r="3069" spans="1:5" ht="15.75" thickBot="1" x14ac:dyDescent="0.3">
      <c r="A3069" s="79" t="s">
        <v>3720</v>
      </c>
      <c r="B3069" s="79" t="s">
        <v>5511</v>
      </c>
      <c r="C3069" s="79" t="s">
        <v>5511</v>
      </c>
      <c r="D3069" s="79">
        <v>1</v>
      </c>
      <c r="E3069" s="318">
        <f t="shared" si="47"/>
        <v>0</v>
      </c>
    </row>
    <row r="3070" spans="1:5" ht="15.75" thickBot="1" x14ac:dyDescent="0.3">
      <c r="A3070" s="79" t="s">
        <v>3536</v>
      </c>
      <c r="B3070" s="79" t="s">
        <v>5511</v>
      </c>
      <c r="C3070" s="79" t="s">
        <v>5511</v>
      </c>
      <c r="D3070" s="79">
        <v>1</v>
      </c>
      <c r="E3070" s="318">
        <f t="shared" si="47"/>
        <v>0</v>
      </c>
    </row>
    <row r="3071" spans="1:5" ht="15.75" thickBot="1" x14ac:dyDescent="0.3">
      <c r="A3071" s="79" t="s">
        <v>3658</v>
      </c>
      <c r="B3071" s="79" t="s">
        <v>5511</v>
      </c>
      <c r="C3071" s="79" t="s">
        <v>5511</v>
      </c>
      <c r="D3071" s="79">
        <v>1</v>
      </c>
      <c r="E3071" s="318">
        <f t="shared" si="47"/>
        <v>0</v>
      </c>
    </row>
    <row r="3072" spans="1:5" ht="15.75" thickBot="1" x14ac:dyDescent="0.3">
      <c r="A3072" s="79" t="s">
        <v>3322</v>
      </c>
      <c r="B3072" s="79" t="s">
        <v>584</v>
      </c>
      <c r="C3072" s="79" t="s">
        <v>5511</v>
      </c>
      <c r="D3072" s="79">
        <v>1</v>
      </c>
      <c r="E3072" s="318">
        <f t="shared" si="47"/>
        <v>0</v>
      </c>
    </row>
    <row r="3073" spans="1:5" ht="15.75" thickBot="1" x14ac:dyDescent="0.3">
      <c r="A3073" s="79" t="s">
        <v>2970</v>
      </c>
      <c r="B3073" s="79" t="s">
        <v>584</v>
      </c>
      <c r="C3073" s="79" t="s">
        <v>5511</v>
      </c>
      <c r="D3073" s="79">
        <v>1</v>
      </c>
      <c r="E3073" s="318">
        <f t="shared" si="47"/>
        <v>0</v>
      </c>
    </row>
    <row r="3074" spans="1:5" ht="15.75" thickBot="1" x14ac:dyDescent="0.3">
      <c r="A3074" s="79" t="s">
        <v>3069</v>
      </c>
      <c r="B3074" s="79" t="s">
        <v>584</v>
      </c>
      <c r="C3074" s="79" t="s">
        <v>5511</v>
      </c>
      <c r="D3074" s="79">
        <v>1</v>
      </c>
      <c r="E3074" s="318">
        <f t="shared" si="47"/>
        <v>0</v>
      </c>
    </row>
    <row r="3075" spans="1:5" ht="15.75" thickBot="1" x14ac:dyDescent="0.3">
      <c r="A3075" s="79" t="s">
        <v>2140</v>
      </c>
      <c r="B3075" s="79" t="s">
        <v>584</v>
      </c>
      <c r="C3075" s="79" t="s">
        <v>5511</v>
      </c>
      <c r="D3075" s="79">
        <v>1</v>
      </c>
      <c r="E3075" s="318">
        <f t="shared" si="47"/>
        <v>0</v>
      </c>
    </row>
    <row r="3076" spans="1:5" ht="15.75" thickBot="1" x14ac:dyDescent="0.3">
      <c r="A3076" s="79" t="s">
        <v>3787</v>
      </c>
      <c r="B3076" s="79" t="s">
        <v>620</v>
      </c>
      <c r="C3076" s="79" t="s">
        <v>5511</v>
      </c>
      <c r="D3076" s="79">
        <v>1</v>
      </c>
      <c r="E3076" s="318">
        <f t="shared" si="47"/>
        <v>0</v>
      </c>
    </row>
    <row r="3077" spans="1:5" ht="15.75" thickBot="1" x14ac:dyDescent="0.3">
      <c r="A3077" s="79" t="s">
        <v>3884</v>
      </c>
      <c r="B3077" s="79" t="s">
        <v>620</v>
      </c>
      <c r="C3077" s="79" t="s">
        <v>5511</v>
      </c>
      <c r="D3077" s="79">
        <v>1</v>
      </c>
      <c r="E3077" s="318">
        <f t="shared" si="47"/>
        <v>0</v>
      </c>
    </row>
    <row r="3078" spans="1:5" ht="15.75" thickBot="1" x14ac:dyDescent="0.3">
      <c r="A3078" s="79" t="s">
        <v>3879</v>
      </c>
      <c r="B3078" s="79" t="s">
        <v>620</v>
      </c>
      <c r="C3078" s="79" t="s">
        <v>5511</v>
      </c>
      <c r="D3078" s="79">
        <v>1</v>
      </c>
      <c r="E3078" s="318">
        <f t="shared" ref="E3078:E3125" si="48">_xlfn.PERCENTRANK.INC(D$5:D$3125,D3078)</f>
        <v>0</v>
      </c>
    </row>
    <row r="3079" spans="1:5" ht="15.75" thickBot="1" x14ac:dyDescent="0.3">
      <c r="A3079" s="79" t="s">
        <v>3866</v>
      </c>
      <c r="B3079" s="79" t="s">
        <v>620</v>
      </c>
      <c r="C3079" s="79" t="s">
        <v>5511</v>
      </c>
      <c r="D3079" s="79">
        <v>1</v>
      </c>
      <c r="E3079" s="318">
        <f t="shared" si="48"/>
        <v>0</v>
      </c>
    </row>
    <row r="3080" spans="1:5" ht="15.75" thickBot="1" x14ac:dyDescent="0.3">
      <c r="A3080" s="79" t="s">
        <v>3620</v>
      </c>
      <c r="B3080" s="79" t="s">
        <v>5511</v>
      </c>
      <c r="C3080" s="79" t="s">
        <v>5511</v>
      </c>
      <c r="D3080" s="79">
        <v>1</v>
      </c>
      <c r="E3080" s="318">
        <f t="shared" si="48"/>
        <v>0</v>
      </c>
    </row>
    <row r="3081" spans="1:5" ht="15.75" thickBot="1" x14ac:dyDescent="0.3">
      <c r="A3081" s="79" t="s">
        <v>3447</v>
      </c>
      <c r="B3081" s="79" t="s">
        <v>5511</v>
      </c>
      <c r="C3081" s="79" t="s">
        <v>5511</v>
      </c>
      <c r="D3081" s="79">
        <v>1</v>
      </c>
      <c r="E3081" s="318">
        <f t="shared" si="48"/>
        <v>0</v>
      </c>
    </row>
    <row r="3082" spans="1:5" ht="15.75" thickBot="1" x14ac:dyDescent="0.3">
      <c r="A3082" s="79" t="s">
        <v>3533</v>
      </c>
      <c r="B3082" s="79" t="s">
        <v>5511</v>
      </c>
      <c r="C3082" s="79" t="s">
        <v>5511</v>
      </c>
      <c r="D3082" s="79">
        <v>1</v>
      </c>
      <c r="E3082" s="318">
        <f t="shared" si="48"/>
        <v>0</v>
      </c>
    </row>
    <row r="3083" spans="1:5" ht="15.75" thickBot="1" x14ac:dyDescent="0.3">
      <c r="A3083" s="79" t="s">
        <v>3473</v>
      </c>
      <c r="B3083" s="79" t="s">
        <v>198</v>
      </c>
      <c r="C3083" s="79" t="s">
        <v>5511</v>
      </c>
      <c r="D3083" s="79">
        <v>1</v>
      </c>
      <c r="E3083" s="318">
        <f t="shared" si="48"/>
        <v>0</v>
      </c>
    </row>
    <row r="3084" spans="1:5" ht="15.75" thickBot="1" x14ac:dyDescent="0.3">
      <c r="A3084" s="79" t="s">
        <v>3871</v>
      </c>
      <c r="B3084" s="79" t="s">
        <v>431</v>
      </c>
      <c r="C3084" s="79" t="s">
        <v>5511</v>
      </c>
      <c r="D3084" s="79">
        <v>1</v>
      </c>
      <c r="E3084" s="318">
        <f t="shared" si="48"/>
        <v>0</v>
      </c>
    </row>
    <row r="3085" spans="1:5" ht="15.75" thickBot="1" x14ac:dyDescent="0.3">
      <c r="A3085" s="79" t="s">
        <v>585</v>
      </c>
      <c r="B3085" s="79" t="s">
        <v>535</v>
      </c>
      <c r="C3085" s="79" t="s">
        <v>5511</v>
      </c>
      <c r="D3085" s="79">
        <v>1</v>
      </c>
      <c r="E3085" s="318">
        <f t="shared" si="48"/>
        <v>0</v>
      </c>
    </row>
    <row r="3086" spans="1:5" ht="15.75" thickBot="1" x14ac:dyDescent="0.3">
      <c r="A3086" s="79" t="s">
        <v>3574</v>
      </c>
      <c r="B3086" s="79" t="s">
        <v>584</v>
      </c>
      <c r="C3086" s="79" t="s">
        <v>5511</v>
      </c>
      <c r="D3086" s="79">
        <v>1</v>
      </c>
      <c r="E3086" s="318">
        <f t="shared" si="48"/>
        <v>0</v>
      </c>
    </row>
    <row r="3087" spans="1:5" ht="15.75" thickBot="1" x14ac:dyDescent="0.3">
      <c r="A3087" s="79" t="s">
        <v>3585</v>
      </c>
      <c r="B3087" s="79" t="s">
        <v>591</v>
      </c>
      <c r="C3087" s="79" t="s">
        <v>5511</v>
      </c>
      <c r="D3087" s="79">
        <v>1</v>
      </c>
      <c r="E3087" s="318">
        <f t="shared" si="48"/>
        <v>0</v>
      </c>
    </row>
    <row r="3088" spans="1:5" ht="15.75" thickBot="1" x14ac:dyDescent="0.3">
      <c r="A3088" s="79" t="s">
        <v>1328</v>
      </c>
      <c r="B3088" s="79" t="s">
        <v>616</v>
      </c>
      <c r="C3088" s="79" t="s">
        <v>5511</v>
      </c>
      <c r="D3088" s="79">
        <v>1</v>
      </c>
      <c r="E3088" s="318">
        <f t="shared" si="48"/>
        <v>0</v>
      </c>
    </row>
    <row r="3089" spans="1:5" ht="15.75" thickBot="1" x14ac:dyDescent="0.3">
      <c r="A3089" s="79" t="s">
        <v>987</v>
      </c>
      <c r="B3089" s="79" t="s">
        <v>692</v>
      </c>
      <c r="C3089" s="79" t="s">
        <v>5511</v>
      </c>
      <c r="D3089" s="79">
        <v>1</v>
      </c>
      <c r="E3089" s="318">
        <f t="shared" si="48"/>
        <v>0</v>
      </c>
    </row>
    <row r="3090" spans="1:5" ht="15.75" thickBot="1" x14ac:dyDescent="0.3">
      <c r="A3090" s="79" t="s">
        <v>3383</v>
      </c>
      <c r="B3090" s="79" t="s">
        <v>692</v>
      </c>
      <c r="C3090" s="79" t="s">
        <v>5511</v>
      </c>
      <c r="D3090" s="79">
        <v>1</v>
      </c>
      <c r="E3090" s="318">
        <f t="shared" si="48"/>
        <v>0</v>
      </c>
    </row>
    <row r="3091" spans="1:5" ht="15.75" thickBot="1" x14ac:dyDescent="0.3">
      <c r="A3091" s="79" t="s">
        <v>3552</v>
      </c>
      <c r="B3091" s="79" t="s">
        <v>5511</v>
      </c>
      <c r="C3091" s="79" t="s">
        <v>5511</v>
      </c>
      <c r="D3091" s="79">
        <v>1</v>
      </c>
      <c r="E3091" s="318">
        <f t="shared" si="48"/>
        <v>0</v>
      </c>
    </row>
    <row r="3092" spans="1:5" ht="15.75" thickBot="1" x14ac:dyDescent="0.3">
      <c r="A3092" s="79" t="s">
        <v>2348</v>
      </c>
      <c r="B3092" s="79" t="s">
        <v>448</v>
      </c>
      <c r="C3092" s="79" t="s">
        <v>5511</v>
      </c>
      <c r="D3092" s="79">
        <v>1</v>
      </c>
      <c r="E3092" s="318">
        <f t="shared" si="48"/>
        <v>0</v>
      </c>
    </row>
    <row r="3093" spans="1:5" ht="15.75" thickBot="1" x14ac:dyDescent="0.3">
      <c r="A3093" s="79" t="s">
        <v>2361</v>
      </c>
      <c r="B3093" s="79" t="s">
        <v>448</v>
      </c>
      <c r="C3093" s="79" t="s">
        <v>5511</v>
      </c>
      <c r="D3093" s="79">
        <v>1</v>
      </c>
      <c r="E3093" s="318">
        <f t="shared" si="48"/>
        <v>0</v>
      </c>
    </row>
    <row r="3094" spans="1:5" ht="15.75" thickBot="1" x14ac:dyDescent="0.3">
      <c r="A3094" s="79" t="s">
        <v>3160</v>
      </c>
      <c r="B3094" s="79" t="s">
        <v>530</v>
      </c>
      <c r="C3094" s="79" t="s">
        <v>5511</v>
      </c>
      <c r="D3094" s="79">
        <v>1</v>
      </c>
      <c r="E3094" s="318">
        <f t="shared" si="48"/>
        <v>0</v>
      </c>
    </row>
    <row r="3095" spans="1:5" ht="15.75" thickBot="1" x14ac:dyDescent="0.3">
      <c r="A3095" s="79" t="s">
        <v>452</v>
      </c>
      <c r="B3095" s="79" t="s">
        <v>530</v>
      </c>
      <c r="C3095" s="79" t="s">
        <v>5511</v>
      </c>
      <c r="D3095" s="79">
        <v>1</v>
      </c>
      <c r="E3095" s="318">
        <f t="shared" si="48"/>
        <v>0</v>
      </c>
    </row>
    <row r="3096" spans="1:5" ht="15.75" thickBot="1" x14ac:dyDescent="0.3">
      <c r="A3096" s="79" t="s">
        <v>3133</v>
      </c>
      <c r="B3096" s="79" t="s">
        <v>472</v>
      </c>
      <c r="C3096" s="79" t="s">
        <v>5511</v>
      </c>
      <c r="D3096" s="79">
        <v>1</v>
      </c>
      <c r="E3096" s="318">
        <f t="shared" si="48"/>
        <v>0</v>
      </c>
    </row>
    <row r="3097" spans="1:5" ht="15.75" thickBot="1" x14ac:dyDescent="0.3">
      <c r="A3097" s="79" t="s">
        <v>473</v>
      </c>
      <c r="B3097" s="79" t="s">
        <v>472</v>
      </c>
      <c r="C3097" s="79" t="s">
        <v>5511</v>
      </c>
      <c r="D3097" s="79">
        <v>1</v>
      </c>
      <c r="E3097" s="318">
        <f t="shared" si="48"/>
        <v>0</v>
      </c>
    </row>
    <row r="3098" spans="1:5" ht="15.75" thickBot="1" x14ac:dyDescent="0.3">
      <c r="A3098" s="79" t="s">
        <v>578</v>
      </c>
      <c r="B3098" s="79" t="s">
        <v>620</v>
      </c>
      <c r="C3098" s="79" t="s">
        <v>5511</v>
      </c>
      <c r="D3098" s="79">
        <v>1</v>
      </c>
      <c r="E3098" s="318">
        <f t="shared" si="48"/>
        <v>0</v>
      </c>
    </row>
    <row r="3099" spans="1:5" ht="15.75" thickBot="1" x14ac:dyDescent="0.3">
      <c r="A3099" s="79" t="s">
        <v>3395</v>
      </c>
      <c r="B3099" s="79" t="s">
        <v>434</v>
      </c>
      <c r="C3099" s="79" t="s">
        <v>5511</v>
      </c>
      <c r="D3099" s="79">
        <v>1</v>
      </c>
      <c r="E3099" s="318">
        <f t="shared" si="48"/>
        <v>0</v>
      </c>
    </row>
    <row r="3100" spans="1:5" ht="15.75" thickBot="1" x14ac:dyDescent="0.3">
      <c r="A3100" s="79" t="s">
        <v>3418</v>
      </c>
      <c r="B3100" s="79" t="s">
        <v>5511</v>
      </c>
      <c r="C3100" s="79" t="s">
        <v>5511</v>
      </c>
      <c r="D3100" s="79">
        <v>1</v>
      </c>
      <c r="E3100" s="318">
        <f t="shared" si="48"/>
        <v>0</v>
      </c>
    </row>
    <row r="3101" spans="1:5" ht="15.75" thickBot="1" x14ac:dyDescent="0.3">
      <c r="A3101" s="79" t="s">
        <v>3444</v>
      </c>
      <c r="B3101" s="79" t="s">
        <v>5511</v>
      </c>
      <c r="C3101" s="79" t="s">
        <v>5511</v>
      </c>
      <c r="D3101" s="79">
        <v>1</v>
      </c>
      <c r="E3101" s="318">
        <f t="shared" si="48"/>
        <v>0</v>
      </c>
    </row>
    <row r="3102" spans="1:5" ht="15.75" thickBot="1" x14ac:dyDescent="0.3">
      <c r="A3102" s="79" t="s">
        <v>3797</v>
      </c>
      <c r="B3102" s="79" t="s">
        <v>5511</v>
      </c>
      <c r="C3102" s="79" t="s">
        <v>5511</v>
      </c>
      <c r="D3102" s="79">
        <v>1</v>
      </c>
      <c r="E3102" s="318">
        <f t="shared" si="48"/>
        <v>0</v>
      </c>
    </row>
    <row r="3103" spans="1:5" ht="15.75" thickBot="1" x14ac:dyDescent="0.3">
      <c r="A3103" s="79" t="s">
        <v>3900</v>
      </c>
      <c r="B3103" s="79" t="s">
        <v>5511</v>
      </c>
      <c r="C3103" s="79" t="s">
        <v>5511</v>
      </c>
      <c r="D3103" s="79">
        <v>1</v>
      </c>
      <c r="E3103" s="318">
        <f t="shared" si="48"/>
        <v>0</v>
      </c>
    </row>
    <row r="3104" spans="1:5" ht="15.75" thickBot="1" x14ac:dyDescent="0.3">
      <c r="A3104" s="79" t="s">
        <v>3427</v>
      </c>
      <c r="B3104" s="79" t="s">
        <v>669</v>
      </c>
      <c r="C3104" s="79" t="s">
        <v>5511</v>
      </c>
      <c r="D3104" s="79">
        <v>1</v>
      </c>
      <c r="E3104" s="318">
        <f t="shared" si="48"/>
        <v>0</v>
      </c>
    </row>
    <row r="3105" spans="1:5" ht="15.75" thickBot="1" x14ac:dyDescent="0.3">
      <c r="A3105" s="79" t="s">
        <v>3580</v>
      </c>
      <c r="B3105" s="79" t="s">
        <v>5511</v>
      </c>
      <c r="C3105" s="79" t="s">
        <v>5511</v>
      </c>
      <c r="D3105" s="79">
        <v>1</v>
      </c>
      <c r="E3105" s="318">
        <f t="shared" si="48"/>
        <v>0</v>
      </c>
    </row>
    <row r="3106" spans="1:5" ht="15.75" thickBot="1" x14ac:dyDescent="0.3">
      <c r="A3106" s="79" t="s">
        <v>3803</v>
      </c>
      <c r="B3106" s="79" t="s">
        <v>672</v>
      </c>
      <c r="C3106" s="79" t="s">
        <v>5511</v>
      </c>
      <c r="D3106" s="79">
        <v>1</v>
      </c>
      <c r="E3106" s="318">
        <f t="shared" si="48"/>
        <v>0</v>
      </c>
    </row>
    <row r="3107" spans="1:5" ht="15.75" thickBot="1" x14ac:dyDescent="0.3">
      <c r="A3107" s="79" t="s">
        <v>542</v>
      </c>
      <c r="B3107" s="79" t="s">
        <v>457</v>
      </c>
      <c r="C3107" s="79" t="s">
        <v>586</v>
      </c>
      <c r="D3107" s="79">
        <v>1</v>
      </c>
      <c r="E3107" s="318">
        <f t="shared" si="48"/>
        <v>0</v>
      </c>
    </row>
    <row r="3108" spans="1:5" ht="15.75" thickBot="1" x14ac:dyDescent="0.3">
      <c r="A3108" s="79" t="s">
        <v>1030</v>
      </c>
      <c r="B3108" s="79" t="s">
        <v>457</v>
      </c>
      <c r="C3108" s="79" t="s">
        <v>5511</v>
      </c>
      <c r="D3108" s="79">
        <v>1</v>
      </c>
      <c r="E3108" s="318">
        <f t="shared" si="48"/>
        <v>0</v>
      </c>
    </row>
    <row r="3109" spans="1:5" ht="15.75" thickBot="1" x14ac:dyDescent="0.3">
      <c r="A3109" s="79" t="s">
        <v>3433</v>
      </c>
      <c r="B3109" s="79" t="s">
        <v>5511</v>
      </c>
      <c r="C3109" s="79" t="s">
        <v>5511</v>
      </c>
      <c r="D3109" s="79">
        <v>1</v>
      </c>
      <c r="E3109" s="318">
        <f t="shared" si="48"/>
        <v>0</v>
      </c>
    </row>
    <row r="3110" spans="1:5" ht="15.75" thickBot="1" x14ac:dyDescent="0.3">
      <c r="A3110" s="79" t="s">
        <v>2053</v>
      </c>
      <c r="B3110" s="79" t="s">
        <v>457</v>
      </c>
      <c r="C3110" s="79" t="s">
        <v>5511</v>
      </c>
      <c r="D3110" s="79">
        <v>1</v>
      </c>
      <c r="E3110" s="318">
        <f t="shared" si="48"/>
        <v>0</v>
      </c>
    </row>
    <row r="3111" spans="1:5" ht="15.75" thickBot="1" x14ac:dyDescent="0.3">
      <c r="A3111" s="79" t="s">
        <v>3598</v>
      </c>
      <c r="B3111" s="79" t="s">
        <v>457</v>
      </c>
      <c r="C3111" s="79" t="s">
        <v>5511</v>
      </c>
      <c r="D3111" s="79">
        <v>1</v>
      </c>
      <c r="E3111" s="318">
        <f t="shared" si="48"/>
        <v>0</v>
      </c>
    </row>
    <row r="3112" spans="1:5" ht="15.75" thickBot="1" x14ac:dyDescent="0.3">
      <c r="A3112" s="79" t="s">
        <v>2531</v>
      </c>
      <c r="B3112" s="79" t="s">
        <v>457</v>
      </c>
      <c r="C3112" s="79" t="s">
        <v>5511</v>
      </c>
      <c r="D3112" s="79">
        <v>1</v>
      </c>
      <c r="E3112" s="318">
        <f t="shared" si="48"/>
        <v>0</v>
      </c>
    </row>
    <row r="3113" spans="1:5" ht="15.75" thickBot="1" x14ac:dyDescent="0.3">
      <c r="A3113" s="79" t="s">
        <v>3422</v>
      </c>
      <c r="B3113" s="79" t="s">
        <v>5511</v>
      </c>
      <c r="C3113" s="79" t="s">
        <v>5511</v>
      </c>
      <c r="D3113" s="79">
        <v>1</v>
      </c>
      <c r="E3113" s="318">
        <f t="shared" si="48"/>
        <v>0</v>
      </c>
    </row>
    <row r="3114" spans="1:5" ht="15.75" thickBot="1" x14ac:dyDescent="0.3">
      <c r="A3114" s="79" t="s">
        <v>3430</v>
      </c>
      <c r="B3114" s="79" t="s">
        <v>5511</v>
      </c>
      <c r="C3114" s="79" t="s">
        <v>5511</v>
      </c>
      <c r="D3114" s="79">
        <v>1</v>
      </c>
      <c r="E3114" s="318">
        <f t="shared" si="48"/>
        <v>0</v>
      </c>
    </row>
    <row r="3115" spans="1:5" ht="15.75" thickBot="1" x14ac:dyDescent="0.3">
      <c r="A3115" s="79" t="s">
        <v>4833</v>
      </c>
      <c r="B3115" s="79" t="s">
        <v>5511</v>
      </c>
      <c r="C3115" s="79" t="s">
        <v>5511</v>
      </c>
      <c r="D3115" s="79">
        <v>1</v>
      </c>
      <c r="E3115" s="318">
        <f t="shared" si="48"/>
        <v>0</v>
      </c>
    </row>
    <row r="3116" spans="1:5" ht="15.75" thickBot="1" x14ac:dyDescent="0.3">
      <c r="A3116" s="79" t="s">
        <v>3485</v>
      </c>
      <c r="B3116" s="79" t="s">
        <v>5511</v>
      </c>
      <c r="C3116" s="79" t="s">
        <v>5511</v>
      </c>
      <c r="D3116" s="79">
        <v>1</v>
      </c>
      <c r="E3116" s="318">
        <f t="shared" si="48"/>
        <v>0</v>
      </c>
    </row>
    <row r="3117" spans="1:5" ht="15.75" thickBot="1" x14ac:dyDescent="0.3">
      <c r="A3117" s="79" t="s">
        <v>3945</v>
      </c>
      <c r="B3117" s="79" t="s">
        <v>5511</v>
      </c>
      <c r="C3117" s="79" t="s">
        <v>5511</v>
      </c>
      <c r="D3117" s="79">
        <v>1</v>
      </c>
      <c r="E3117" s="318">
        <f t="shared" si="48"/>
        <v>0</v>
      </c>
    </row>
    <row r="3118" spans="1:5" ht="15.75" thickBot="1" x14ac:dyDescent="0.3">
      <c r="A3118" s="79" t="s">
        <v>1291</v>
      </c>
      <c r="B3118" s="79" t="s">
        <v>513</v>
      </c>
      <c r="C3118" s="79" t="s">
        <v>5511</v>
      </c>
      <c r="D3118" s="79">
        <v>1</v>
      </c>
      <c r="E3118" s="318">
        <f t="shared" si="48"/>
        <v>0</v>
      </c>
    </row>
    <row r="3119" spans="1:5" ht="15.75" thickBot="1" x14ac:dyDescent="0.3">
      <c r="A3119" s="79" t="s">
        <v>3861</v>
      </c>
      <c r="B3119" s="79" t="s">
        <v>5511</v>
      </c>
      <c r="C3119" s="79" t="s">
        <v>5511</v>
      </c>
      <c r="D3119" s="79">
        <v>1</v>
      </c>
      <c r="E3119" s="318">
        <f t="shared" si="48"/>
        <v>0</v>
      </c>
    </row>
    <row r="3120" spans="1:5" ht="15.75" thickBot="1" x14ac:dyDescent="0.3">
      <c r="A3120" s="79" t="s">
        <v>3723</v>
      </c>
      <c r="B3120" s="79" t="s">
        <v>5511</v>
      </c>
      <c r="C3120" s="79" t="s">
        <v>5511</v>
      </c>
      <c r="D3120" s="79">
        <v>1</v>
      </c>
      <c r="E3120" s="318">
        <f t="shared" si="48"/>
        <v>0</v>
      </c>
    </row>
    <row r="3121" spans="1:5" ht="15.75" thickBot="1" x14ac:dyDescent="0.3">
      <c r="A3121" s="79" t="s">
        <v>3254</v>
      </c>
      <c r="B3121" s="79" t="s">
        <v>584</v>
      </c>
      <c r="C3121" s="79" t="s">
        <v>5511</v>
      </c>
      <c r="D3121" s="79">
        <v>1</v>
      </c>
      <c r="E3121" s="318">
        <f t="shared" si="48"/>
        <v>0</v>
      </c>
    </row>
    <row r="3122" spans="1:5" ht="15.75" thickBot="1" x14ac:dyDescent="0.3">
      <c r="A3122" s="79" t="s">
        <v>3160</v>
      </c>
      <c r="B3122" s="79" t="s">
        <v>1194</v>
      </c>
      <c r="C3122" s="79" t="s">
        <v>5511</v>
      </c>
      <c r="D3122" s="79">
        <v>1</v>
      </c>
      <c r="E3122" s="318">
        <f t="shared" si="48"/>
        <v>0</v>
      </c>
    </row>
    <row r="3123" spans="1:5" ht="15.75" thickBot="1" x14ac:dyDescent="0.3">
      <c r="A3123" s="79" t="s">
        <v>3160</v>
      </c>
      <c r="B3123" s="79" t="s">
        <v>2985</v>
      </c>
      <c r="C3123" s="79" t="s">
        <v>5511</v>
      </c>
      <c r="D3123" s="79">
        <v>1</v>
      </c>
      <c r="E3123" s="318">
        <f t="shared" si="48"/>
        <v>0</v>
      </c>
    </row>
    <row r="3124" spans="1:5" ht="15.75" thickBot="1" x14ac:dyDescent="0.3">
      <c r="A3124" s="79" t="s">
        <v>3760</v>
      </c>
      <c r="B3124" s="79" t="s">
        <v>584</v>
      </c>
      <c r="C3124" s="79" t="s">
        <v>5511</v>
      </c>
      <c r="D3124" s="79">
        <v>1</v>
      </c>
      <c r="E3124" s="318">
        <f t="shared" si="48"/>
        <v>0</v>
      </c>
    </row>
    <row r="3125" spans="1:5" x14ac:dyDescent="0.25">
      <c r="A3125" s="79" t="s">
        <v>3557</v>
      </c>
      <c r="B3125" s="79" t="s">
        <v>839</v>
      </c>
      <c r="C3125" s="79" t="s">
        <v>5511</v>
      </c>
      <c r="D3125" s="79">
        <v>1</v>
      </c>
      <c r="E3125" s="318">
        <f t="shared" si="48"/>
        <v>0</v>
      </c>
    </row>
    <row r="3126" spans="1:5" x14ac:dyDescent="0.25">
      <c r="A3126" s="79" t="s">
        <v>1635</v>
      </c>
      <c r="B3126" s="79" t="s">
        <v>5511</v>
      </c>
      <c r="C3126" s="79" t="s">
        <v>5511</v>
      </c>
      <c r="D3126" s="79">
        <v>0</v>
      </c>
    </row>
    <row r="3127" spans="1:5" x14ac:dyDescent="0.25">
      <c r="A3127" s="79" t="s">
        <v>2813</v>
      </c>
      <c r="B3127" s="79" t="s">
        <v>5511</v>
      </c>
      <c r="C3127" s="79" t="s">
        <v>5511</v>
      </c>
      <c r="D3127" s="79">
        <v>0</v>
      </c>
    </row>
    <row r="3128" spans="1:5" x14ac:dyDescent="0.25">
      <c r="A3128" s="79" t="s">
        <v>2237</v>
      </c>
      <c r="B3128" s="79" t="s">
        <v>432</v>
      </c>
      <c r="C3128" s="79" t="s">
        <v>5511</v>
      </c>
      <c r="D3128" s="79">
        <v>0</v>
      </c>
    </row>
    <row r="3129" spans="1:5" x14ac:dyDescent="0.25">
      <c r="A3129" s="79" t="s">
        <v>1723</v>
      </c>
      <c r="B3129" s="79" t="s">
        <v>5511</v>
      </c>
      <c r="C3129" s="79" t="s">
        <v>5511</v>
      </c>
      <c r="D3129" s="79">
        <v>0</v>
      </c>
    </row>
    <row r="3130" spans="1:5" x14ac:dyDescent="0.25">
      <c r="A3130" s="79" t="s">
        <v>1611</v>
      </c>
      <c r="B3130" s="79" t="s">
        <v>432</v>
      </c>
      <c r="C3130" s="79" t="s">
        <v>5511</v>
      </c>
      <c r="D3130" s="79">
        <v>0</v>
      </c>
    </row>
    <row r="3131" spans="1:5" x14ac:dyDescent="0.25">
      <c r="A3131" s="79" t="s">
        <v>1036</v>
      </c>
      <c r="B3131" s="79" t="s">
        <v>432</v>
      </c>
      <c r="C3131" s="79" t="s">
        <v>5511</v>
      </c>
      <c r="D3131" s="79">
        <v>0</v>
      </c>
    </row>
    <row r="3132" spans="1:5" x14ac:dyDescent="0.25">
      <c r="A3132" s="79" t="s">
        <v>3058</v>
      </c>
      <c r="B3132" s="79" t="s">
        <v>5511</v>
      </c>
      <c r="C3132" s="79" t="s">
        <v>5511</v>
      </c>
      <c r="D3132" s="79">
        <v>0</v>
      </c>
    </row>
    <row r="3133" spans="1:5" x14ac:dyDescent="0.25">
      <c r="A3133" s="79" t="s">
        <v>2803</v>
      </c>
      <c r="B3133" s="79" t="s">
        <v>432</v>
      </c>
      <c r="C3133" s="79" t="s">
        <v>5511</v>
      </c>
      <c r="D3133" s="79">
        <v>0</v>
      </c>
    </row>
    <row r="3134" spans="1:5" x14ac:dyDescent="0.25">
      <c r="A3134" s="79" t="s">
        <v>1331</v>
      </c>
      <c r="B3134" s="79" t="s">
        <v>432</v>
      </c>
      <c r="C3134" s="79" t="s">
        <v>5511</v>
      </c>
      <c r="D3134" s="79">
        <v>0</v>
      </c>
    </row>
    <row r="3135" spans="1:5" x14ac:dyDescent="0.25">
      <c r="A3135" s="79" t="s">
        <v>433</v>
      </c>
      <c r="B3135" s="79" t="s">
        <v>432</v>
      </c>
      <c r="C3135" s="79" t="s">
        <v>5511</v>
      </c>
      <c r="D3135" s="79">
        <v>0</v>
      </c>
    </row>
    <row r="3136" spans="1:5" x14ac:dyDescent="0.25">
      <c r="A3136" s="79" t="s">
        <v>1143</v>
      </c>
      <c r="B3136" s="79" t="s">
        <v>5511</v>
      </c>
      <c r="C3136" s="79" t="s">
        <v>5511</v>
      </c>
      <c r="D3136" s="79">
        <v>0</v>
      </c>
    </row>
    <row r="3137" spans="1:4" x14ac:dyDescent="0.25">
      <c r="A3137" s="79" t="s">
        <v>1725</v>
      </c>
      <c r="B3137" s="79" t="s">
        <v>5511</v>
      </c>
      <c r="C3137" s="79" t="s">
        <v>5511</v>
      </c>
      <c r="D3137" s="79">
        <v>0</v>
      </c>
    </row>
    <row r="3138" spans="1:4" x14ac:dyDescent="0.25">
      <c r="A3138" s="79" t="s">
        <v>1213</v>
      </c>
      <c r="B3138" s="79" t="s">
        <v>5511</v>
      </c>
      <c r="C3138" s="79" t="s">
        <v>5511</v>
      </c>
      <c r="D3138" s="79">
        <v>0</v>
      </c>
    </row>
    <row r="3139" spans="1:4" x14ac:dyDescent="0.25">
      <c r="A3139" s="79" t="s">
        <v>2758</v>
      </c>
      <c r="B3139" s="79" t="s">
        <v>5511</v>
      </c>
      <c r="C3139" s="79" t="s">
        <v>5511</v>
      </c>
      <c r="D3139" s="79">
        <v>0</v>
      </c>
    </row>
    <row r="3140" spans="1:4" x14ac:dyDescent="0.25">
      <c r="A3140" s="79" t="s">
        <v>1237</v>
      </c>
      <c r="B3140" s="79" t="s">
        <v>5511</v>
      </c>
      <c r="C3140" s="79" t="s">
        <v>5511</v>
      </c>
      <c r="D3140" s="79">
        <v>0</v>
      </c>
    </row>
    <row r="3141" spans="1:4" x14ac:dyDescent="0.25">
      <c r="A3141" s="79" t="s">
        <v>556</v>
      </c>
      <c r="B3141" s="79" t="s">
        <v>5511</v>
      </c>
      <c r="C3141" s="79" t="s">
        <v>5511</v>
      </c>
      <c r="D3141" s="79">
        <v>0</v>
      </c>
    </row>
    <row r="3142" spans="1:4" x14ac:dyDescent="0.25">
      <c r="A3142" s="79" t="s">
        <v>1989</v>
      </c>
      <c r="B3142" s="79" t="s">
        <v>344</v>
      </c>
      <c r="C3142" s="79" t="s">
        <v>5511</v>
      </c>
      <c r="D3142" s="79">
        <v>0</v>
      </c>
    </row>
    <row r="3143" spans="1:4" x14ac:dyDescent="0.25">
      <c r="A3143" s="79" t="s">
        <v>619</v>
      </c>
      <c r="B3143" s="79" t="s">
        <v>344</v>
      </c>
      <c r="C3143" s="79" t="s">
        <v>5511</v>
      </c>
      <c r="D3143" s="79">
        <v>0</v>
      </c>
    </row>
    <row r="3144" spans="1:4" x14ac:dyDescent="0.25">
      <c r="A3144" s="79" t="s">
        <v>1636</v>
      </c>
      <c r="B3144" s="79" t="s">
        <v>344</v>
      </c>
      <c r="C3144" s="79" t="s">
        <v>5511</v>
      </c>
      <c r="D3144" s="79">
        <v>0</v>
      </c>
    </row>
    <row r="3145" spans="1:4" x14ac:dyDescent="0.25">
      <c r="A3145" s="79" t="s">
        <v>1030</v>
      </c>
      <c r="B3145" s="79" t="s">
        <v>344</v>
      </c>
      <c r="C3145" s="79" t="s">
        <v>5511</v>
      </c>
      <c r="D3145" s="79">
        <v>0</v>
      </c>
    </row>
    <row r="3146" spans="1:4" x14ac:dyDescent="0.25">
      <c r="A3146" s="79" t="s">
        <v>562</v>
      </c>
      <c r="B3146" s="79" t="s">
        <v>5511</v>
      </c>
      <c r="C3146" s="79" t="s">
        <v>5511</v>
      </c>
      <c r="D3146" s="79">
        <v>0</v>
      </c>
    </row>
    <row r="3147" spans="1:4" x14ac:dyDescent="0.25">
      <c r="A3147" s="79" t="s">
        <v>926</v>
      </c>
      <c r="B3147" s="79" t="s">
        <v>5511</v>
      </c>
      <c r="C3147" s="79" t="s">
        <v>5511</v>
      </c>
      <c r="D3147" s="79">
        <v>0</v>
      </c>
    </row>
    <row r="3148" spans="1:4" x14ac:dyDescent="0.25">
      <c r="A3148" s="79" t="s">
        <v>1271</v>
      </c>
      <c r="B3148" s="79" t="s">
        <v>432</v>
      </c>
      <c r="C3148" s="79" t="s">
        <v>5511</v>
      </c>
      <c r="D3148" s="79">
        <v>0</v>
      </c>
    </row>
    <row r="3149" spans="1:4" x14ac:dyDescent="0.25">
      <c r="A3149" s="79" t="s">
        <v>2010</v>
      </c>
      <c r="B3149" s="79" t="s">
        <v>5511</v>
      </c>
      <c r="C3149" s="79" t="s">
        <v>5511</v>
      </c>
      <c r="D3149" s="79">
        <v>0</v>
      </c>
    </row>
    <row r="3150" spans="1:4" x14ac:dyDescent="0.25">
      <c r="A3150" s="79" t="s">
        <v>2959</v>
      </c>
      <c r="B3150" s="79" t="s">
        <v>5511</v>
      </c>
      <c r="C3150" s="79" t="s">
        <v>5511</v>
      </c>
      <c r="D3150" s="79">
        <v>0</v>
      </c>
    </row>
    <row r="3151" spans="1:4" x14ac:dyDescent="0.25">
      <c r="A3151" s="79" t="s">
        <v>1413</v>
      </c>
      <c r="B3151" s="79" t="s">
        <v>5511</v>
      </c>
      <c r="C3151" s="79" t="s">
        <v>5511</v>
      </c>
      <c r="D3151" s="79">
        <v>0</v>
      </c>
    </row>
    <row r="3152" spans="1:4" x14ac:dyDescent="0.25">
      <c r="A3152" s="79" t="s">
        <v>2317</v>
      </c>
      <c r="B3152" s="79" t="s">
        <v>432</v>
      </c>
      <c r="C3152" s="79" t="s">
        <v>5511</v>
      </c>
      <c r="D3152" s="79">
        <v>0</v>
      </c>
    </row>
    <row r="3153" spans="1:4" x14ac:dyDescent="0.25">
      <c r="A3153" s="79" t="s">
        <v>1807</v>
      </c>
      <c r="B3153" s="79" t="s">
        <v>432</v>
      </c>
      <c r="C3153" s="79" t="s">
        <v>5511</v>
      </c>
      <c r="D3153" s="79">
        <v>0</v>
      </c>
    </row>
    <row r="3154" spans="1:4" x14ac:dyDescent="0.25">
      <c r="A3154" s="79" t="s">
        <v>3121</v>
      </c>
      <c r="B3154" s="79" t="s">
        <v>5511</v>
      </c>
      <c r="C3154" s="79" t="s">
        <v>5511</v>
      </c>
      <c r="D3154" s="79">
        <v>0</v>
      </c>
    </row>
    <row r="3155" spans="1:4" x14ac:dyDescent="0.25">
      <c r="A3155" s="79" t="s">
        <v>1500</v>
      </c>
      <c r="B3155" s="79" t="s">
        <v>5511</v>
      </c>
      <c r="C3155" s="79" t="s">
        <v>5511</v>
      </c>
      <c r="D3155" s="79">
        <v>0</v>
      </c>
    </row>
    <row r="3156" spans="1:4" x14ac:dyDescent="0.25">
      <c r="A3156" s="79" t="s">
        <v>3022</v>
      </c>
      <c r="B3156" s="79" t="s">
        <v>432</v>
      </c>
      <c r="C3156" s="79" t="s">
        <v>5511</v>
      </c>
      <c r="D3156" s="79">
        <v>0</v>
      </c>
    </row>
    <row r="3157" spans="1:4" x14ac:dyDescent="0.25">
      <c r="A3157" s="79" t="s">
        <v>1473</v>
      </c>
      <c r="B3157" s="79" t="s">
        <v>5511</v>
      </c>
      <c r="C3157" s="79" t="s">
        <v>5511</v>
      </c>
      <c r="D3157" s="79">
        <v>0</v>
      </c>
    </row>
    <row r="3158" spans="1:4" x14ac:dyDescent="0.25">
      <c r="A3158" s="79" t="s">
        <v>3313</v>
      </c>
      <c r="B3158" s="79" t="s">
        <v>5511</v>
      </c>
      <c r="C3158" s="79" t="s">
        <v>5511</v>
      </c>
      <c r="D3158" s="79">
        <v>0</v>
      </c>
    </row>
    <row r="3159" spans="1:4" x14ac:dyDescent="0.25">
      <c r="A3159" s="79" t="s">
        <v>1649</v>
      </c>
      <c r="B3159" s="79" t="s">
        <v>5511</v>
      </c>
      <c r="C3159" s="79" t="s">
        <v>5511</v>
      </c>
      <c r="D3159" s="79">
        <v>0</v>
      </c>
    </row>
    <row r="3160" spans="1:4" x14ac:dyDescent="0.25">
      <c r="A3160" s="79" t="s">
        <v>1482</v>
      </c>
      <c r="B3160" s="79" t="s">
        <v>432</v>
      </c>
      <c r="C3160" s="79" t="s">
        <v>5511</v>
      </c>
      <c r="D3160" s="79">
        <v>0</v>
      </c>
    </row>
    <row r="3161" spans="1:4" x14ac:dyDescent="0.25">
      <c r="A3161" s="79" t="s">
        <v>619</v>
      </c>
      <c r="B3161" s="79" t="s">
        <v>344</v>
      </c>
      <c r="C3161" s="79" t="s">
        <v>5511</v>
      </c>
      <c r="D3161" s="79">
        <v>0</v>
      </c>
    </row>
    <row r="3162" spans="1:4" x14ac:dyDescent="0.25">
      <c r="A3162" s="79" t="s">
        <v>613</v>
      </c>
      <c r="B3162" s="79" t="s">
        <v>5511</v>
      </c>
      <c r="C3162" s="79" t="s">
        <v>5511</v>
      </c>
      <c r="D3162" s="79">
        <v>0</v>
      </c>
    </row>
    <row r="3163" spans="1:4" x14ac:dyDescent="0.25">
      <c r="A3163" s="79" t="s">
        <v>2298</v>
      </c>
      <c r="B3163" s="79" t="s">
        <v>5511</v>
      </c>
      <c r="C3163" s="79" t="s">
        <v>5511</v>
      </c>
      <c r="D3163" s="79">
        <v>0</v>
      </c>
    </row>
    <row r="3164" spans="1:4" x14ac:dyDescent="0.25">
      <c r="A3164" s="79" t="s">
        <v>2547</v>
      </c>
      <c r="B3164" s="79" t="s">
        <v>5511</v>
      </c>
      <c r="C3164" s="79" t="s">
        <v>5511</v>
      </c>
      <c r="D3164" s="79">
        <v>0</v>
      </c>
    </row>
    <row r="3165" spans="1:4" x14ac:dyDescent="0.25">
      <c r="A3165" s="79" t="s">
        <v>2479</v>
      </c>
      <c r="B3165" s="79" t="s">
        <v>5511</v>
      </c>
      <c r="C3165" s="79" t="s">
        <v>5511</v>
      </c>
      <c r="D3165" s="79">
        <v>0</v>
      </c>
    </row>
    <row r="3166" spans="1:4" x14ac:dyDescent="0.25">
      <c r="A3166" s="79" t="s">
        <v>2340</v>
      </c>
      <c r="B3166" s="79" t="s">
        <v>5511</v>
      </c>
      <c r="C3166" s="79" t="s">
        <v>5511</v>
      </c>
      <c r="D3166" s="79">
        <v>0</v>
      </c>
    </row>
    <row r="3167" spans="1:4" x14ac:dyDescent="0.25">
      <c r="A3167" s="79" t="s">
        <v>1282</v>
      </c>
      <c r="B3167" s="79" t="s">
        <v>5511</v>
      </c>
      <c r="C3167" s="79" t="s">
        <v>5511</v>
      </c>
      <c r="D3167" s="79">
        <v>0</v>
      </c>
    </row>
    <row r="3168" spans="1:4" x14ac:dyDescent="0.25">
      <c r="A3168" s="79" t="s">
        <v>2145</v>
      </c>
      <c r="B3168" s="79" t="s">
        <v>5511</v>
      </c>
      <c r="C3168" s="79" t="s">
        <v>5511</v>
      </c>
      <c r="D3168" s="79">
        <v>0</v>
      </c>
    </row>
    <row r="3169" spans="1:4" x14ac:dyDescent="0.25">
      <c r="A3169" s="79" t="s">
        <v>2159</v>
      </c>
      <c r="B3169" s="79" t="s">
        <v>5511</v>
      </c>
      <c r="C3169" s="79" t="s">
        <v>5511</v>
      </c>
      <c r="D3169" s="79">
        <v>0</v>
      </c>
    </row>
    <row r="3170" spans="1:4" x14ac:dyDescent="0.25">
      <c r="A3170" s="79" t="s">
        <v>2597</v>
      </c>
      <c r="B3170" s="79" t="s">
        <v>5511</v>
      </c>
      <c r="C3170" s="79" t="s">
        <v>5511</v>
      </c>
      <c r="D3170" s="79">
        <v>0</v>
      </c>
    </row>
    <row r="3171" spans="1:4" x14ac:dyDescent="0.25">
      <c r="A3171" s="79" t="s">
        <v>1331</v>
      </c>
      <c r="B3171" s="79" t="s">
        <v>432</v>
      </c>
      <c r="C3171" s="79" t="s">
        <v>5511</v>
      </c>
      <c r="D3171" s="79">
        <v>0</v>
      </c>
    </row>
    <row r="3172" spans="1:4" x14ac:dyDescent="0.25">
      <c r="A3172" s="79" t="s">
        <v>469</v>
      </c>
      <c r="B3172" s="79" t="s">
        <v>5511</v>
      </c>
      <c r="C3172" s="79" t="s">
        <v>5511</v>
      </c>
      <c r="D3172" s="79">
        <v>0</v>
      </c>
    </row>
    <row r="3173" spans="1:4" x14ac:dyDescent="0.25">
      <c r="A3173" s="79" t="s">
        <v>3303</v>
      </c>
      <c r="B3173" s="79" t="s">
        <v>5511</v>
      </c>
      <c r="C3173" s="79" t="s">
        <v>5511</v>
      </c>
      <c r="D3173" s="79">
        <v>0</v>
      </c>
    </row>
    <row r="3174" spans="1:4" x14ac:dyDescent="0.25">
      <c r="A3174" s="79" t="s">
        <v>1182</v>
      </c>
      <c r="B3174" s="79" t="s">
        <v>432</v>
      </c>
      <c r="C3174" s="79" t="s">
        <v>5511</v>
      </c>
      <c r="D3174" s="79">
        <v>0</v>
      </c>
    </row>
    <row r="3175" spans="1:4" x14ac:dyDescent="0.25">
      <c r="A3175" s="79" t="s">
        <v>1031</v>
      </c>
      <c r="B3175" s="79" t="s">
        <v>5511</v>
      </c>
      <c r="C3175" s="79" t="s">
        <v>5511</v>
      </c>
      <c r="D3175" s="79">
        <v>0</v>
      </c>
    </row>
    <row r="3176" spans="1:4" x14ac:dyDescent="0.25">
      <c r="A3176" s="79" t="s">
        <v>2655</v>
      </c>
      <c r="B3176" s="79" t="s">
        <v>5511</v>
      </c>
      <c r="C3176" s="79" t="s">
        <v>5511</v>
      </c>
      <c r="D3176" s="79">
        <v>0</v>
      </c>
    </row>
    <row r="3177" spans="1:4" x14ac:dyDescent="0.25">
      <c r="A3177" s="79" t="s">
        <v>699</v>
      </c>
      <c r="B3177" s="79" t="s">
        <v>432</v>
      </c>
      <c r="C3177" s="79" t="s">
        <v>5511</v>
      </c>
      <c r="D3177" s="79">
        <v>0</v>
      </c>
    </row>
    <row r="3178" spans="1:4" x14ac:dyDescent="0.25">
      <c r="A3178" s="79" t="s">
        <v>1889</v>
      </c>
      <c r="B3178" s="79" t="s">
        <v>5511</v>
      </c>
      <c r="C3178" s="79" t="s">
        <v>5511</v>
      </c>
      <c r="D3178" s="79">
        <v>0</v>
      </c>
    </row>
    <row r="3179" spans="1:4" x14ac:dyDescent="0.25">
      <c r="A3179" s="79" t="s">
        <v>1559</v>
      </c>
      <c r="B3179" s="79" t="s">
        <v>5511</v>
      </c>
      <c r="C3179" s="79" t="s">
        <v>5511</v>
      </c>
      <c r="D3179" s="79">
        <v>0</v>
      </c>
    </row>
    <row r="3180" spans="1:4" x14ac:dyDescent="0.25">
      <c r="A3180" s="79" t="s">
        <v>3010</v>
      </c>
      <c r="B3180" s="79" t="s">
        <v>5511</v>
      </c>
      <c r="C3180" s="79" t="s">
        <v>5511</v>
      </c>
      <c r="D3180" s="79">
        <v>0</v>
      </c>
    </row>
    <row r="3181" spans="1:4" x14ac:dyDescent="0.25">
      <c r="A3181" s="79" t="s">
        <v>2863</v>
      </c>
      <c r="B3181" s="79" t="s">
        <v>344</v>
      </c>
      <c r="C3181" s="79" t="s">
        <v>5511</v>
      </c>
      <c r="D3181" s="79">
        <v>0</v>
      </c>
    </row>
    <row r="3182" spans="1:4" x14ac:dyDescent="0.25">
      <c r="A3182" s="79" t="s">
        <v>3328</v>
      </c>
      <c r="B3182" s="79" t="s">
        <v>168</v>
      </c>
      <c r="C3182" s="79" t="s">
        <v>5511</v>
      </c>
      <c r="D3182" s="79">
        <v>0</v>
      </c>
    </row>
    <row r="3183" spans="1:4" x14ac:dyDescent="0.25">
      <c r="A3183" s="79" t="s">
        <v>3206</v>
      </c>
      <c r="B3183" s="79" t="s">
        <v>168</v>
      </c>
      <c r="C3183" s="79" t="s">
        <v>5511</v>
      </c>
      <c r="D3183" s="79">
        <v>0</v>
      </c>
    </row>
    <row r="3184" spans="1:4" x14ac:dyDescent="0.25">
      <c r="A3184" s="79" t="s">
        <v>3068</v>
      </c>
      <c r="B3184" s="79" t="s">
        <v>168</v>
      </c>
      <c r="C3184" s="79" t="s">
        <v>5511</v>
      </c>
      <c r="D3184" s="79">
        <v>0</v>
      </c>
    </row>
    <row r="3185" spans="1:4" x14ac:dyDescent="0.25">
      <c r="A3185" s="79" t="s">
        <v>2231</v>
      </c>
      <c r="B3185" s="79" t="s">
        <v>168</v>
      </c>
      <c r="C3185" s="79" t="s">
        <v>5511</v>
      </c>
      <c r="D3185" s="79">
        <v>0</v>
      </c>
    </row>
    <row r="3186" spans="1:4" x14ac:dyDescent="0.25">
      <c r="A3186" s="79" t="s">
        <v>2186</v>
      </c>
      <c r="B3186" s="79" t="s">
        <v>168</v>
      </c>
      <c r="C3186" s="79" t="s">
        <v>5511</v>
      </c>
      <c r="D3186" s="79">
        <v>0</v>
      </c>
    </row>
    <row r="3187" spans="1:4" x14ac:dyDescent="0.25">
      <c r="A3187" s="79" t="s">
        <v>2181</v>
      </c>
      <c r="B3187" s="79" t="s">
        <v>168</v>
      </c>
      <c r="C3187" s="79" t="s">
        <v>5511</v>
      </c>
      <c r="D3187" s="79">
        <v>0</v>
      </c>
    </row>
    <row r="3188" spans="1:4" x14ac:dyDescent="0.25">
      <c r="A3188" s="79" t="s">
        <v>2135</v>
      </c>
      <c r="B3188" s="79" t="s">
        <v>168</v>
      </c>
      <c r="C3188" s="79" t="s">
        <v>5511</v>
      </c>
      <c r="D3188" s="79">
        <v>0</v>
      </c>
    </row>
    <row r="3189" spans="1:4" x14ac:dyDescent="0.25">
      <c r="A3189" s="79" t="s">
        <v>1564</v>
      </c>
      <c r="B3189" s="79" t="s">
        <v>168</v>
      </c>
      <c r="C3189" s="79" t="s">
        <v>5511</v>
      </c>
      <c r="D3189" s="79">
        <v>0</v>
      </c>
    </row>
    <row r="3190" spans="1:4" x14ac:dyDescent="0.25">
      <c r="A3190" s="79" t="s">
        <v>1545</v>
      </c>
      <c r="B3190" s="79" t="s">
        <v>168</v>
      </c>
      <c r="C3190" s="79" t="s">
        <v>5511</v>
      </c>
      <c r="D3190" s="79">
        <v>0</v>
      </c>
    </row>
    <row r="3191" spans="1:4" x14ac:dyDescent="0.25">
      <c r="A3191" s="79" t="s">
        <v>1391</v>
      </c>
      <c r="B3191" s="79" t="s">
        <v>168</v>
      </c>
      <c r="C3191" s="79" t="s">
        <v>5511</v>
      </c>
      <c r="D3191" s="79">
        <v>0</v>
      </c>
    </row>
    <row r="3192" spans="1:4" x14ac:dyDescent="0.25">
      <c r="A3192" s="79" t="s">
        <v>1378</v>
      </c>
      <c r="B3192" s="79" t="s">
        <v>168</v>
      </c>
      <c r="C3192" s="79" t="s">
        <v>5511</v>
      </c>
      <c r="D3192" s="79">
        <v>0</v>
      </c>
    </row>
    <row r="3193" spans="1:4" x14ac:dyDescent="0.25">
      <c r="A3193" s="79" t="s">
        <v>1377</v>
      </c>
      <c r="B3193" s="79" t="s">
        <v>168</v>
      </c>
      <c r="C3193" s="79" t="s">
        <v>5511</v>
      </c>
      <c r="D3193" s="79">
        <v>0</v>
      </c>
    </row>
    <row r="3194" spans="1:4" x14ac:dyDescent="0.25">
      <c r="A3194" s="79" t="s">
        <v>1226</v>
      </c>
      <c r="B3194" s="79" t="s">
        <v>168</v>
      </c>
      <c r="C3194" s="79" t="s">
        <v>5511</v>
      </c>
      <c r="D3194" s="79">
        <v>0</v>
      </c>
    </row>
    <row r="3195" spans="1:4" x14ac:dyDescent="0.25">
      <c r="A3195" s="79" t="s">
        <v>1132</v>
      </c>
      <c r="B3195" s="79" t="s">
        <v>168</v>
      </c>
      <c r="C3195" s="79" t="s">
        <v>5511</v>
      </c>
      <c r="D3195" s="79">
        <v>0</v>
      </c>
    </row>
    <row r="3196" spans="1:4" x14ac:dyDescent="0.25">
      <c r="A3196" s="79" t="s">
        <v>2697</v>
      </c>
      <c r="B3196" s="79" t="s">
        <v>168</v>
      </c>
      <c r="C3196" s="79" t="s">
        <v>5511</v>
      </c>
      <c r="D3196" s="79">
        <v>0</v>
      </c>
    </row>
    <row r="3197" spans="1:4" x14ac:dyDescent="0.25">
      <c r="A3197" s="79" t="s">
        <v>552</v>
      </c>
      <c r="B3197" s="79" t="s">
        <v>168</v>
      </c>
      <c r="C3197" s="79" t="s">
        <v>5511</v>
      </c>
      <c r="D3197" s="79">
        <v>0</v>
      </c>
    </row>
    <row r="3198" spans="1:4" x14ac:dyDescent="0.25">
      <c r="A3198" s="79" t="s">
        <v>2478</v>
      </c>
      <c r="B3198" s="79" t="s">
        <v>5511</v>
      </c>
      <c r="C3198" s="79" t="s">
        <v>5511</v>
      </c>
      <c r="D3198" s="79">
        <v>0</v>
      </c>
    </row>
    <row r="3199" spans="1:4" x14ac:dyDescent="0.25">
      <c r="A3199" s="79" t="s">
        <v>2194</v>
      </c>
      <c r="B3199" s="79" t="s">
        <v>432</v>
      </c>
      <c r="C3199" s="79" t="s">
        <v>5511</v>
      </c>
      <c r="D3199" s="79">
        <v>0</v>
      </c>
    </row>
    <row r="3200" spans="1:4" x14ac:dyDescent="0.25">
      <c r="A3200" s="79" t="s">
        <v>494</v>
      </c>
      <c r="B3200" s="79" t="s">
        <v>432</v>
      </c>
      <c r="C3200" s="79" t="s">
        <v>5511</v>
      </c>
      <c r="D3200" s="79">
        <v>0</v>
      </c>
    </row>
    <row r="3201" spans="1:4" x14ac:dyDescent="0.25">
      <c r="A3201" s="79" t="s">
        <v>455</v>
      </c>
      <c r="B3201" s="79" t="s">
        <v>5511</v>
      </c>
      <c r="C3201" s="79" t="s">
        <v>5511</v>
      </c>
      <c r="D3201" s="79">
        <v>0</v>
      </c>
    </row>
    <row r="3202" spans="1:4" x14ac:dyDescent="0.25">
      <c r="A3202" s="79" t="s">
        <v>2265</v>
      </c>
      <c r="B3202" s="79" t="s">
        <v>168</v>
      </c>
      <c r="C3202" s="79" t="s">
        <v>5511</v>
      </c>
      <c r="D3202" s="79">
        <v>0</v>
      </c>
    </row>
    <row r="3203" spans="1:4" x14ac:dyDescent="0.25">
      <c r="A3203" s="79" t="s">
        <v>848</v>
      </c>
      <c r="B3203" s="79" t="s">
        <v>168</v>
      </c>
      <c r="C3203" s="79" t="s">
        <v>5511</v>
      </c>
      <c r="D3203" s="79">
        <v>0</v>
      </c>
    </row>
    <row r="3204" spans="1:4" x14ac:dyDescent="0.25">
      <c r="A3204" s="79" t="s">
        <v>1786</v>
      </c>
      <c r="B3204" s="79" t="s">
        <v>168</v>
      </c>
      <c r="C3204" s="79" t="s">
        <v>5511</v>
      </c>
      <c r="D3204" s="79">
        <v>0</v>
      </c>
    </row>
    <row r="3205" spans="1:4" x14ac:dyDescent="0.25">
      <c r="A3205" s="79" t="s">
        <v>2106</v>
      </c>
      <c r="B3205" s="79" t="s">
        <v>168</v>
      </c>
      <c r="C3205" s="79" t="s">
        <v>5511</v>
      </c>
      <c r="D3205" s="79">
        <v>0</v>
      </c>
    </row>
    <row r="3206" spans="1:4" x14ac:dyDescent="0.25">
      <c r="A3206" s="79" t="s">
        <v>874</v>
      </c>
      <c r="B3206" s="79" t="s">
        <v>168</v>
      </c>
      <c r="C3206" s="79" t="s">
        <v>5511</v>
      </c>
      <c r="D3206" s="79">
        <v>0</v>
      </c>
    </row>
    <row r="3207" spans="1:4" x14ac:dyDescent="0.25">
      <c r="A3207" s="79" t="s">
        <v>1026</v>
      </c>
      <c r="B3207" s="79" t="s">
        <v>168</v>
      </c>
      <c r="C3207" s="79" t="s">
        <v>5511</v>
      </c>
      <c r="D3207" s="79">
        <v>0</v>
      </c>
    </row>
    <row r="3208" spans="1:4" x14ac:dyDescent="0.25">
      <c r="A3208" s="79" t="s">
        <v>1633</v>
      </c>
      <c r="B3208" s="79" t="s">
        <v>168</v>
      </c>
      <c r="C3208" s="79" t="s">
        <v>5511</v>
      </c>
      <c r="D3208" s="79">
        <v>0</v>
      </c>
    </row>
    <row r="3209" spans="1:4" x14ac:dyDescent="0.25">
      <c r="A3209" s="79" t="s">
        <v>2721</v>
      </c>
      <c r="B3209" s="79" t="s">
        <v>168</v>
      </c>
      <c r="C3209" s="79" t="s">
        <v>5511</v>
      </c>
      <c r="D3209" s="79">
        <v>0</v>
      </c>
    </row>
    <row r="3210" spans="1:4" x14ac:dyDescent="0.25">
      <c r="A3210" s="79" t="s">
        <v>2958</v>
      </c>
      <c r="B3210" s="79" t="s">
        <v>168</v>
      </c>
      <c r="C3210" s="79" t="s">
        <v>5511</v>
      </c>
      <c r="D3210" s="79">
        <v>0</v>
      </c>
    </row>
    <row r="3211" spans="1:4" x14ac:dyDescent="0.25">
      <c r="A3211" s="79" t="s">
        <v>2824</v>
      </c>
      <c r="B3211" s="79" t="s">
        <v>168</v>
      </c>
      <c r="C3211" s="79" t="s">
        <v>5511</v>
      </c>
      <c r="D3211" s="79">
        <v>0</v>
      </c>
    </row>
    <row r="3212" spans="1:4" x14ac:dyDescent="0.25">
      <c r="A3212" s="79" t="s">
        <v>629</v>
      </c>
      <c r="B3212" s="79" t="s">
        <v>168</v>
      </c>
      <c r="C3212" s="79" t="s">
        <v>5511</v>
      </c>
      <c r="D3212" s="79">
        <v>0</v>
      </c>
    </row>
    <row r="3213" spans="1:4" x14ac:dyDescent="0.25">
      <c r="A3213" s="79" t="s">
        <v>3297</v>
      </c>
      <c r="B3213" s="79" t="s">
        <v>5511</v>
      </c>
      <c r="C3213" s="79" t="s">
        <v>5511</v>
      </c>
      <c r="D3213" s="79">
        <v>0</v>
      </c>
    </row>
    <row r="3214" spans="1:4" x14ac:dyDescent="0.25">
      <c r="A3214" s="79" t="s">
        <v>3194</v>
      </c>
      <c r="B3214" s="79" t="s">
        <v>432</v>
      </c>
      <c r="C3214" s="79" t="s">
        <v>5511</v>
      </c>
      <c r="D3214" s="79">
        <v>0</v>
      </c>
    </row>
    <row r="3215" spans="1:4" x14ac:dyDescent="0.25">
      <c r="A3215" s="79" t="s">
        <v>2539</v>
      </c>
      <c r="B3215" s="79" t="s">
        <v>432</v>
      </c>
      <c r="C3215" s="79" t="s">
        <v>5511</v>
      </c>
      <c r="D3215" s="79">
        <v>0</v>
      </c>
    </row>
    <row r="3216" spans="1:4" x14ac:dyDescent="0.25">
      <c r="A3216" s="79" t="s">
        <v>1898</v>
      </c>
      <c r="B3216" s="79" t="s">
        <v>5511</v>
      </c>
      <c r="C3216" s="79" t="s">
        <v>5511</v>
      </c>
      <c r="D3216" s="79">
        <v>0</v>
      </c>
    </row>
    <row r="3217" spans="1:4" x14ac:dyDescent="0.25">
      <c r="A3217" s="79" t="s">
        <v>1036</v>
      </c>
      <c r="B3217" s="79" t="s">
        <v>432</v>
      </c>
      <c r="C3217" s="79" t="s">
        <v>5511</v>
      </c>
      <c r="D3217" s="79">
        <v>0</v>
      </c>
    </row>
    <row r="3218" spans="1:4" x14ac:dyDescent="0.25">
      <c r="A3218" s="79" t="s">
        <v>3182</v>
      </c>
      <c r="B3218" s="79" t="s">
        <v>431</v>
      </c>
      <c r="C3218" s="79" t="s">
        <v>5511</v>
      </c>
      <c r="D3218" s="79">
        <v>0</v>
      </c>
    </row>
    <row r="3219" spans="1:4" x14ac:dyDescent="0.25">
      <c r="A3219" s="79" t="s">
        <v>2427</v>
      </c>
      <c r="B3219" s="79" t="s">
        <v>431</v>
      </c>
      <c r="C3219" s="79" t="s">
        <v>5511</v>
      </c>
      <c r="D3219" s="79">
        <v>0</v>
      </c>
    </row>
    <row r="3220" spans="1:4" x14ac:dyDescent="0.25">
      <c r="A3220" s="79" t="s">
        <v>2598</v>
      </c>
      <c r="B3220" s="79" t="s">
        <v>431</v>
      </c>
      <c r="C3220" s="79" t="s">
        <v>5511</v>
      </c>
      <c r="D3220" s="79">
        <v>0</v>
      </c>
    </row>
    <row r="3221" spans="1:4" x14ac:dyDescent="0.25">
      <c r="A3221" s="79" t="s">
        <v>1482</v>
      </c>
      <c r="B3221" s="79" t="s">
        <v>431</v>
      </c>
      <c r="C3221" s="79" t="s">
        <v>5511</v>
      </c>
      <c r="D3221" s="79">
        <v>0</v>
      </c>
    </row>
    <row r="3222" spans="1:4" x14ac:dyDescent="0.25">
      <c r="A3222" s="79" t="s">
        <v>2599</v>
      </c>
      <c r="B3222" s="79" t="s">
        <v>431</v>
      </c>
      <c r="C3222" s="79" t="s">
        <v>5511</v>
      </c>
      <c r="D3222" s="79">
        <v>0</v>
      </c>
    </row>
    <row r="3223" spans="1:4" x14ac:dyDescent="0.25">
      <c r="A3223" s="79" t="s">
        <v>2317</v>
      </c>
      <c r="B3223" s="79" t="s">
        <v>431</v>
      </c>
      <c r="C3223" s="79" t="s">
        <v>5511</v>
      </c>
      <c r="D3223" s="79">
        <v>0</v>
      </c>
    </row>
    <row r="3224" spans="1:4" x14ac:dyDescent="0.25">
      <c r="A3224" s="79" t="s">
        <v>2274</v>
      </c>
      <c r="B3224" s="79" t="s">
        <v>431</v>
      </c>
      <c r="C3224" s="79" t="s">
        <v>5511</v>
      </c>
      <c r="D3224" s="79">
        <v>0</v>
      </c>
    </row>
    <row r="3225" spans="1:4" x14ac:dyDescent="0.25">
      <c r="A3225" s="79" t="s">
        <v>1171</v>
      </c>
      <c r="B3225" s="79" t="s">
        <v>5511</v>
      </c>
      <c r="C3225" s="79" t="s">
        <v>5511</v>
      </c>
      <c r="D3225" s="79">
        <v>0</v>
      </c>
    </row>
    <row r="3226" spans="1:4" x14ac:dyDescent="0.25">
      <c r="A3226" s="79" t="s">
        <v>1615</v>
      </c>
      <c r="B3226" s="79" t="s">
        <v>5511</v>
      </c>
      <c r="C3226" s="79" t="s">
        <v>5511</v>
      </c>
      <c r="D3226" s="79">
        <v>0</v>
      </c>
    </row>
    <row r="3227" spans="1:4" x14ac:dyDescent="0.25">
      <c r="A3227" s="79" t="s">
        <v>1835</v>
      </c>
      <c r="B3227" s="79" t="s">
        <v>5511</v>
      </c>
      <c r="C3227" s="79" t="s">
        <v>5511</v>
      </c>
      <c r="D3227" s="79">
        <v>0</v>
      </c>
    </row>
    <row r="3228" spans="1:4" x14ac:dyDescent="0.25">
      <c r="A3228" s="79" t="s">
        <v>3194</v>
      </c>
      <c r="B3228" s="79" t="s">
        <v>432</v>
      </c>
      <c r="C3228" s="79" t="s">
        <v>5511</v>
      </c>
      <c r="D3228" s="79">
        <v>0</v>
      </c>
    </row>
    <row r="3229" spans="1:4" x14ac:dyDescent="0.25">
      <c r="A3229" s="79" t="s">
        <v>1366</v>
      </c>
      <c r="B3229" s="79" t="s">
        <v>432</v>
      </c>
      <c r="C3229" s="79" t="s">
        <v>5511</v>
      </c>
      <c r="D3229" s="79">
        <v>0</v>
      </c>
    </row>
    <row r="3230" spans="1:4" x14ac:dyDescent="0.25">
      <c r="A3230" s="79" t="s">
        <v>1815</v>
      </c>
      <c r="B3230" s="79" t="s">
        <v>432</v>
      </c>
      <c r="C3230" s="79" t="s">
        <v>5511</v>
      </c>
      <c r="D3230" s="79">
        <v>0</v>
      </c>
    </row>
    <row r="3231" spans="1:4" x14ac:dyDescent="0.25">
      <c r="A3231" s="79" t="s">
        <v>1575</v>
      </c>
      <c r="B3231" s="79" t="s">
        <v>5511</v>
      </c>
      <c r="C3231" s="79" t="s">
        <v>5511</v>
      </c>
      <c r="D3231" s="79">
        <v>0</v>
      </c>
    </row>
    <row r="3232" spans="1:4" x14ac:dyDescent="0.25">
      <c r="A3232" s="79" t="s">
        <v>2880</v>
      </c>
      <c r="B3232" s="79" t="s">
        <v>5511</v>
      </c>
      <c r="C3232" s="79" t="s">
        <v>5511</v>
      </c>
      <c r="D3232" s="79">
        <v>0</v>
      </c>
    </row>
    <row r="3233" spans="1:4" x14ac:dyDescent="0.25">
      <c r="A3233" s="79" t="s">
        <v>2606</v>
      </c>
      <c r="B3233" s="79" t="s">
        <v>5511</v>
      </c>
      <c r="C3233" s="79" t="s">
        <v>5511</v>
      </c>
      <c r="D3233" s="79">
        <v>0</v>
      </c>
    </row>
    <row r="3234" spans="1:4" x14ac:dyDescent="0.25">
      <c r="A3234" s="79" t="s">
        <v>2542</v>
      </c>
      <c r="B3234" s="79" t="s">
        <v>5511</v>
      </c>
      <c r="C3234" s="79" t="s">
        <v>5511</v>
      </c>
      <c r="D3234" s="79">
        <v>0</v>
      </c>
    </row>
    <row r="3235" spans="1:4" x14ac:dyDescent="0.25">
      <c r="A3235" s="79" t="s">
        <v>2135</v>
      </c>
      <c r="B3235" s="79" t="s">
        <v>432</v>
      </c>
      <c r="C3235" s="79" t="s">
        <v>5511</v>
      </c>
      <c r="D3235" s="79">
        <v>0</v>
      </c>
    </row>
    <row r="3236" spans="1:4" x14ac:dyDescent="0.25">
      <c r="A3236" s="79" t="s">
        <v>2146</v>
      </c>
      <c r="B3236" s="79" t="s">
        <v>5511</v>
      </c>
      <c r="C3236" s="79" t="s">
        <v>5511</v>
      </c>
      <c r="D3236" s="79">
        <v>0</v>
      </c>
    </row>
    <row r="3237" spans="1:4" x14ac:dyDescent="0.25">
      <c r="A3237" s="79" t="s">
        <v>3227</v>
      </c>
      <c r="B3237" s="79" t="s">
        <v>432</v>
      </c>
      <c r="C3237" s="79" t="s">
        <v>5511</v>
      </c>
      <c r="D3237" s="79">
        <v>0</v>
      </c>
    </row>
    <row r="3238" spans="1:4" x14ac:dyDescent="0.25">
      <c r="A3238" s="79" t="s">
        <v>2345</v>
      </c>
      <c r="B3238" s="79" t="s">
        <v>5511</v>
      </c>
      <c r="C3238" s="79" t="s">
        <v>5511</v>
      </c>
      <c r="D3238" s="79">
        <v>0</v>
      </c>
    </row>
    <row r="3239" spans="1:4" x14ac:dyDescent="0.25">
      <c r="A3239" s="79" t="s">
        <v>5518</v>
      </c>
      <c r="B3239" s="79" t="s">
        <v>5511</v>
      </c>
      <c r="C3239" s="79" t="s">
        <v>5511</v>
      </c>
      <c r="D3239" s="79">
        <v>0</v>
      </c>
    </row>
    <row r="3240" spans="1:4" x14ac:dyDescent="0.25">
      <c r="A3240" s="79" t="s">
        <v>551</v>
      </c>
      <c r="B3240" s="79" t="s">
        <v>5511</v>
      </c>
      <c r="C3240" s="79" t="s">
        <v>5511</v>
      </c>
      <c r="D3240" s="79">
        <v>0</v>
      </c>
    </row>
    <row r="3241" spans="1:4" x14ac:dyDescent="0.25">
      <c r="A3241" s="79" t="s">
        <v>3155</v>
      </c>
      <c r="B3241" s="79" t="s">
        <v>5511</v>
      </c>
      <c r="C3241" s="79" t="s">
        <v>5511</v>
      </c>
      <c r="D3241" s="79">
        <v>0</v>
      </c>
    </row>
    <row r="3242" spans="1:4" x14ac:dyDescent="0.25">
      <c r="A3242" s="79" t="s">
        <v>3125</v>
      </c>
      <c r="B3242" s="79" t="s">
        <v>5511</v>
      </c>
      <c r="C3242" s="79" t="s">
        <v>5511</v>
      </c>
      <c r="D3242" s="79">
        <v>0</v>
      </c>
    </row>
    <row r="3243" spans="1:4" x14ac:dyDescent="0.25">
      <c r="A3243" s="79" t="s">
        <v>3256</v>
      </c>
      <c r="B3243" s="79" t="s">
        <v>519</v>
      </c>
      <c r="C3243" s="79" t="s">
        <v>5511</v>
      </c>
      <c r="D3243" s="79">
        <v>0</v>
      </c>
    </row>
    <row r="3244" spans="1:4" x14ac:dyDescent="0.25">
      <c r="A3244" s="79" t="s">
        <v>2725</v>
      </c>
      <c r="B3244" s="79" t="s">
        <v>519</v>
      </c>
      <c r="C3244" s="79" t="s">
        <v>5511</v>
      </c>
      <c r="D3244" s="79">
        <v>0</v>
      </c>
    </row>
    <row r="3245" spans="1:4" x14ac:dyDescent="0.25">
      <c r="A3245" s="79" t="s">
        <v>2567</v>
      </c>
      <c r="B3245" s="79" t="s">
        <v>5511</v>
      </c>
      <c r="C3245" s="79" t="s">
        <v>5511</v>
      </c>
      <c r="D3245" s="79">
        <v>0</v>
      </c>
    </row>
    <row r="3246" spans="1:4" x14ac:dyDescent="0.25">
      <c r="A3246" s="79" t="s">
        <v>2372</v>
      </c>
      <c r="B3246" s="79" t="s">
        <v>5511</v>
      </c>
      <c r="C3246" s="79" t="s">
        <v>5511</v>
      </c>
      <c r="D3246" s="79">
        <v>0</v>
      </c>
    </row>
    <row r="3247" spans="1:4" x14ac:dyDescent="0.25">
      <c r="A3247" s="79" t="s">
        <v>2236</v>
      </c>
      <c r="B3247" s="79" t="s">
        <v>519</v>
      </c>
      <c r="C3247" s="79" t="s">
        <v>5511</v>
      </c>
      <c r="D3247" s="79">
        <v>0</v>
      </c>
    </row>
    <row r="3248" spans="1:4" x14ac:dyDescent="0.25">
      <c r="A3248" s="79" t="s">
        <v>2056</v>
      </c>
      <c r="B3248" s="79" t="s">
        <v>5511</v>
      </c>
      <c r="C3248" s="79" t="s">
        <v>5511</v>
      </c>
      <c r="D3248" s="79">
        <v>0</v>
      </c>
    </row>
    <row r="3249" spans="1:4" x14ac:dyDescent="0.25">
      <c r="A3249" s="79" t="s">
        <v>2037</v>
      </c>
      <c r="B3249" s="79" t="s">
        <v>519</v>
      </c>
      <c r="C3249" s="79" t="s">
        <v>5511</v>
      </c>
      <c r="D3249" s="79">
        <v>0</v>
      </c>
    </row>
    <row r="3250" spans="1:4" x14ac:dyDescent="0.25">
      <c r="A3250" s="79" t="s">
        <v>2909</v>
      </c>
      <c r="B3250" s="79" t="s">
        <v>519</v>
      </c>
      <c r="C3250" s="79" t="s">
        <v>5511</v>
      </c>
      <c r="D3250" s="79">
        <v>0</v>
      </c>
    </row>
    <row r="3251" spans="1:4" x14ac:dyDescent="0.25">
      <c r="A3251" s="79" t="s">
        <v>302</v>
      </c>
      <c r="B3251" s="79" t="s">
        <v>519</v>
      </c>
      <c r="C3251" s="79" t="s">
        <v>5511</v>
      </c>
      <c r="D3251" s="79">
        <v>0</v>
      </c>
    </row>
    <row r="3252" spans="1:4" x14ac:dyDescent="0.25">
      <c r="A3252" s="79" t="s">
        <v>1624</v>
      </c>
      <c r="B3252" s="79" t="s">
        <v>5511</v>
      </c>
      <c r="C3252" s="79" t="s">
        <v>5511</v>
      </c>
      <c r="D3252" s="79">
        <v>0</v>
      </c>
    </row>
    <row r="3253" spans="1:4" x14ac:dyDescent="0.25">
      <c r="A3253" s="79" t="s">
        <v>1470</v>
      </c>
      <c r="B3253" s="79" t="s">
        <v>5511</v>
      </c>
      <c r="C3253" s="79" t="s">
        <v>5511</v>
      </c>
      <c r="D3253" s="79">
        <v>0</v>
      </c>
    </row>
    <row r="3254" spans="1:4" x14ac:dyDescent="0.25">
      <c r="A3254" s="79" t="s">
        <v>1030</v>
      </c>
      <c r="B3254" s="79" t="s">
        <v>519</v>
      </c>
      <c r="C3254" s="79" t="s">
        <v>5511</v>
      </c>
      <c r="D3254" s="79">
        <v>0</v>
      </c>
    </row>
    <row r="3255" spans="1:4" x14ac:dyDescent="0.25">
      <c r="A3255" s="79" t="s">
        <v>782</v>
      </c>
      <c r="B3255" s="79" t="s">
        <v>5511</v>
      </c>
      <c r="C3255" s="79" t="s">
        <v>5511</v>
      </c>
      <c r="D3255" s="79">
        <v>0</v>
      </c>
    </row>
    <row r="3256" spans="1:4" x14ac:dyDescent="0.25">
      <c r="A3256" s="79" t="s">
        <v>645</v>
      </c>
      <c r="B3256" s="79" t="s">
        <v>519</v>
      </c>
      <c r="C3256" s="79" t="s">
        <v>5511</v>
      </c>
      <c r="D3256" s="79">
        <v>0</v>
      </c>
    </row>
    <row r="3257" spans="1:4" x14ac:dyDescent="0.25">
      <c r="A3257" s="79" t="s">
        <v>1953</v>
      </c>
      <c r="B3257" s="79" t="s">
        <v>5511</v>
      </c>
      <c r="C3257" s="79" t="s">
        <v>5511</v>
      </c>
      <c r="D3257" s="79">
        <v>0</v>
      </c>
    </row>
    <row r="3258" spans="1:4" x14ac:dyDescent="0.25">
      <c r="A3258" s="79" t="s">
        <v>804</v>
      </c>
      <c r="B3258" s="79" t="s">
        <v>5511</v>
      </c>
      <c r="C3258" s="79" t="s">
        <v>5511</v>
      </c>
      <c r="D3258" s="79">
        <v>0</v>
      </c>
    </row>
    <row r="3259" spans="1:4" x14ac:dyDescent="0.25">
      <c r="A3259" s="79" t="s">
        <v>1427</v>
      </c>
      <c r="B3259" s="79" t="s">
        <v>519</v>
      </c>
      <c r="C3259" s="79" t="s">
        <v>5511</v>
      </c>
      <c r="D3259" s="79">
        <v>0</v>
      </c>
    </row>
    <row r="3260" spans="1:4" x14ac:dyDescent="0.25">
      <c r="A3260" s="79" t="s">
        <v>1909</v>
      </c>
      <c r="B3260" s="79" t="s">
        <v>519</v>
      </c>
      <c r="C3260" s="79" t="s">
        <v>5511</v>
      </c>
      <c r="D3260" s="79">
        <v>0</v>
      </c>
    </row>
    <row r="3261" spans="1:4" x14ac:dyDescent="0.25">
      <c r="A3261" s="79" t="s">
        <v>2237</v>
      </c>
      <c r="B3261" s="79" t="s">
        <v>519</v>
      </c>
      <c r="C3261" s="79" t="s">
        <v>5511</v>
      </c>
      <c r="D3261" s="79">
        <v>0</v>
      </c>
    </row>
    <row r="3262" spans="1:4" x14ac:dyDescent="0.25">
      <c r="A3262" s="79" t="s">
        <v>1227</v>
      </c>
      <c r="B3262" s="79" t="s">
        <v>5511</v>
      </c>
      <c r="C3262" s="79" t="s">
        <v>5511</v>
      </c>
      <c r="D3262" s="79">
        <v>0</v>
      </c>
    </row>
    <row r="3263" spans="1:4" x14ac:dyDescent="0.25">
      <c r="A3263" s="79" t="s">
        <v>617</v>
      </c>
      <c r="B3263" s="79" t="s">
        <v>5511</v>
      </c>
      <c r="C3263" s="79" t="s">
        <v>5511</v>
      </c>
      <c r="D3263" s="79">
        <v>0</v>
      </c>
    </row>
    <row r="3264" spans="1:4" x14ac:dyDescent="0.25">
      <c r="A3264" s="79" t="s">
        <v>3141</v>
      </c>
      <c r="B3264" s="79" t="s">
        <v>5511</v>
      </c>
      <c r="C3264" s="79" t="s">
        <v>5511</v>
      </c>
      <c r="D3264" s="79">
        <v>0</v>
      </c>
    </row>
    <row r="3265" spans="1:4" x14ac:dyDescent="0.25">
      <c r="A3265" s="79" t="s">
        <v>3137</v>
      </c>
      <c r="B3265" s="79" t="s">
        <v>5511</v>
      </c>
      <c r="C3265" s="79" t="s">
        <v>5511</v>
      </c>
      <c r="D3265" s="79">
        <v>0</v>
      </c>
    </row>
    <row r="3266" spans="1:4" x14ac:dyDescent="0.25">
      <c r="A3266" s="79" t="s">
        <v>3114</v>
      </c>
      <c r="B3266" s="79" t="s">
        <v>5511</v>
      </c>
      <c r="C3266" s="79" t="s">
        <v>5511</v>
      </c>
      <c r="D3266" s="79">
        <v>0</v>
      </c>
    </row>
    <row r="3267" spans="1:4" x14ac:dyDescent="0.25">
      <c r="A3267" s="79" t="s">
        <v>3096</v>
      </c>
      <c r="B3267" s="79" t="s">
        <v>5511</v>
      </c>
      <c r="C3267" s="79" t="s">
        <v>5511</v>
      </c>
      <c r="D3267" s="79">
        <v>0</v>
      </c>
    </row>
    <row r="3268" spans="1:4" x14ac:dyDescent="0.25">
      <c r="A3268" s="79" t="s">
        <v>3072</v>
      </c>
      <c r="B3268" s="79" t="s">
        <v>5511</v>
      </c>
      <c r="C3268" s="79" t="s">
        <v>5511</v>
      </c>
      <c r="D3268" s="79">
        <v>0</v>
      </c>
    </row>
    <row r="3269" spans="1:4" x14ac:dyDescent="0.25">
      <c r="A3269" s="79" t="s">
        <v>3071</v>
      </c>
      <c r="B3269" s="79" t="s">
        <v>5511</v>
      </c>
      <c r="C3269" s="79" t="s">
        <v>5511</v>
      </c>
      <c r="D3269" s="79">
        <v>0</v>
      </c>
    </row>
    <row r="3270" spans="1:4" x14ac:dyDescent="0.25">
      <c r="A3270" s="79" t="s">
        <v>2670</v>
      </c>
      <c r="B3270" s="79" t="s">
        <v>519</v>
      </c>
      <c r="C3270" s="79" t="s">
        <v>5511</v>
      </c>
      <c r="D3270" s="79">
        <v>0</v>
      </c>
    </row>
    <row r="3271" spans="1:4" x14ac:dyDescent="0.25">
      <c r="A3271" s="79" t="s">
        <v>2587</v>
      </c>
      <c r="B3271" s="79" t="s">
        <v>5511</v>
      </c>
      <c r="C3271" s="79" t="s">
        <v>5511</v>
      </c>
      <c r="D3271" s="79">
        <v>0</v>
      </c>
    </row>
    <row r="3272" spans="1:4" x14ac:dyDescent="0.25">
      <c r="A3272" s="79" t="s">
        <v>2501</v>
      </c>
      <c r="B3272" s="79" t="s">
        <v>5511</v>
      </c>
      <c r="C3272" s="79" t="s">
        <v>5511</v>
      </c>
      <c r="D3272" s="79">
        <v>0</v>
      </c>
    </row>
    <row r="3273" spans="1:4" x14ac:dyDescent="0.25">
      <c r="A3273" s="79" t="s">
        <v>2232</v>
      </c>
      <c r="B3273" s="79" t="s">
        <v>5511</v>
      </c>
      <c r="C3273" s="79" t="s">
        <v>5511</v>
      </c>
      <c r="D3273" s="79">
        <v>0</v>
      </c>
    </row>
    <row r="3274" spans="1:4" x14ac:dyDescent="0.25">
      <c r="A3274" s="79" t="s">
        <v>1834</v>
      </c>
      <c r="B3274" s="79" t="s">
        <v>5511</v>
      </c>
      <c r="C3274" s="79" t="s">
        <v>5511</v>
      </c>
      <c r="D3274" s="79">
        <v>0</v>
      </c>
    </row>
    <row r="3275" spans="1:4" x14ac:dyDescent="0.25">
      <c r="A3275" s="79" t="s">
        <v>1587</v>
      </c>
      <c r="B3275" s="79" t="s">
        <v>5511</v>
      </c>
      <c r="C3275" s="79" t="s">
        <v>5511</v>
      </c>
      <c r="D3275" s="79">
        <v>0</v>
      </c>
    </row>
    <row r="3276" spans="1:4" x14ac:dyDescent="0.25">
      <c r="A3276" s="79" t="s">
        <v>1574</v>
      </c>
      <c r="B3276" s="79" t="s">
        <v>5511</v>
      </c>
      <c r="C3276" s="79" t="s">
        <v>5511</v>
      </c>
      <c r="D3276" s="79">
        <v>0</v>
      </c>
    </row>
    <row r="3277" spans="1:4" x14ac:dyDescent="0.25">
      <c r="A3277" s="79" t="s">
        <v>1566</v>
      </c>
      <c r="B3277" s="79" t="s">
        <v>5511</v>
      </c>
      <c r="C3277" s="79" t="s">
        <v>5511</v>
      </c>
      <c r="D3277" s="79">
        <v>0</v>
      </c>
    </row>
    <row r="3278" spans="1:4" x14ac:dyDescent="0.25">
      <c r="A3278" s="79" t="s">
        <v>1547</v>
      </c>
      <c r="B3278" s="79" t="s">
        <v>5511</v>
      </c>
      <c r="C3278" s="79" t="s">
        <v>5511</v>
      </c>
      <c r="D3278" s="79">
        <v>0</v>
      </c>
    </row>
    <row r="3279" spans="1:4" x14ac:dyDescent="0.25">
      <c r="A3279" s="79" t="s">
        <v>1331</v>
      </c>
      <c r="B3279" s="79" t="s">
        <v>519</v>
      </c>
      <c r="C3279" s="79" t="s">
        <v>5511</v>
      </c>
      <c r="D3279" s="79">
        <v>0</v>
      </c>
    </row>
    <row r="3280" spans="1:4" x14ac:dyDescent="0.25">
      <c r="A3280" s="79" t="s">
        <v>1302</v>
      </c>
      <c r="B3280" s="79" t="s">
        <v>5511</v>
      </c>
      <c r="C3280" s="79" t="s">
        <v>5511</v>
      </c>
      <c r="D3280" s="79">
        <v>0</v>
      </c>
    </row>
    <row r="3281" spans="1:4" x14ac:dyDescent="0.25">
      <c r="A3281" s="79" t="s">
        <v>1169</v>
      </c>
      <c r="B3281" s="79" t="s">
        <v>5511</v>
      </c>
      <c r="C3281" s="79" t="s">
        <v>5511</v>
      </c>
      <c r="D3281" s="79">
        <v>0</v>
      </c>
    </row>
    <row r="3282" spans="1:4" x14ac:dyDescent="0.25">
      <c r="A3282" s="79" t="s">
        <v>991</v>
      </c>
      <c r="B3282" s="79" t="s">
        <v>5511</v>
      </c>
      <c r="C3282" s="79" t="s">
        <v>5511</v>
      </c>
      <c r="D3282" s="79">
        <v>0</v>
      </c>
    </row>
    <row r="3283" spans="1:4" x14ac:dyDescent="0.25">
      <c r="A3283" s="79" t="s">
        <v>625</v>
      </c>
      <c r="B3283" s="79" t="s">
        <v>5511</v>
      </c>
      <c r="C3283" s="79" t="s">
        <v>5511</v>
      </c>
      <c r="D3283" s="79">
        <v>0</v>
      </c>
    </row>
    <row r="3284" spans="1:4" x14ac:dyDescent="0.25">
      <c r="A3284" s="79" t="s">
        <v>610</v>
      </c>
      <c r="B3284" s="79" t="s">
        <v>5511</v>
      </c>
      <c r="C3284" s="79" t="s">
        <v>5511</v>
      </c>
      <c r="D3284" s="79">
        <v>0</v>
      </c>
    </row>
    <row r="3285" spans="1:4" x14ac:dyDescent="0.25">
      <c r="A3285" s="79" t="s">
        <v>3273</v>
      </c>
      <c r="B3285" s="79" t="s">
        <v>5511</v>
      </c>
      <c r="C3285" s="79" t="s">
        <v>5511</v>
      </c>
      <c r="D3285" s="79">
        <v>0</v>
      </c>
    </row>
    <row r="3286" spans="1:4" x14ac:dyDescent="0.25">
      <c r="A3286" s="79" t="s">
        <v>3154</v>
      </c>
      <c r="B3286" s="79" t="s">
        <v>5511</v>
      </c>
      <c r="C3286" s="79" t="s">
        <v>5511</v>
      </c>
      <c r="D3286" s="79">
        <v>0</v>
      </c>
    </row>
    <row r="3287" spans="1:4" x14ac:dyDescent="0.25">
      <c r="A3287" s="79" t="s">
        <v>3206</v>
      </c>
      <c r="B3287" s="79" t="s">
        <v>436</v>
      </c>
      <c r="C3287" s="79" t="s">
        <v>5511</v>
      </c>
      <c r="D3287" s="79">
        <v>0</v>
      </c>
    </row>
    <row r="3288" spans="1:4" x14ac:dyDescent="0.25">
      <c r="A3288" s="79" t="s">
        <v>3040</v>
      </c>
      <c r="B3288" s="79" t="s">
        <v>436</v>
      </c>
      <c r="C3288" s="79" t="s">
        <v>5511</v>
      </c>
      <c r="D3288" s="79">
        <v>0</v>
      </c>
    </row>
    <row r="3289" spans="1:4" x14ac:dyDescent="0.25">
      <c r="A3289" s="79" t="s">
        <v>2746</v>
      </c>
      <c r="B3289" s="79" t="s">
        <v>436</v>
      </c>
      <c r="C3289" s="79" t="s">
        <v>5511</v>
      </c>
      <c r="D3289" s="79">
        <v>0</v>
      </c>
    </row>
    <row r="3290" spans="1:4" x14ac:dyDescent="0.25">
      <c r="A3290" s="79" t="s">
        <v>2678</v>
      </c>
      <c r="B3290" s="79" t="s">
        <v>436</v>
      </c>
      <c r="C3290" s="79" t="s">
        <v>5511</v>
      </c>
      <c r="D3290" s="79">
        <v>0</v>
      </c>
    </row>
    <row r="3291" spans="1:4" x14ac:dyDescent="0.25">
      <c r="A3291" s="79" t="s">
        <v>2497</v>
      </c>
      <c r="B3291" s="79" t="s">
        <v>436</v>
      </c>
      <c r="C3291" s="79" t="s">
        <v>5511</v>
      </c>
      <c r="D3291" s="79">
        <v>0</v>
      </c>
    </row>
    <row r="3292" spans="1:4" x14ac:dyDescent="0.25">
      <c r="A3292" s="79" t="s">
        <v>2413</v>
      </c>
      <c r="B3292" s="79" t="s">
        <v>436</v>
      </c>
      <c r="C3292" s="79" t="s">
        <v>5511</v>
      </c>
      <c r="D3292" s="79">
        <v>0</v>
      </c>
    </row>
    <row r="3293" spans="1:4" x14ac:dyDescent="0.25">
      <c r="A3293" s="79" t="s">
        <v>1291</v>
      </c>
      <c r="B3293" s="79" t="s">
        <v>436</v>
      </c>
      <c r="C3293" s="79" t="s">
        <v>5511</v>
      </c>
      <c r="D3293" s="79">
        <v>0</v>
      </c>
    </row>
    <row r="3294" spans="1:4" x14ac:dyDescent="0.25">
      <c r="A3294" s="79" t="s">
        <v>1125</v>
      </c>
      <c r="B3294" s="79" t="s">
        <v>436</v>
      </c>
      <c r="C3294" s="79" t="s">
        <v>5511</v>
      </c>
      <c r="D3294" s="79">
        <v>0</v>
      </c>
    </row>
    <row r="3295" spans="1:4" x14ac:dyDescent="0.25">
      <c r="A3295" s="79" t="s">
        <v>843</v>
      </c>
      <c r="B3295" s="79" t="s">
        <v>436</v>
      </c>
      <c r="C3295" s="79" t="s">
        <v>5511</v>
      </c>
      <c r="D3295" s="79">
        <v>0</v>
      </c>
    </row>
    <row r="3296" spans="1:4" x14ac:dyDescent="0.25">
      <c r="A3296" s="79" t="s">
        <v>741</v>
      </c>
      <c r="B3296" s="79" t="s">
        <v>436</v>
      </c>
      <c r="C3296" s="79" t="s">
        <v>5511</v>
      </c>
      <c r="D3296" s="79">
        <v>0</v>
      </c>
    </row>
    <row r="3297" spans="1:4" x14ac:dyDescent="0.25">
      <c r="A3297" s="79" t="s">
        <v>2063</v>
      </c>
      <c r="B3297" s="79" t="s">
        <v>436</v>
      </c>
      <c r="C3297" s="79" t="s">
        <v>5511</v>
      </c>
      <c r="D3297" s="79">
        <v>0</v>
      </c>
    </row>
    <row r="3298" spans="1:4" x14ac:dyDescent="0.25">
      <c r="A3298" s="79" t="s">
        <v>2553</v>
      </c>
      <c r="B3298" s="79" t="s">
        <v>436</v>
      </c>
      <c r="C3298" s="79" t="s">
        <v>5511</v>
      </c>
      <c r="D3298" s="79">
        <v>0</v>
      </c>
    </row>
    <row r="3299" spans="1:4" x14ac:dyDescent="0.25">
      <c r="A3299" s="79" t="s">
        <v>447</v>
      </c>
      <c r="B3299" s="79" t="s">
        <v>436</v>
      </c>
      <c r="C3299" s="79" t="s">
        <v>5511</v>
      </c>
      <c r="D3299" s="79">
        <v>0</v>
      </c>
    </row>
    <row r="3300" spans="1:4" x14ac:dyDescent="0.25">
      <c r="A3300" s="79" t="s">
        <v>2754</v>
      </c>
      <c r="B3300" s="79" t="s">
        <v>436</v>
      </c>
      <c r="C3300" s="79" t="s">
        <v>5511</v>
      </c>
      <c r="D3300" s="79">
        <v>0</v>
      </c>
    </row>
    <row r="3301" spans="1:4" x14ac:dyDescent="0.25">
      <c r="A3301" s="79" t="s">
        <v>898</v>
      </c>
      <c r="B3301" s="79" t="s">
        <v>436</v>
      </c>
      <c r="C3301" s="79" t="s">
        <v>5511</v>
      </c>
      <c r="D3301" s="79">
        <v>0</v>
      </c>
    </row>
    <row r="3302" spans="1:4" x14ac:dyDescent="0.25">
      <c r="A3302" s="79" t="s">
        <v>3228</v>
      </c>
      <c r="B3302" s="79" t="s">
        <v>436</v>
      </c>
      <c r="C3302" s="79" t="s">
        <v>5511</v>
      </c>
      <c r="D3302" s="79">
        <v>0</v>
      </c>
    </row>
    <row r="3303" spans="1:4" x14ac:dyDescent="0.25">
      <c r="A3303" s="79" t="s">
        <v>437</v>
      </c>
      <c r="B3303" s="79" t="s">
        <v>436</v>
      </c>
      <c r="C3303" s="79" t="s">
        <v>5511</v>
      </c>
      <c r="D3303" s="79">
        <v>0</v>
      </c>
    </row>
    <row r="3304" spans="1:4" x14ac:dyDescent="0.25">
      <c r="A3304" s="79" t="s">
        <v>3183</v>
      </c>
      <c r="B3304" s="79" t="s">
        <v>436</v>
      </c>
      <c r="C3304" s="79" t="s">
        <v>5511</v>
      </c>
      <c r="D3304" s="79">
        <v>0</v>
      </c>
    </row>
    <row r="3305" spans="1:4" x14ac:dyDescent="0.25">
      <c r="A3305" s="79" t="s">
        <v>2252</v>
      </c>
      <c r="B3305" s="79" t="s">
        <v>436</v>
      </c>
      <c r="C3305" s="79" t="s">
        <v>5511</v>
      </c>
      <c r="D3305" s="79">
        <v>0</v>
      </c>
    </row>
    <row r="3306" spans="1:4" x14ac:dyDescent="0.25">
      <c r="A3306" s="79" t="s">
        <v>3103</v>
      </c>
      <c r="B3306" s="79" t="s">
        <v>436</v>
      </c>
      <c r="C3306" s="79" t="s">
        <v>5511</v>
      </c>
      <c r="D3306" s="79">
        <v>0</v>
      </c>
    </row>
    <row r="3307" spans="1:4" x14ac:dyDescent="0.25">
      <c r="A3307" s="79" t="s">
        <v>1173</v>
      </c>
      <c r="B3307" s="79" t="s">
        <v>436</v>
      </c>
      <c r="C3307" s="79" t="s">
        <v>5511</v>
      </c>
      <c r="D3307" s="79">
        <v>0</v>
      </c>
    </row>
    <row r="3308" spans="1:4" x14ac:dyDescent="0.25">
      <c r="A3308" s="79" t="s">
        <v>2998</v>
      </c>
      <c r="B3308" s="79" t="s">
        <v>436</v>
      </c>
      <c r="C3308" s="79" t="s">
        <v>5511</v>
      </c>
      <c r="D3308" s="79">
        <v>0</v>
      </c>
    </row>
    <row r="3309" spans="1:4" x14ac:dyDescent="0.25">
      <c r="A3309" s="79" t="s">
        <v>1259</v>
      </c>
      <c r="B3309" s="79" t="s">
        <v>436</v>
      </c>
      <c r="C3309" s="79" t="s">
        <v>5511</v>
      </c>
      <c r="D3309" s="79">
        <v>0</v>
      </c>
    </row>
    <row r="3310" spans="1:4" x14ac:dyDescent="0.25">
      <c r="A3310" s="79" t="s">
        <v>3001</v>
      </c>
      <c r="B3310" s="79" t="s">
        <v>436</v>
      </c>
      <c r="C3310" s="79" t="s">
        <v>5511</v>
      </c>
      <c r="D3310" s="79">
        <v>0</v>
      </c>
    </row>
    <row r="3311" spans="1:4" x14ac:dyDescent="0.25">
      <c r="A3311" s="79" t="s">
        <v>2688</v>
      </c>
      <c r="B3311" s="79" t="s">
        <v>436</v>
      </c>
      <c r="C3311" s="79" t="s">
        <v>5511</v>
      </c>
      <c r="D3311" s="79">
        <v>0</v>
      </c>
    </row>
    <row r="3312" spans="1:4" x14ac:dyDescent="0.25">
      <c r="A3312" s="79" t="s">
        <v>3329</v>
      </c>
      <c r="B3312" s="79" t="s">
        <v>436</v>
      </c>
      <c r="C3312" s="79" t="s">
        <v>5511</v>
      </c>
      <c r="D3312" s="79">
        <v>0</v>
      </c>
    </row>
    <row r="3313" spans="1:4" x14ac:dyDescent="0.25">
      <c r="A3313" s="79" t="s">
        <v>1442</v>
      </c>
      <c r="B3313" s="79" t="s">
        <v>436</v>
      </c>
      <c r="C3313" s="79" t="s">
        <v>5511</v>
      </c>
      <c r="D3313" s="79">
        <v>0</v>
      </c>
    </row>
    <row r="3314" spans="1:4" x14ac:dyDescent="0.25">
      <c r="A3314" s="79" t="s">
        <v>3257</v>
      </c>
      <c r="B3314" s="79" t="s">
        <v>436</v>
      </c>
      <c r="C3314" s="79" t="s">
        <v>5511</v>
      </c>
      <c r="D3314" s="79">
        <v>0</v>
      </c>
    </row>
    <row r="3315" spans="1:4" x14ac:dyDescent="0.25">
      <c r="A3315" s="79" t="s">
        <v>1251</v>
      </c>
      <c r="B3315" s="79" t="s">
        <v>436</v>
      </c>
      <c r="C3315" s="79" t="s">
        <v>5511</v>
      </c>
      <c r="D3315" s="79">
        <v>0</v>
      </c>
    </row>
    <row r="3316" spans="1:4" x14ac:dyDescent="0.25">
      <c r="A3316" s="79" t="s">
        <v>459</v>
      </c>
      <c r="B3316" s="79" t="s">
        <v>436</v>
      </c>
      <c r="C3316" s="79" t="s">
        <v>5511</v>
      </c>
      <c r="D3316" s="79">
        <v>0</v>
      </c>
    </row>
    <row r="3317" spans="1:4" x14ac:dyDescent="0.25">
      <c r="A3317" s="79" t="s">
        <v>1036</v>
      </c>
      <c r="B3317" s="79" t="s">
        <v>436</v>
      </c>
      <c r="C3317" s="79" t="s">
        <v>5511</v>
      </c>
      <c r="D3317" s="79">
        <v>0</v>
      </c>
    </row>
    <row r="3318" spans="1:4" x14ac:dyDescent="0.25">
      <c r="A3318" s="79" t="s">
        <v>3104</v>
      </c>
      <c r="B3318" s="79" t="s">
        <v>5511</v>
      </c>
      <c r="C3318" s="79" t="s">
        <v>5511</v>
      </c>
      <c r="D3318" s="79">
        <v>0</v>
      </c>
    </row>
    <row r="3319" spans="1:4" x14ac:dyDescent="0.25">
      <c r="A3319" s="79" t="s">
        <v>2182</v>
      </c>
      <c r="B3319" s="79" t="s">
        <v>5511</v>
      </c>
      <c r="C3319" s="79" t="s">
        <v>5511</v>
      </c>
      <c r="D3319" s="79">
        <v>0</v>
      </c>
    </row>
    <row r="3320" spans="1:4" x14ac:dyDescent="0.25">
      <c r="A3320" s="79" t="s">
        <v>1260</v>
      </c>
      <c r="B3320" s="79" t="s">
        <v>5511</v>
      </c>
      <c r="C3320" s="79" t="s">
        <v>5511</v>
      </c>
      <c r="D3320" s="79">
        <v>0</v>
      </c>
    </row>
    <row r="3321" spans="1:4" x14ac:dyDescent="0.25">
      <c r="A3321" s="79" t="s">
        <v>2658</v>
      </c>
      <c r="B3321" s="79" t="s">
        <v>5511</v>
      </c>
      <c r="C3321" s="79" t="s">
        <v>5511</v>
      </c>
      <c r="D3321" s="79">
        <v>0</v>
      </c>
    </row>
    <row r="3322" spans="1:4" x14ac:dyDescent="0.25">
      <c r="A3322" s="79" t="s">
        <v>2565</v>
      </c>
      <c r="B3322" s="79" t="s">
        <v>616</v>
      </c>
      <c r="C3322" s="79" t="s">
        <v>5511</v>
      </c>
      <c r="D3322" s="79">
        <v>0</v>
      </c>
    </row>
    <row r="3323" spans="1:4" x14ac:dyDescent="0.25">
      <c r="A3323" s="79" t="s">
        <v>2830</v>
      </c>
      <c r="B3323" s="79" t="s">
        <v>616</v>
      </c>
      <c r="C3323" s="79" t="s">
        <v>5511</v>
      </c>
      <c r="D3323" s="79">
        <v>0</v>
      </c>
    </row>
    <row r="3324" spans="1:4" x14ac:dyDescent="0.25">
      <c r="A3324" s="79" t="s">
        <v>3216</v>
      </c>
      <c r="B3324" s="79" t="s">
        <v>5511</v>
      </c>
      <c r="C3324" s="79" t="s">
        <v>5511</v>
      </c>
      <c r="D3324" s="79">
        <v>0</v>
      </c>
    </row>
    <row r="3325" spans="1:4" x14ac:dyDescent="0.25">
      <c r="A3325" s="79" t="s">
        <v>2237</v>
      </c>
      <c r="B3325" s="79" t="s">
        <v>616</v>
      </c>
      <c r="C3325" s="79" t="s">
        <v>5511</v>
      </c>
      <c r="D3325" s="79">
        <v>0</v>
      </c>
    </row>
    <row r="3326" spans="1:4" x14ac:dyDescent="0.25">
      <c r="A3326" s="79" t="s">
        <v>302</v>
      </c>
      <c r="B3326" s="79" t="s">
        <v>616</v>
      </c>
      <c r="C3326" s="79" t="s">
        <v>5511</v>
      </c>
      <c r="D3326" s="79">
        <v>0</v>
      </c>
    </row>
    <row r="3327" spans="1:4" x14ac:dyDescent="0.25">
      <c r="A3327" s="79" t="s">
        <v>641</v>
      </c>
      <c r="B3327" s="79" t="s">
        <v>436</v>
      </c>
      <c r="C3327" s="79" t="s">
        <v>5511</v>
      </c>
      <c r="D3327" s="79">
        <v>0</v>
      </c>
    </row>
    <row r="3328" spans="1:4" x14ac:dyDescent="0.25">
      <c r="A3328" s="79" t="s">
        <v>3329</v>
      </c>
      <c r="B3328" s="79" t="s">
        <v>436</v>
      </c>
      <c r="C3328" s="79" t="s">
        <v>5511</v>
      </c>
      <c r="D3328" s="79">
        <v>0</v>
      </c>
    </row>
    <row r="3329" spans="1:4" x14ac:dyDescent="0.25">
      <c r="A3329" s="79" t="s">
        <v>747</v>
      </c>
      <c r="B3329" s="79" t="s">
        <v>436</v>
      </c>
      <c r="C3329" s="79" t="s">
        <v>5511</v>
      </c>
      <c r="D3329" s="79">
        <v>0</v>
      </c>
    </row>
    <row r="3330" spans="1:4" x14ac:dyDescent="0.25">
      <c r="A3330" s="79" t="s">
        <v>2614</v>
      </c>
      <c r="B3330" s="79" t="s">
        <v>436</v>
      </c>
      <c r="C3330" s="79" t="s">
        <v>5511</v>
      </c>
      <c r="D3330" s="79">
        <v>0</v>
      </c>
    </row>
    <row r="3331" spans="1:4" x14ac:dyDescent="0.25">
      <c r="A3331" s="79" t="s">
        <v>1989</v>
      </c>
      <c r="B3331" s="79" t="s">
        <v>434</v>
      </c>
      <c r="C3331" s="79" t="s">
        <v>5511</v>
      </c>
      <c r="D3331" s="79">
        <v>0</v>
      </c>
    </row>
    <row r="3332" spans="1:4" x14ac:dyDescent="0.25">
      <c r="A3332" s="79" t="s">
        <v>611</v>
      </c>
      <c r="B3332" s="79" t="s">
        <v>436</v>
      </c>
      <c r="C3332" s="79" t="s">
        <v>5511</v>
      </c>
      <c r="D3332" s="79">
        <v>0</v>
      </c>
    </row>
    <row r="3333" spans="1:4" x14ac:dyDescent="0.25">
      <c r="A3333" s="79" t="s">
        <v>642</v>
      </c>
      <c r="B3333" s="79" t="s">
        <v>436</v>
      </c>
      <c r="C3333" s="79" t="s">
        <v>5511</v>
      </c>
      <c r="D3333" s="79">
        <v>0</v>
      </c>
    </row>
    <row r="3334" spans="1:4" x14ac:dyDescent="0.25">
      <c r="A3334" s="79" t="s">
        <v>643</v>
      </c>
      <c r="B3334" s="79" t="s">
        <v>436</v>
      </c>
      <c r="C3334" s="79" t="s">
        <v>5511</v>
      </c>
      <c r="D3334" s="79">
        <v>0</v>
      </c>
    </row>
    <row r="3335" spans="1:4" x14ac:dyDescent="0.25">
      <c r="A3335" s="79" t="s">
        <v>644</v>
      </c>
      <c r="B3335" s="79" t="s">
        <v>436</v>
      </c>
      <c r="C3335" s="79" t="s">
        <v>5511</v>
      </c>
      <c r="D3335" s="79">
        <v>0</v>
      </c>
    </row>
    <row r="3336" spans="1:4" x14ac:dyDescent="0.25">
      <c r="A3336" s="79" t="s">
        <v>2659</v>
      </c>
      <c r="B3336" s="79" t="s">
        <v>5511</v>
      </c>
      <c r="C3336" s="79" t="s">
        <v>5511</v>
      </c>
      <c r="D3336" s="79">
        <v>0</v>
      </c>
    </row>
    <row r="3337" spans="1:4" x14ac:dyDescent="0.25">
      <c r="A3337" s="79" t="s">
        <v>2661</v>
      </c>
      <c r="B3337" s="79" t="s">
        <v>5511</v>
      </c>
      <c r="C3337" s="79" t="s">
        <v>5511</v>
      </c>
      <c r="D3337" s="79">
        <v>0</v>
      </c>
    </row>
    <row r="3338" spans="1:4" x14ac:dyDescent="0.25">
      <c r="A3338" s="79" t="s">
        <v>2240</v>
      </c>
      <c r="B3338" s="79" t="s">
        <v>5511</v>
      </c>
      <c r="C3338" s="79" t="s">
        <v>5511</v>
      </c>
      <c r="D3338" s="79">
        <v>0</v>
      </c>
    </row>
    <row r="3339" spans="1:4" x14ac:dyDescent="0.25">
      <c r="A3339" s="79" t="s">
        <v>1323</v>
      </c>
      <c r="B3339" s="79" t="s">
        <v>5511</v>
      </c>
      <c r="C3339" s="79" t="s">
        <v>5511</v>
      </c>
      <c r="D3339" s="79">
        <v>0</v>
      </c>
    </row>
    <row r="3340" spans="1:4" x14ac:dyDescent="0.25">
      <c r="A3340" s="79" t="s">
        <v>902</v>
      </c>
      <c r="B3340" s="79" t="s">
        <v>5511</v>
      </c>
      <c r="C3340" s="79" t="s">
        <v>5511</v>
      </c>
      <c r="D3340" s="79">
        <v>0</v>
      </c>
    </row>
    <row r="3341" spans="1:4" x14ac:dyDescent="0.25">
      <c r="A3341" s="79" t="s">
        <v>753</v>
      </c>
      <c r="B3341" s="79" t="s">
        <v>5511</v>
      </c>
      <c r="C3341" s="79" t="s">
        <v>5511</v>
      </c>
      <c r="D3341" s="79">
        <v>0</v>
      </c>
    </row>
    <row r="3342" spans="1:4" x14ac:dyDescent="0.25">
      <c r="A3342" s="79" t="s">
        <v>732</v>
      </c>
      <c r="B3342" s="79" t="s">
        <v>5511</v>
      </c>
      <c r="C3342" s="79" t="s">
        <v>5511</v>
      </c>
      <c r="D3342" s="79">
        <v>0</v>
      </c>
    </row>
    <row r="3343" spans="1:4" x14ac:dyDescent="0.25">
      <c r="A3343" s="79" t="s">
        <v>3035</v>
      </c>
      <c r="B3343" s="79" t="s">
        <v>616</v>
      </c>
      <c r="C3343" s="79" t="s">
        <v>5511</v>
      </c>
      <c r="D3343" s="79">
        <v>0</v>
      </c>
    </row>
    <row r="3344" spans="1:4" x14ac:dyDescent="0.25">
      <c r="A3344" s="79" t="s">
        <v>2803</v>
      </c>
      <c r="B3344" s="79" t="s">
        <v>616</v>
      </c>
      <c r="C3344" s="79" t="s">
        <v>5511</v>
      </c>
      <c r="D3344" s="79">
        <v>0</v>
      </c>
    </row>
    <row r="3345" spans="1:4" x14ac:dyDescent="0.25">
      <c r="A3345" s="79" t="s">
        <v>1027</v>
      </c>
      <c r="B3345" s="79" t="s">
        <v>5511</v>
      </c>
      <c r="C3345" s="79" t="s">
        <v>5511</v>
      </c>
      <c r="D3345" s="79">
        <v>0</v>
      </c>
    </row>
    <row r="3346" spans="1:4" x14ac:dyDescent="0.25">
      <c r="A3346" s="79" t="s">
        <v>2520</v>
      </c>
      <c r="B3346" s="79" t="s">
        <v>474</v>
      </c>
      <c r="C3346" s="79" t="s">
        <v>5511</v>
      </c>
      <c r="D3346" s="79">
        <v>0</v>
      </c>
    </row>
    <row r="3347" spans="1:4" x14ac:dyDescent="0.25">
      <c r="A3347" s="79" t="s">
        <v>1745</v>
      </c>
      <c r="B3347" s="79" t="s">
        <v>474</v>
      </c>
      <c r="C3347" s="79" t="s">
        <v>5511</v>
      </c>
      <c r="D3347" s="79">
        <v>0</v>
      </c>
    </row>
    <row r="3348" spans="1:4" x14ac:dyDescent="0.25">
      <c r="A3348" s="79" t="s">
        <v>1743</v>
      </c>
      <c r="B3348" s="79" t="s">
        <v>474</v>
      </c>
      <c r="C3348" s="79" t="s">
        <v>5511</v>
      </c>
      <c r="D3348" s="79">
        <v>0</v>
      </c>
    </row>
    <row r="3349" spans="1:4" x14ac:dyDescent="0.25">
      <c r="A3349" s="79" t="s">
        <v>3223</v>
      </c>
      <c r="B3349" s="79" t="s">
        <v>474</v>
      </c>
      <c r="C3349" s="79" t="s">
        <v>5511</v>
      </c>
      <c r="D3349" s="79">
        <v>0</v>
      </c>
    </row>
    <row r="3350" spans="1:4" x14ac:dyDescent="0.25">
      <c r="A3350" s="79" t="s">
        <v>1744</v>
      </c>
      <c r="B3350" s="79" t="s">
        <v>474</v>
      </c>
      <c r="C3350" s="79" t="s">
        <v>5511</v>
      </c>
      <c r="D3350" s="79">
        <v>0</v>
      </c>
    </row>
    <row r="3351" spans="1:4" x14ac:dyDescent="0.25">
      <c r="A3351" s="79" t="s">
        <v>3085</v>
      </c>
      <c r="B3351" s="79" t="s">
        <v>474</v>
      </c>
      <c r="C3351" s="79" t="s">
        <v>5511</v>
      </c>
      <c r="D3351" s="79">
        <v>0</v>
      </c>
    </row>
    <row r="3352" spans="1:4" x14ac:dyDescent="0.25">
      <c r="A3352" s="79" t="s">
        <v>2519</v>
      </c>
      <c r="B3352" s="79" t="s">
        <v>474</v>
      </c>
      <c r="C3352" s="79" t="s">
        <v>5511</v>
      </c>
      <c r="D3352" s="79">
        <v>0</v>
      </c>
    </row>
    <row r="3353" spans="1:4" x14ac:dyDescent="0.25">
      <c r="A3353" s="79" t="s">
        <v>2237</v>
      </c>
      <c r="B3353" s="79" t="s">
        <v>474</v>
      </c>
      <c r="C3353" s="79" t="s">
        <v>5511</v>
      </c>
      <c r="D3353" s="79">
        <v>0</v>
      </c>
    </row>
    <row r="3354" spans="1:4" x14ac:dyDescent="0.25">
      <c r="A3354" s="79" t="s">
        <v>2548</v>
      </c>
      <c r="B3354" s="79" t="s">
        <v>436</v>
      </c>
      <c r="C3354" s="79" t="s">
        <v>5511</v>
      </c>
      <c r="D3354" s="79">
        <v>0</v>
      </c>
    </row>
    <row r="3355" spans="1:4" x14ac:dyDescent="0.25">
      <c r="A3355" s="79" t="s">
        <v>3321</v>
      </c>
      <c r="B3355" s="79" t="s">
        <v>474</v>
      </c>
      <c r="C3355" s="79" t="s">
        <v>5511</v>
      </c>
      <c r="D3355" s="79">
        <v>0</v>
      </c>
    </row>
    <row r="3356" spans="1:4" x14ac:dyDescent="0.25">
      <c r="A3356" s="79" t="s">
        <v>2975</v>
      </c>
      <c r="B3356" s="79" t="s">
        <v>474</v>
      </c>
      <c r="C3356" s="79" t="s">
        <v>5511</v>
      </c>
      <c r="D3356" s="79">
        <v>0</v>
      </c>
    </row>
    <row r="3357" spans="1:4" x14ac:dyDescent="0.25">
      <c r="A3357" s="79" t="s">
        <v>2723</v>
      </c>
      <c r="B3357" s="79" t="s">
        <v>474</v>
      </c>
      <c r="C3357" s="79" t="s">
        <v>5511</v>
      </c>
      <c r="D3357" s="79">
        <v>0</v>
      </c>
    </row>
    <row r="3358" spans="1:4" x14ac:dyDescent="0.25">
      <c r="A3358" s="79" t="s">
        <v>2388</v>
      </c>
      <c r="B3358" s="79" t="s">
        <v>474</v>
      </c>
      <c r="C3358" s="79" t="s">
        <v>5511</v>
      </c>
      <c r="D3358" s="79">
        <v>0</v>
      </c>
    </row>
    <row r="3359" spans="1:4" x14ac:dyDescent="0.25">
      <c r="A3359" s="79" t="s">
        <v>2387</v>
      </c>
      <c r="B3359" s="79" t="s">
        <v>474</v>
      </c>
      <c r="C3359" s="79" t="s">
        <v>5511</v>
      </c>
      <c r="D3359" s="79">
        <v>0</v>
      </c>
    </row>
    <row r="3360" spans="1:4" x14ac:dyDescent="0.25">
      <c r="A3360" s="79" t="s">
        <v>2258</v>
      </c>
      <c r="B3360" s="79" t="s">
        <v>474</v>
      </c>
      <c r="C3360" s="79" t="s">
        <v>5511</v>
      </c>
      <c r="D3360" s="79">
        <v>0</v>
      </c>
    </row>
    <row r="3361" spans="1:4" x14ac:dyDescent="0.25">
      <c r="A3361" s="79" t="s">
        <v>2236</v>
      </c>
      <c r="B3361" s="79" t="s">
        <v>474</v>
      </c>
      <c r="C3361" s="79" t="s">
        <v>5511</v>
      </c>
      <c r="D3361" s="79">
        <v>0</v>
      </c>
    </row>
    <row r="3362" spans="1:4" x14ac:dyDescent="0.25">
      <c r="A3362" s="79" t="s">
        <v>1751</v>
      </c>
      <c r="B3362" s="79" t="s">
        <v>474</v>
      </c>
      <c r="C3362" s="79" t="s">
        <v>5511</v>
      </c>
      <c r="D3362" s="79">
        <v>0</v>
      </c>
    </row>
    <row r="3363" spans="1:4" x14ac:dyDescent="0.25">
      <c r="A3363" s="79" t="s">
        <v>1742</v>
      </c>
      <c r="B3363" s="79" t="s">
        <v>474</v>
      </c>
      <c r="C3363" s="79" t="s">
        <v>5511</v>
      </c>
      <c r="D3363" s="79">
        <v>0</v>
      </c>
    </row>
    <row r="3364" spans="1:4" x14ac:dyDescent="0.25">
      <c r="A3364" s="79" t="s">
        <v>475</v>
      </c>
      <c r="B3364" s="79" t="s">
        <v>474</v>
      </c>
      <c r="C3364" s="79" t="s">
        <v>5511</v>
      </c>
      <c r="D3364" s="79">
        <v>0</v>
      </c>
    </row>
    <row r="3365" spans="1:4" x14ac:dyDescent="0.25">
      <c r="A3365" s="79" t="s">
        <v>587</v>
      </c>
      <c r="B3365" s="79" t="s">
        <v>474</v>
      </c>
      <c r="C3365" s="79" t="s">
        <v>5511</v>
      </c>
      <c r="D3365" s="79">
        <v>0</v>
      </c>
    </row>
    <row r="3366" spans="1:4" x14ac:dyDescent="0.25">
      <c r="A3366" s="79" t="s">
        <v>1750</v>
      </c>
      <c r="B3366" s="79" t="s">
        <v>474</v>
      </c>
      <c r="C3366" s="79" t="s">
        <v>5511</v>
      </c>
      <c r="D3366" s="79">
        <v>0</v>
      </c>
    </row>
    <row r="3367" spans="1:4" x14ac:dyDescent="0.25">
      <c r="A3367" s="79" t="s">
        <v>1749</v>
      </c>
      <c r="B3367" s="79" t="s">
        <v>474</v>
      </c>
      <c r="C3367" s="79" t="s">
        <v>5511</v>
      </c>
      <c r="D3367" s="79">
        <v>0</v>
      </c>
    </row>
    <row r="3368" spans="1:4" x14ac:dyDescent="0.25">
      <c r="A3368" s="79" t="s">
        <v>1748</v>
      </c>
      <c r="B3368" s="79" t="s">
        <v>474</v>
      </c>
      <c r="C3368" s="79" t="s">
        <v>5511</v>
      </c>
      <c r="D3368" s="79">
        <v>0</v>
      </c>
    </row>
    <row r="3369" spans="1:4" x14ac:dyDescent="0.25">
      <c r="A3369" s="79" t="s">
        <v>1747</v>
      </c>
      <c r="B3369" s="79" t="s">
        <v>474</v>
      </c>
      <c r="C3369" s="79" t="s">
        <v>5511</v>
      </c>
      <c r="D3369" s="79">
        <v>0</v>
      </c>
    </row>
    <row r="3370" spans="1:4" x14ac:dyDescent="0.25">
      <c r="A3370" s="79" t="s">
        <v>820</v>
      </c>
      <c r="B3370" s="79" t="s">
        <v>436</v>
      </c>
      <c r="C3370" s="79" t="s">
        <v>5511</v>
      </c>
      <c r="D3370" s="79">
        <v>0</v>
      </c>
    </row>
    <row r="3371" spans="1:4" x14ac:dyDescent="0.25">
      <c r="A3371" s="79" t="s">
        <v>936</v>
      </c>
      <c r="B3371" s="79" t="s">
        <v>436</v>
      </c>
      <c r="C3371" s="79" t="s">
        <v>5511</v>
      </c>
      <c r="D3371" s="79">
        <v>0</v>
      </c>
    </row>
    <row r="3372" spans="1:4" x14ac:dyDescent="0.25">
      <c r="A3372" s="79" t="s">
        <v>2246</v>
      </c>
      <c r="B3372" s="79" t="s">
        <v>474</v>
      </c>
      <c r="C3372" s="79" t="s">
        <v>5511</v>
      </c>
      <c r="D3372" s="79">
        <v>0</v>
      </c>
    </row>
    <row r="3373" spans="1:4" x14ac:dyDescent="0.25">
      <c r="A3373" s="79" t="s">
        <v>963</v>
      </c>
      <c r="B3373" s="79" t="s">
        <v>436</v>
      </c>
      <c r="C3373" s="79" t="s">
        <v>5511</v>
      </c>
      <c r="D3373" s="79">
        <v>0</v>
      </c>
    </row>
    <row r="3374" spans="1:4" x14ac:dyDescent="0.25">
      <c r="A3374" s="79" t="s">
        <v>3306</v>
      </c>
      <c r="B3374" s="79" t="s">
        <v>474</v>
      </c>
      <c r="C3374" s="79" t="s">
        <v>5511</v>
      </c>
      <c r="D3374" s="79">
        <v>0</v>
      </c>
    </row>
    <row r="3375" spans="1:4" x14ac:dyDescent="0.25">
      <c r="A3375" s="79" t="s">
        <v>1029</v>
      </c>
      <c r="B3375" s="79" t="s">
        <v>474</v>
      </c>
      <c r="C3375" s="79" t="s">
        <v>5511</v>
      </c>
      <c r="D3375" s="79">
        <v>0</v>
      </c>
    </row>
    <row r="3376" spans="1:4" x14ac:dyDescent="0.25">
      <c r="A3376" s="79" t="s">
        <v>2823</v>
      </c>
      <c r="B3376" s="79" t="s">
        <v>474</v>
      </c>
      <c r="C3376" s="79" t="s">
        <v>5511</v>
      </c>
      <c r="D3376" s="79">
        <v>0</v>
      </c>
    </row>
    <row r="3377" spans="1:4" x14ac:dyDescent="0.25">
      <c r="A3377" s="79" t="s">
        <v>2822</v>
      </c>
      <c r="B3377" s="79" t="s">
        <v>474</v>
      </c>
      <c r="C3377" s="79" t="s">
        <v>5511</v>
      </c>
      <c r="D3377" s="79">
        <v>0</v>
      </c>
    </row>
    <row r="3378" spans="1:4" x14ac:dyDescent="0.25">
      <c r="A3378" s="79" t="s">
        <v>2612</v>
      </c>
      <c r="B3378" s="79" t="s">
        <v>474</v>
      </c>
      <c r="C3378" s="79" t="s">
        <v>5511</v>
      </c>
      <c r="D3378" s="79">
        <v>0</v>
      </c>
    </row>
    <row r="3379" spans="1:4" x14ac:dyDescent="0.25">
      <c r="A3379" s="79" t="s">
        <v>2236</v>
      </c>
      <c r="B3379" s="79" t="s">
        <v>474</v>
      </c>
      <c r="C3379" s="79" t="s">
        <v>5511</v>
      </c>
      <c r="D3379" s="79">
        <v>0</v>
      </c>
    </row>
    <row r="3380" spans="1:4" x14ac:dyDescent="0.25">
      <c r="A3380" s="79" t="s">
        <v>2214</v>
      </c>
      <c r="B3380" s="79" t="s">
        <v>474</v>
      </c>
      <c r="C3380" s="79" t="s">
        <v>5511</v>
      </c>
      <c r="D3380" s="79">
        <v>0</v>
      </c>
    </row>
    <row r="3381" spans="1:4" x14ac:dyDescent="0.25">
      <c r="A3381" s="79" t="s">
        <v>1803</v>
      </c>
      <c r="B3381" s="79" t="s">
        <v>474</v>
      </c>
      <c r="C3381" s="79" t="s">
        <v>5511</v>
      </c>
      <c r="D3381" s="79">
        <v>0</v>
      </c>
    </row>
    <row r="3382" spans="1:4" x14ac:dyDescent="0.25">
      <c r="A3382" s="79" t="s">
        <v>1802</v>
      </c>
      <c r="B3382" s="79" t="s">
        <v>474</v>
      </c>
      <c r="C3382" s="79" t="s">
        <v>5511</v>
      </c>
      <c r="D3382" s="79">
        <v>0</v>
      </c>
    </row>
    <row r="3383" spans="1:4" x14ac:dyDescent="0.25">
      <c r="A3383" s="79" t="s">
        <v>1159</v>
      </c>
      <c r="B3383" s="79" t="s">
        <v>474</v>
      </c>
      <c r="C3383" s="79" t="s">
        <v>5511</v>
      </c>
      <c r="D3383" s="79">
        <v>0</v>
      </c>
    </row>
    <row r="3384" spans="1:4" x14ac:dyDescent="0.25">
      <c r="A3384" s="79" t="s">
        <v>1157</v>
      </c>
      <c r="B3384" s="79" t="s">
        <v>474</v>
      </c>
      <c r="C3384" s="79" t="s">
        <v>5511</v>
      </c>
      <c r="D3384" s="79">
        <v>0</v>
      </c>
    </row>
    <row r="3385" spans="1:4" x14ac:dyDescent="0.25">
      <c r="A3385" s="79" t="s">
        <v>1155</v>
      </c>
      <c r="B3385" s="79" t="s">
        <v>474</v>
      </c>
      <c r="C3385" s="79" t="s">
        <v>5511</v>
      </c>
      <c r="D3385" s="79">
        <v>0</v>
      </c>
    </row>
    <row r="3386" spans="1:4" x14ac:dyDescent="0.25">
      <c r="A3386" s="79" t="s">
        <v>987</v>
      </c>
      <c r="B3386" s="79" t="s">
        <v>474</v>
      </c>
      <c r="C3386" s="79" t="s">
        <v>5511</v>
      </c>
      <c r="D3386" s="79">
        <v>0</v>
      </c>
    </row>
    <row r="3387" spans="1:4" x14ac:dyDescent="0.25">
      <c r="A3387" s="79" t="s">
        <v>2767</v>
      </c>
      <c r="B3387" s="79" t="s">
        <v>474</v>
      </c>
      <c r="C3387" s="79" t="s">
        <v>5511</v>
      </c>
      <c r="D3387" s="79">
        <v>0</v>
      </c>
    </row>
    <row r="3388" spans="1:4" x14ac:dyDescent="0.25">
      <c r="A3388" s="79" t="s">
        <v>1158</v>
      </c>
      <c r="B3388" s="79" t="s">
        <v>474</v>
      </c>
      <c r="C3388" s="79" t="s">
        <v>5511</v>
      </c>
      <c r="D3388" s="79">
        <v>0</v>
      </c>
    </row>
    <row r="3389" spans="1:4" x14ac:dyDescent="0.25">
      <c r="A3389" s="79" t="s">
        <v>1156</v>
      </c>
      <c r="B3389" s="79" t="s">
        <v>474</v>
      </c>
      <c r="C3389" s="79" t="s">
        <v>5511</v>
      </c>
      <c r="D3389" s="79">
        <v>0</v>
      </c>
    </row>
    <row r="3390" spans="1:4" x14ac:dyDescent="0.25">
      <c r="A3390" s="79" t="s">
        <v>538</v>
      </c>
      <c r="B3390" s="79" t="s">
        <v>474</v>
      </c>
      <c r="C3390" s="79" t="s">
        <v>5511</v>
      </c>
      <c r="D3390" s="79">
        <v>0</v>
      </c>
    </row>
    <row r="3391" spans="1:4" x14ac:dyDescent="0.25">
      <c r="A3391" s="79" t="s">
        <v>2271</v>
      </c>
      <c r="B3391" s="79" t="s">
        <v>474</v>
      </c>
      <c r="C3391" s="79" t="s">
        <v>5511</v>
      </c>
      <c r="D3391" s="79">
        <v>0</v>
      </c>
    </row>
    <row r="3392" spans="1:4" x14ac:dyDescent="0.25">
      <c r="A3392" s="79" t="s">
        <v>1129</v>
      </c>
      <c r="B3392" s="79" t="s">
        <v>474</v>
      </c>
      <c r="C3392" s="79" t="s">
        <v>5511</v>
      </c>
      <c r="D3392" s="79">
        <v>0</v>
      </c>
    </row>
    <row r="3393" spans="1:4" x14ac:dyDescent="0.25">
      <c r="A3393" s="79" t="s">
        <v>1098</v>
      </c>
      <c r="B3393" s="79" t="s">
        <v>474</v>
      </c>
      <c r="C3393" s="79" t="s">
        <v>5511</v>
      </c>
      <c r="D3393" s="79">
        <v>0</v>
      </c>
    </row>
    <row r="3394" spans="1:4" x14ac:dyDescent="0.25">
      <c r="A3394" s="79" t="s">
        <v>1160</v>
      </c>
      <c r="B3394" s="79" t="s">
        <v>474</v>
      </c>
      <c r="C3394" s="79" t="s">
        <v>5511</v>
      </c>
      <c r="D3394" s="79">
        <v>0</v>
      </c>
    </row>
    <row r="3395" spans="1:4" x14ac:dyDescent="0.25">
      <c r="A3395" s="79" t="s">
        <v>1822</v>
      </c>
      <c r="B3395" s="79" t="s">
        <v>519</v>
      </c>
      <c r="C3395" s="79" t="s">
        <v>5511</v>
      </c>
      <c r="D3395" s="79">
        <v>0</v>
      </c>
    </row>
    <row r="3396" spans="1:4" x14ac:dyDescent="0.25">
      <c r="A3396" s="79" t="s">
        <v>2133</v>
      </c>
      <c r="B3396" s="79" t="s">
        <v>5511</v>
      </c>
      <c r="C3396" s="79" t="s">
        <v>5511</v>
      </c>
      <c r="D3396" s="79">
        <v>0</v>
      </c>
    </row>
    <row r="3397" spans="1:4" x14ac:dyDescent="0.25">
      <c r="A3397" s="79" t="s">
        <v>1219</v>
      </c>
      <c r="B3397" s="79" t="s">
        <v>436</v>
      </c>
      <c r="C3397" s="79" t="s">
        <v>5511</v>
      </c>
      <c r="D3397" s="79">
        <v>0</v>
      </c>
    </row>
    <row r="3398" spans="1:4" x14ac:dyDescent="0.25">
      <c r="A3398" s="79" t="s">
        <v>3268</v>
      </c>
      <c r="B3398" s="79" t="s">
        <v>436</v>
      </c>
      <c r="C3398" s="79" t="s">
        <v>5511</v>
      </c>
      <c r="D3398" s="79">
        <v>0</v>
      </c>
    </row>
    <row r="3399" spans="1:4" x14ac:dyDescent="0.25">
      <c r="A3399" s="79" t="s">
        <v>3261</v>
      </c>
      <c r="B3399" s="79" t="s">
        <v>5511</v>
      </c>
      <c r="C3399" s="79" t="s">
        <v>5511</v>
      </c>
      <c r="D3399" s="79">
        <v>0</v>
      </c>
    </row>
    <row r="3400" spans="1:4" x14ac:dyDescent="0.25">
      <c r="A3400" s="79" t="s">
        <v>3098</v>
      </c>
      <c r="B3400" s="79" t="s">
        <v>5511</v>
      </c>
      <c r="C3400" s="79" t="s">
        <v>5511</v>
      </c>
      <c r="D3400" s="79">
        <v>0</v>
      </c>
    </row>
    <row r="3401" spans="1:4" x14ac:dyDescent="0.25">
      <c r="A3401" s="79" t="s">
        <v>1022</v>
      </c>
      <c r="B3401" s="79" t="s">
        <v>5511</v>
      </c>
      <c r="C3401" s="79" t="s">
        <v>5511</v>
      </c>
      <c r="D3401" s="79">
        <v>0</v>
      </c>
    </row>
    <row r="3402" spans="1:4" x14ac:dyDescent="0.25">
      <c r="A3402" s="79" t="s">
        <v>1425</v>
      </c>
      <c r="B3402" s="79" t="s">
        <v>5511</v>
      </c>
      <c r="C3402" s="79" t="s">
        <v>5511</v>
      </c>
      <c r="D3402" s="79">
        <v>0</v>
      </c>
    </row>
    <row r="3403" spans="1:4" x14ac:dyDescent="0.25">
      <c r="A3403" s="79" t="s">
        <v>981</v>
      </c>
      <c r="B3403" s="79" t="s">
        <v>616</v>
      </c>
      <c r="C3403" s="79" t="s">
        <v>5511</v>
      </c>
      <c r="D3403" s="79">
        <v>0</v>
      </c>
    </row>
    <row r="3404" spans="1:4" x14ac:dyDescent="0.25">
      <c r="A3404" s="79" t="s">
        <v>1989</v>
      </c>
      <c r="B3404" s="79" t="s">
        <v>616</v>
      </c>
      <c r="C3404" s="79" t="s">
        <v>5511</v>
      </c>
      <c r="D3404" s="79">
        <v>0</v>
      </c>
    </row>
    <row r="3405" spans="1:4" x14ac:dyDescent="0.25">
      <c r="A3405" s="79" t="s">
        <v>1051</v>
      </c>
      <c r="B3405" s="79" t="s">
        <v>5511</v>
      </c>
      <c r="C3405" s="79" t="s">
        <v>5511</v>
      </c>
      <c r="D3405" s="79">
        <v>0</v>
      </c>
    </row>
    <row r="3406" spans="1:4" x14ac:dyDescent="0.25">
      <c r="A3406" s="79" t="s">
        <v>1614</v>
      </c>
      <c r="B3406" s="79" t="s">
        <v>436</v>
      </c>
      <c r="C3406" s="79" t="s">
        <v>5511</v>
      </c>
      <c r="D3406" s="79">
        <v>0</v>
      </c>
    </row>
    <row r="3407" spans="1:4" x14ac:dyDescent="0.25">
      <c r="A3407" s="79" t="s">
        <v>3221</v>
      </c>
      <c r="B3407" s="79" t="s">
        <v>5511</v>
      </c>
      <c r="C3407" s="79" t="s">
        <v>5511</v>
      </c>
      <c r="D3407" s="79">
        <v>0</v>
      </c>
    </row>
    <row r="3408" spans="1:4" x14ac:dyDescent="0.25">
      <c r="A3408" s="79" t="s">
        <v>561</v>
      </c>
      <c r="B3408" s="79" t="s">
        <v>5511</v>
      </c>
      <c r="C3408" s="79" t="s">
        <v>5511</v>
      </c>
      <c r="D3408" s="79">
        <v>0</v>
      </c>
    </row>
    <row r="3409" spans="1:4" x14ac:dyDescent="0.25">
      <c r="A3409" s="79" t="s">
        <v>430</v>
      </c>
      <c r="B3409" s="79" t="s">
        <v>344</v>
      </c>
      <c r="C3409" s="79" t="s">
        <v>5511</v>
      </c>
      <c r="D3409" s="79">
        <v>0</v>
      </c>
    </row>
    <row r="3410" spans="1:4" x14ac:dyDescent="0.25">
      <c r="A3410" s="79" t="s">
        <v>2152</v>
      </c>
      <c r="B3410" s="79" t="s">
        <v>5511</v>
      </c>
      <c r="C3410" s="79" t="s">
        <v>5511</v>
      </c>
      <c r="D3410" s="79">
        <v>0</v>
      </c>
    </row>
    <row r="3411" spans="1:4" x14ac:dyDescent="0.25">
      <c r="A3411" s="79" t="s">
        <v>1464</v>
      </c>
      <c r="B3411" s="79" t="s">
        <v>5511</v>
      </c>
      <c r="C3411" s="79" t="s">
        <v>5511</v>
      </c>
      <c r="D3411" s="79">
        <v>0</v>
      </c>
    </row>
    <row r="3412" spans="1:4" x14ac:dyDescent="0.25">
      <c r="A3412" s="79" t="s">
        <v>2578</v>
      </c>
      <c r="B3412" s="79" t="s">
        <v>5511</v>
      </c>
      <c r="C3412" s="79" t="s">
        <v>5511</v>
      </c>
      <c r="D3412" s="79">
        <v>0</v>
      </c>
    </row>
    <row r="3413" spans="1:4" x14ac:dyDescent="0.25">
      <c r="A3413" s="79" t="s">
        <v>1441</v>
      </c>
      <c r="B3413" s="79" t="s">
        <v>5511</v>
      </c>
      <c r="C3413" s="79" t="s">
        <v>5511</v>
      </c>
      <c r="D3413" s="79">
        <v>0</v>
      </c>
    </row>
    <row r="3414" spans="1:4" x14ac:dyDescent="0.25">
      <c r="A3414" s="79" t="s">
        <v>1893</v>
      </c>
      <c r="B3414" s="79" t="s">
        <v>5511</v>
      </c>
      <c r="C3414" s="79" t="s">
        <v>5511</v>
      </c>
      <c r="D3414" s="79">
        <v>0</v>
      </c>
    </row>
    <row r="3415" spans="1:4" x14ac:dyDescent="0.25">
      <c r="A3415" s="79" t="s">
        <v>490</v>
      </c>
      <c r="B3415" s="79" t="s">
        <v>5511</v>
      </c>
      <c r="C3415" s="79" t="s">
        <v>5511</v>
      </c>
      <c r="D3415" s="79">
        <v>0</v>
      </c>
    </row>
    <row r="3416" spans="1:4" x14ac:dyDescent="0.25">
      <c r="A3416" s="79" t="s">
        <v>3322</v>
      </c>
      <c r="B3416" s="79" t="s">
        <v>839</v>
      </c>
      <c r="C3416" s="79" t="s">
        <v>5511</v>
      </c>
      <c r="D3416" s="79">
        <v>0</v>
      </c>
    </row>
    <row r="3417" spans="1:4" x14ac:dyDescent="0.25">
      <c r="A3417" s="79" t="s">
        <v>1928</v>
      </c>
      <c r="B3417" s="79" t="s">
        <v>5511</v>
      </c>
      <c r="C3417" s="79" t="s">
        <v>5511</v>
      </c>
      <c r="D3417" s="79">
        <v>0</v>
      </c>
    </row>
    <row r="3418" spans="1:4" x14ac:dyDescent="0.25">
      <c r="A3418" s="79" t="s">
        <v>3191</v>
      </c>
      <c r="B3418" s="79" t="s">
        <v>839</v>
      </c>
      <c r="C3418" s="79" t="s">
        <v>5511</v>
      </c>
      <c r="D3418" s="79">
        <v>0</v>
      </c>
    </row>
    <row r="3419" spans="1:4" x14ac:dyDescent="0.25">
      <c r="A3419" s="79" t="s">
        <v>3192</v>
      </c>
      <c r="B3419" s="79" t="s">
        <v>839</v>
      </c>
      <c r="C3419" s="79" t="s">
        <v>5511</v>
      </c>
      <c r="D3419" s="79">
        <v>0</v>
      </c>
    </row>
    <row r="3420" spans="1:4" x14ac:dyDescent="0.25">
      <c r="A3420" s="79" t="s">
        <v>2719</v>
      </c>
      <c r="B3420" s="79" t="s">
        <v>839</v>
      </c>
      <c r="C3420" s="79" t="s">
        <v>5511</v>
      </c>
      <c r="D3420" s="79">
        <v>0</v>
      </c>
    </row>
    <row r="3421" spans="1:4" x14ac:dyDescent="0.25">
      <c r="A3421" s="79" t="s">
        <v>1010</v>
      </c>
      <c r="B3421" s="79" t="s">
        <v>839</v>
      </c>
      <c r="C3421" s="79" t="s">
        <v>5511</v>
      </c>
      <c r="D3421" s="79">
        <v>0</v>
      </c>
    </row>
    <row r="3422" spans="1:4" x14ac:dyDescent="0.25">
      <c r="A3422" s="79" t="s">
        <v>3126</v>
      </c>
      <c r="B3422" s="79" t="s">
        <v>344</v>
      </c>
      <c r="C3422" s="79" t="s">
        <v>5511</v>
      </c>
      <c r="D3422" s="79">
        <v>0</v>
      </c>
    </row>
    <row r="3423" spans="1:4" x14ac:dyDescent="0.25">
      <c r="A3423" s="79" t="s">
        <v>3075</v>
      </c>
      <c r="B3423" s="79" t="s">
        <v>344</v>
      </c>
      <c r="C3423" s="79" t="s">
        <v>5511</v>
      </c>
      <c r="D3423" s="79">
        <v>0</v>
      </c>
    </row>
    <row r="3424" spans="1:4" x14ac:dyDescent="0.25">
      <c r="A3424" s="79" t="s">
        <v>645</v>
      </c>
      <c r="B3424" s="79" t="s">
        <v>344</v>
      </c>
      <c r="C3424" s="79" t="s">
        <v>5511</v>
      </c>
      <c r="D3424" s="79">
        <v>0</v>
      </c>
    </row>
    <row r="3425" spans="1:4" x14ac:dyDescent="0.25">
      <c r="A3425" s="79" t="s">
        <v>3263</v>
      </c>
      <c r="B3425" s="79" t="s">
        <v>5511</v>
      </c>
      <c r="C3425" s="79" t="s">
        <v>5511</v>
      </c>
      <c r="D3425" s="79">
        <v>0</v>
      </c>
    </row>
    <row r="3426" spans="1:4" x14ac:dyDescent="0.25">
      <c r="A3426" s="79" t="s">
        <v>2720</v>
      </c>
      <c r="B3426" s="79" t="s">
        <v>5511</v>
      </c>
      <c r="C3426" s="79" t="s">
        <v>5511</v>
      </c>
      <c r="D3426" s="79">
        <v>0</v>
      </c>
    </row>
    <row r="3427" spans="1:4" x14ac:dyDescent="0.25">
      <c r="A3427" s="79" t="s">
        <v>1428</v>
      </c>
      <c r="B3427" s="79" t="s">
        <v>344</v>
      </c>
      <c r="C3427" s="79" t="s">
        <v>5511</v>
      </c>
      <c r="D3427" s="79">
        <v>0</v>
      </c>
    </row>
    <row r="3428" spans="1:4" x14ac:dyDescent="0.25">
      <c r="A3428" s="79" t="s">
        <v>1824</v>
      </c>
      <c r="B3428" s="79" t="s">
        <v>5511</v>
      </c>
      <c r="C3428" s="79" t="s">
        <v>5511</v>
      </c>
      <c r="D3428" s="79">
        <v>0</v>
      </c>
    </row>
    <row r="3429" spans="1:4" x14ac:dyDescent="0.25">
      <c r="A3429" s="79" t="s">
        <v>2914</v>
      </c>
      <c r="B3429" s="79" t="s">
        <v>5511</v>
      </c>
      <c r="C3429" s="79" t="s">
        <v>5511</v>
      </c>
      <c r="D3429" s="79">
        <v>0</v>
      </c>
    </row>
    <row r="3430" spans="1:4" x14ac:dyDescent="0.25">
      <c r="A3430" s="79" t="s">
        <v>1315</v>
      </c>
      <c r="B3430" s="79" t="s">
        <v>5511</v>
      </c>
      <c r="C3430" s="79" t="s">
        <v>5511</v>
      </c>
      <c r="D3430" s="79">
        <v>0</v>
      </c>
    </row>
    <row r="3431" spans="1:4" x14ac:dyDescent="0.25">
      <c r="A3431" s="79" t="s">
        <v>1093</v>
      </c>
      <c r="B3431" s="79" t="s">
        <v>5511</v>
      </c>
      <c r="C3431" s="79" t="s">
        <v>5511</v>
      </c>
      <c r="D3431" s="79">
        <v>0</v>
      </c>
    </row>
    <row r="3432" spans="1:4" x14ac:dyDescent="0.25">
      <c r="A3432" s="79" t="s">
        <v>1486</v>
      </c>
      <c r="B3432" s="79" t="s">
        <v>5511</v>
      </c>
      <c r="C3432" s="79" t="s">
        <v>5511</v>
      </c>
      <c r="D3432" s="79">
        <v>0</v>
      </c>
    </row>
    <row r="3433" spans="1:4" x14ac:dyDescent="0.25">
      <c r="A3433" s="79" t="s">
        <v>842</v>
      </c>
      <c r="B3433" s="79" t="s">
        <v>344</v>
      </c>
      <c r="C3433" s="79" t="s">
        <v>5511</v>
      </c>
      <c r="D3433" s="79">
        <v>0</v>
      </c>
    </row>
    <row r="3434" spans="1:4" x14ac:dyDescent="0.25">
      <c r="A3434" s="79" t="s">
        <v>564</v>
      </c>
      <c r="B3434" s="79" t="s">
        <v>5511</v>
      </c>
      <c r="C3434" s="79" t="s">
        <v>5511</v>
      </c>
      <c r="D3434" s="79">
        <v>0</v>
      </c>
    </row>
    <row r="3435" spans="1:4" x14ac:dyDescent="0.25">
      <c r="A3435" s="79" t="s">
        <v>2666</v>
      </c>
      <c r="B3435" s="79" t="s">
        <v>344</v>
      </c>
      <c r="C3435" s="79" t="s">
        <v>5511</v>
      </c>
      <c r="D3435" s="79">
        <v>0</v>
      </c>
    </row>
    <row r="3436" spans="1:4" x14ac:dyDescent="0.25">
      <c r="A3436" s="79" t="s">
        <v>3194</v>
      </c>
      <c r="B3436" s="79" t="s">
        <v>344</v>
      </c>
      <c r="C3436" s="79" t="s">
        <v>5511</v>
      </c>
      <c r="D3436" s="79">
        <v>0</v>
      </c>
    </row>
    <row r="3437" spans="1:4" x14ac:dyDescent="0.25">
      <c r="A3437" s="79" t="s">
        <v>1299</v>
      </c>
      <c r="B3437" s="79" t="s">
        <v>5511</v>
      </c>
      <c r="C3437" s="79" t="s">
        <v>5511</v>
      </c>
      <c r="D3437" s="79">
        <v>0</v>
      </c>
    </row>
    <row r="3438" spans="1:4" x14ac:dyDescent="0.25">
      <c r="A3438" s="79" t="s">
        <v>1905</v>
      </c>
      <c r="B3438" s="79" t="s">
        <v>5511</v>
      </c>
      <c r="C3438" s="79" t="s">
        <v>5511</v>
      </c>
      <c r="D3438" s="79">
        <v>0</v>
      </c>
    </row>
    <row r="3439" spans="1:4" x14ac:dyDescent="0.25">
      <c r="A3439" s="79" t="s">
        <v>2319</v>
      </c>
      <c r="B3439" s="79" t="s">
        <v>5511</v>
      </c>
      <c r="C3439" s="79" t="s">
        <v>5511</v>
      </c>
      <c r="D3439" s="79">
        <v>0</v>
      </c>
    </row>
    <row r="3440" spans="1:4" x14ac:dyDescent="0.25">
      <c r="A3440" s="79" t="s">
        <v>2571</v>
      </c>
      <c r="B3440" s="79" t="s">
        <v>5511</v>
      </c>
      <c r="C3440" s="79" t="s">
        <v>5511</v>
      </c>
      <c r="D3440" s="79">
        <v>0</v>
      </c>
    </row>
    <row r="3441" spans="1:4" x14ac:dyDescent="0.25">
      <c r="A3441" s="79" t="s">
        <v>1813</v>
      </c>
      <c r="B3441" s="79" t="s">
        <v>344</v>
      </c>
      <c r="C3441" s="79" t="s">
        <v>5511</v>
      </c>
      <c r="D3441" s="79">
        <v>0</v>
      </c>
    </row>
    <row r="3442" spans="1:4" x14ac:dyDescent="0.25">
      <c r="A3442" s="79" t="s">
        <v>1638</v>
      </c>
      <c r="B3442" s="79" t="s">
        <v>344</v>
      </c>
      <c r="C3442" s="79" t="s">
        <v>5511</v>
      </c>
      <c r="D3442" s="79">
        <v>0</v>
      </c>
    </row>
    <row r="3443" spans="1:4" x14ac:dyDescent="0.25">
      <c r="A3443" s="79" t="s">
        <v>1417</v>
      </c>
      <c r="B3443" s="79" t="s">
        <v>344</v>
      </c>
      <c r="C3443" s="79" t="s">
        <v>5511</v>
      </c>
      <c r="D3443" s="79">
        <v>0</v>
      </c>
    </row>
    <row r="3444" spans="1:4" x14ac:dyDescent="0.25">
      <c r="A3444" s="79" t="s">
        <v>486</v>
      </c>
      <c r="B3444" s="79" t="s">
        <v>5511</v>
      </c>
      <c r="C3444" s="79" t="s">
        <v>5511</v>
      </c>
      <c r="D3444" s="79">
        <v>0</v>
      </c>
    </row>
    <row r="3445" spans="1:4" x14ac:dyDescent="0.25">
      <c r="A3445" s="79" t="s">
        <v>1228</v>
      </c>
      <c r="B3445" s="79" t="s">
        <v>5511</v>
      </c>
      <c r="C3445" s="79" t="s">
        <v>5511</v>
      </c>
      <c r="D3445" s="79">
        <v>0</v>
      </c>
    </row>
    <row r="3446" spans="1:4" x14ac:dyDescent="0.25">
      <c r="A3446" s="79" t="s">
        <v>993</v>
      </c>
      <c r="B3446" s="79" t="s">
        <v>344</v>
      </c>
      <c r="C3446" s="79" t="s">
        <v>5511</v>
      </c>
      <c r="D3446" s="79">
        <v>0</v>
      </c>
    </row>
    <row r="3447" spans="1:4" x14ac:dyDescent="0.25">
      <c r="A3447" s="79" t="s">
        <v>3119</v>
      </c>
      <c r="B3447" s="79" t="s">
        <v>5511</v>
      </c>
      <c r="C3447" s="79" t="s">
        <v>5511</v>
      </c>
      <c r="D3447" s="79">
        <v>0</v>
      </c>
    </row>
    <row r="3448" spans="1:4" x14ac:dyDescent="0.25">
      <c r="A3448" s="79" t="s">
        <v>2165</v>
      </c>
      <c r="B3448" s="79" t="s">
        <v>5511</v>
      </c>
      <c r="C3448" s="79" t="s">
        <v>5511</v>
      </c>
      <c r="D3448" s="79">
        <v>0</v>
      </c>
    </row>
    <row r="3449" spans="1:4" x14ac:dyDescent="0.25">
      <c r="A3449" s="79" t="s">
        <v>1741</v>
      </c>
      <c r="B3449" s="79" t="s">
        <v>344</v>
      </c>
      <c r="C3449" s="79" t="s">
        <v>5511</v>
      </c>
      <c r="D3449" s="79">
        <v>0</v>
      </c>
    </row>
    <row r="3450" spans="1:4" x14ac:dyDescent="0.25">
      <c r="A3450" s="79" t="s">
        <v>1036</v>
      </c>
      <c r="B3450" s="79" t="s">
        <v>344</v>
      </c>
      <c r="C3450" s="79" t="s">
        <v>5511</v>
      </c>
      <c r="D3450" s="79">
        <v>0</v>
      </c>
    </row>
    <row r="3451" spans="1:4" x14ac:dyDescent="0.25">
      <c r="A3451" s="79" t="s">
        <v>2364</v>
      </c>
      <c r="B3451" s="79" t="s">
        <v>5511</v>
      </c>
      <c r="C3451" s="79" t="s">
        <v>5511</v>
      </c>
      <c r="D3451" s="79">
        <v>0</v>
      </c>
    </row>
    <row r="3452" spans="1:4" x14ac:dyDescent="0.25">
      <c r="A3452" s="79" t="s">
        <v>2744</v>
      </c>
      <c r="B3452" s="79" t="s">
        <v>344</v>
      </c>
      <c r="C3452" s="79" t="s">
        <v>5511</v>
      </c>
      <c r="D3452" s="79">
        <v>0</v>
      </c>
    </row>
    <row r="3453" spans="1:4" x14ac:dyDescent="0.25">
      <c r="A3453" s="79" t="s">
        <v>3322</v>
      </c>
      <c r="B3453" s="79" t="s">
        <v>344</v>
      </c>
      <c r="C3453" s="79" t="s">
        <v>5511</v>
      </c>
      <c r="D3453" s="79">
        <v>0</v>
      </c>
    </row>
    <row r="3454" spans="1:4" x14ac:dyDescent="0.25">
      <c r="A3454" s="79" t="s">
        <v>3173</v>
      </c>
      <c r="B3454" s="79" t="s">
        <v>344</v>
      </c>
      <c r="C3454" s="79" t="s">
        <v>5511</v>
      </c>
      <c r="D3454" s="79">
        <v>0</v>
      </c>
    </row>
    <row r="3455" spans="1:4" x14ac:dyDescent="0.25">
      <c r="A3455" s="79" t="s">
        <v>430</v>
      </c>
      <c r="B3455" s="79" t="s">
        <v>344</v>
      </c>
      <c r="C3455" s="79" t="s">
        <v>5511</v>
      </c>
      <c r="D3455" s="79">
        <v>0</v>
      </c>
    </row>
    <row r="3456" spans="1:4" x14ac:dyDescent="0.25">
      <c r="A3456" s="79" t="s">
        <v>546</v>
      </c>
      <c r="B3456" s="79" t="s">
        <v>839</v>
      </c>
      <c r="C3456" s="79" t="s">
        <v>5511</v>
      </c>
      <c r="D3456" s="79">
        <v>0</v>
      </c>
    </row>
    <row r="3457" spans="1:4" x14ac:dyDescent="0.25">
      <c r="A3457" s="79" t="s">
        <v>1755</v>
      </c>
      <c r="B3457" s="79" t="s">
        <v>839</v>
      </c>
      <c r="C3457" s="79" t="s">
        <v>5511</v>
      </c>
      <c r="D3457" s="79">
        <v>0</v>
      </c>
    </row>
    <row r="3458" spans="1:4" x14ac:dyDescent="0.25">
      <c r="A3458" s="79" t="s">
        <v>1817</v>
      </c>
      <c r="B3458" s="79" t="s">
        <v>839</v>
      </c>
      <c r="C3458" s="79" t="s">
        <v>5511</v>
      </c>
      <c r="D3458" s="79">
        <v>0</v>
      </c>
    </row>
    <row r="3459" spans="1:4" x14ac:dyDescent="0.25">
      <c r="A3459" s="79" t="s">
        <v>2743</v>
      </c>
      <c r="B3459" s="79" t="s">
        <v>839</v>
      </c>
      <c r="C3459" s="79" t="s">
        <v>5511</v>
      </c>
      <c r="D3459" s="79">
        <v>0</v>
      </c>
    </row>
    <row r="3460" spans="1:4" x14ac:dyDescent="0.25">
      <c r="A3460" s="79" t="s">
        <v>1449</v>
      </c>
      <c r="B3460" s="79" t="s">
        <v>839</v>
      </c>
      <c r="C3460" s="79" t="s">
        <v>5511</v>
      </c>
      <c r="D3460" s="79">
        <v>0</v>
      </c>
    </row>
    <row r="3461" spans="1:4" x14ac:dyDescent="0.25">
      <c r="A3461" s="79" t="s">
        <v>2937</v>
      </c>
      <c r="B3461" s="79" t="s">
        <v>344</v>
      </c>
      <c r="C3461" s="79" t="s">
        <v>5511</v>
      </c>
      <c r="D3461" s="79">
        <v>0</v>
      </c>
    </row>
    <row r="3462" spans="1:4" x14ac:dyDescent="0.25">
      <c r="A3462" s="79" t="s">
        <v>980</v>
      </c>
      <c r="B3462" s="79" t="s">
        <v>5511</v>
      </c>
      <c r="C3462" s="79" t="s">
        <v>5511</v>
      </c>
      <c r="D3462" s="79">
        <v>0</v>
      </c>
    </row>
    <row r="3463" spans="1:4" x14ac:dyDescent="0.25">
      <c r="A3463" s="79" t="s">
        <v>714</v>
      </c>
      <c r="B3463" s="79" t="s">
        <v>5511</v>
      </c>
      <c r="C3463" s="79" t="s">
        <v>5511</v>
      </c>
      <c r="D3463" s="79">
        <v>0</v>
      </c>
    </row>
    <row r="3464" spans="1:4" x14ac:dyDescent="0.25">
      <c r="A3464" s="79" t="s">
        <v>2110</v>
      </c>
      <c r="B3464" s="79" t="s">
        <v>5511</v>
      </c>
      <c r="C3464" s="79" t="s">
        <v>5511</v>
      </c>
      <c r="D3464" s="79">
        <v>0</v>
      </c>
    </row>
    <row r="3465" spans="1:4" x14ac:dyDescent="0.25">
      <c r="A3465" s="79" t="s">
        <v>2757</v>
      </c>
      <c r="B3465" s="79" t="s">
        <v>5511</v>
      </c>
      <c r="C3465" s="79" t="s">
        <v>5511</v>
      </c>
      <c r="D3465" s="79">
        <v>0</v>
      </c>
    </row>
    <row r="3466" spans="1:4" x14ac:dyDescent="0.25">
      <c r="A3466" s="79" t="s">
        <v>2793</v>
      </c>
      <c r="B3466" s="79" t="s">
        <v>5511</v>
      </c>
      <c r="C3466" s="79" t="s">
        <v>5511</v>
      </c>
      <c r="D3466" s="79">
        <v>0</v>
      </c>
    </row>
    <row r="3467" spans="1:4" x14ac:dyDescent="0.25">
      <c r="A3467" s="79" t="s">
        <v>2475</v>
      </c>
      <c r="B3467" s="79" t="s">
        <v>5511</v>
      </c>
      <c r="C3467" s="79" t="s">
        <v>5511</v>
      </c>
      <c r="D3467" s="79">
        <v>0</v>
      </c>
    </row>
    <row r="3468" spans="1:4" x14ac:dyDescent="0.25">
      <c r="A3468" s="79" t="s">
        <v>3022</v>
      </c>
      <c r="B3468" s="79" t="s">
        <v>344</v>
      </c>
      <c r="C3468" s="79" t="s">
        <v>5511</v>
      </c>
      <c r="D3468" s="79">
        <v>0</v>
      </c>
    </row>
    <row r="3469" spans="1:4" x14ac:dyDescent="0.25">
      <c r="A3469" s="79" t="s">
        <v>994</v>
      </c>
      <c r="B3469" s="79" t="s">
        <v>5511</v>
      </c>
      <c r="C3469" s="79" t="s">
        <v>5511</v>
      </c>
      <c r="D3469" s="79">
        <v>0</v>
      </c>
    </row>
    <row r="3470" spans="1:4" x14ac:dyDescent="0.25">
      <c r="A3470" s="79" t="s">
        <v>2998</v>
      </c>
      <c r="B3470" s="79" t="s">
        <v>344</v>
      </c>
      <c r="C3470" s="79" t="s">
        <v>5511</v>
      </c>
      <c r="D3470" s="79">
        <v>0</v>
      </c>
    </row>
    <row r="3471" spans="1:4" x14ac:dyDescent="0.25">
      <c r="A3471" s="79" t="s">
        <v>1320</v>
      </c>
      <c r="B3471" s="79" t="s">
        <v>5511</v>
      </c>
      <c r="C3471" s="79" t="s">
        <v>5511</v>
      </c>
      <c r="D3471" s="79">
        <v>0</v>
      </c>
    </row>
    <row r="3472" spans="1:4" x14ac:dyDescent="0.25">
      <c r="A3472" s="79" t="s">
        <v>2344</v>
      </c>
      <c r="B3472" s="79" t="s">
        <v>5511</v>
      </c>
      <c r="C3472" s="79" t="s">
        <v>5511</v>
      </c>
      <c r="D3472" s="79">
        <v>0</v>
      </c>
    </row>
    <row r="3473" spans="1:4" x14ac:dyDescent="0.25">
      <c r="A3473" s="79" t="s">
        <v>1896</v>
      </c>
      <c r="B3473" s="79" t="s">
        <v>5511</v>
      </c>
      <c r="C3473" s="79" t="s">
        <v>5511</v>
      </c>
      <c r="D3473" s="79">
        <v>0</v>
      </c>
    </row>
    <row r="3474" spans="1:4" x14ac:dyDescent="0.25">
      <c r="A3474" s="79" t="s">
        <v>3194</v>
      </c>
      <c r="B3474" s="79" t="s">
        <v>344</v>
      </c>
      <c r="C3474" s="79" t="s">
        <v>5511</v>
      </c>
      <c r="D3474" s="79">
        <v>0</v>
      </c>
    </row>
    <row r="3475" spans="1:4" x14ac:dyDescent="0.25">
      <c r="A3475" s="79" t="s">
        <v>2144</v>
      </c>
      <c r="B3475" s="79" t="s">
        <v>5511</v>
      </c>
      <c r="C3475" s="79" t="s">
        <v>5511</v>
      </c>
      <c r="D3475" s="79">
        <v>0</v>
      </c>
    </row>
    <row r="3476" spans="1:4" x14ac:dyDescent="0.25">
      <c r="A3476" s="79" t="s">
        <v>563</v>
      </c>
      <c r="B3476" s="79" t="s">
        <v>434</v>
      </c>
      <c r="C3476" s="79" t="s">
        <v>5511</v>
      </c>
      <c r="D3476" s="79">
        <v>0</v>
      </c>
    </row>
    <row r="3477" spans="1:4" x14ac:dyDescent="0.25">
      <c r="A3477" s="79" t="s">
        <v>3101</v>
      </c>
      <c r="B3477" s="79" t="s">
        <v>434</v>
      </c>
      <c r="C3477" s="79" t="s">
        <v>5511</v>
      </c>
      <c r="D3477" s="79">
        <v>0</v>
      </c>
    </row>
    <row r="3478" spans="1:4" x14ac:dyDescent="0.25">
      <c r="A3478" s="79" t="s">
        <v>3062</v>
      </c>
      <c r="B3478" s="79" t="s">
        <v>434</v>
      </c>
      <c r="C3478" s="79" t="s">
        <v>5511</v>
      </c>
      <c r="D3478" s="79">
        <v>0</v>
      </c>
    </row>
    <row r="3479" spans="1:4" x14ac:dyDescent="0.25">
      <c r="A3479" s="79" t="s">
        <v>2896</v>
      </c>
      <c r="B3479" s="79" t="s">
        <v>434</v>
      </c>
      <c r="C3479" s="79" t="s">
        <v>5511</v>
      </c>
      <c r="D3479" s="79">
        <v>0</v>
      </c>
    </row>
    <row r="3480" spans="1:4" x14ac:dyDescent="0.25">
      <c r="A3480" s="79" t="s">
        <v>1504</v>
      </c>
      <c r="B3480" s="79" t="s">
        <v>434</v>
      </c>
      <c r="C3480" s="79" t="s">
        <v>5511</v>
      </c>
      <c r="D3480" s="79">
        <v>0</v>
      </c>
    </row>
    <row r="3481" spans="1:4" x14ac:dyDescent="0.25">
      <c r="A3481" s="79" t="s">
        <v>2179</v>
      </c>
      <c r="B3481" s="79" t="s">
        <v>434</v>
      </c>
      <c r="C3481" s="79" t="s">
        <v>5511</v>
      </c>
      <c r="D3481" s="79">
        <v>0</v>
      </c>
    </row>
    <row r="3482" spans="1:4" x14ac:dyDescent="0.25">
      <c r="A3482" s="79" t="s">
        <v>2167</v>
      </c>
      <c r="B3482" s="79" t="s">
        <v>434</v>
      </c>
      <c r="C3482" s="79" t="s">
        <v>5511</v>
      </c>
      <c r="D3482" s="79">
        <v>0</v>
      </c>
    </row>
    <row r="3483" spans="1:4" x14ac:dyDescent="0.25">
      <c r="A3483" s="79" t="s">
        <v>1978</v>
      </c>
      <c r="B3483" s="79" t="s">
        <v>434</v>
      </c>
      <c r="C3483" s="79" t="s">
        <v>5511</v>
      </c>
      <c r="D3483" s="79">
        <v>0</v>
      </c>
    </row>
    <row r="3484" spans="1:4" x14ac:dyDescent="0.25">
      <c r="A3484" s="79" t="s">
        <v>1918</v>
      </c>
      <c r="B3484" s="79" t="s">
        <v>434</v>
      </c>
      <c r="C3484" s="79" t="s">
        <v>5511</v>
      </c>
      <c r="D3484" s="79">
        <v>0</v>
      </c>
    </row>
    <row r="3485" spans="1:4" x14ac:dyDescent="0.25">
      <c r="A3485" s="79" t="s">
        <v>1827</v>
      </c>
      <c r="B3485" s="79" t="s">
        <v>434</v>
      </c>
      <c r="C3485" s="79" t="s">
        <v>5511</v>
      </c>
      <c r="D3485" s="79">
        <v>0</v>
      </c>
    </row>
    <row r="3486" spans="1:4" x14ac:dyDescent="0.25">
      <c r="A3486" s="79" t="s">
        <v>1822</v>
      </c>
      <c r="B3486" s="79" t="s">
        <v>434</v>
      </c>
      <c r="C3486" s="79" t="s">
        <v>5511</v>
      </c>
      <c r="D3486" s="79">
        <v>0</v>
      </c>
    </row>
    <row r="3487" spans="1:4" x14ac:dyDescent="0.25">
      <c r="A3487" s="79" t="s">
        <v>1634</v>
      </c>
      <c r="B3487" s="79" t="s">
        <v>434</v>
      </c>
      <c r="C3487" s="79" t="s">
        <v>5511</v>
      </c>
      <c r="D3487" s="79">
        <v>0</v>
      </c>
    </row>
    <row r="3488" spans="1:4" x14ac:dyDescent="0.25">
      <c r="A3488" s="79" t="s">
        <v>1293</v>
      </c>
      <c r="B3488" s="79" t="s">
        <v>434</v>
      </c>
      <c r="C3488" s="79" t="s">
        <v>5511</v>
      </c>
      <c r="D3488" s="79">
        <v>0</v>
      </c>
    </row>
    <row r="3489" spans="1:4" x14ac:dyDescent="0.25">
      <c r="A3489" s="79" t="s">
        <v>3077</v>
      </c>
      <c r="B3489" s="79" t="s">
        <v>434</v>
      </c>
      <c r="C3489" s="79" t="s">
        <v>5511</v>
      </c>
      <c r="D3489" s="79">
        <v>0</v>
      </c>
    </row>
    <row r="3490" spans="1:4" x14ac:dyDescent="0.25">
      <c r="A3490" s="79" t="s">
        <v>3309</v>
      </c>
      <c r="B3490" s="79" t="s">
        <v>434</v>
      </c>
      <c r="C3490" s="79" t="s">
        <v>5511</v>
      </c>
      <c r="D3490" s="79">
        <v>0</v>
      </c>
    </row>
    <row r="3491" spans="1:4" x14ac:dyDescent="0.25">
      <c r="A3491" s="79" t="s">
        <v>525</v>
      </c>
      <c r="B3491" s="79" t="s">
        <v>434</v>
      </c>
      <c r="C3491" s="79" t="s">
        <v>5511</v>
      </c>
      <c r="D3491" s="79">
        <v>0</v>
      </c>
    </row>
    <row r="3492" spans="1:4" x14ac:dyDescent="0.25">
      <c r="A3492" s="79" t="s">
        <v>3189</v>
      </c>
      <c r="B3492" s="79" t="s">
        <v>434</v>
      </c>
      <c r="C3492" s="79" t="s">
        <v>5511</v>
      </c>
      <c r="D3492" s="79">
        <v>0</v>
      </c>
    </row>
    <row r="3493" spans="1:4" x14ac:dyDescent="0.25">
      <c r="A3493" s="79" t="s">
        <v>3188</v>
      </c>
      <c r="B3493" s="79" t="s">
        <v>434</v>
      </c>
      <c r="C3493" s="79" t="s">
        <v>5511</v>
      </c>
      <c r="D3493" s="79">
        <v>0</v>
      </c>
    </row>
    <row r="3494" spans="1:4" x14ac:dyDescent="0.25">
      <c r="A3494" s="79" t="s">
        <v>3187</v>
      </c>
      <c r="B3494" s="79" t="s">
        <v>434</v>
      </c>
      <c r="C3494" s="79" t="s">
        <v>5511</v>
      </c>
      <c r="D3494" s="79">
        <v>0</v>
      </c>
    </row>
    <row r="3495" spans="1:4" x14ac:dyDescent="0.25">
      <c r="A3495" s="79" t="s">
        <v>2166</v>
      </c>
      <c r="B3495" s="79" t="s">
        <v>434</v>
      </c>
      <c r="C3495" s="79" t="s">
        <v>5511</v>
      </c>
      <c r="D3495" s="79">
        <v>0</v>
      </c>
    </row>
    <row r="3496" spans="1:4" x14ac:dyDescent="0.25">
      <c r="A3496" s="79" t="s">
        <v>1152</v>
      </c>
      <c r="B3496" s="79" t="s">
        <v>434</v>
      </c>
      <c r="C3496" s="79" t="s">
        <v>5511</v>
      </c>
      <c r="D3496" s="79">
        <v>0</v>
      </c>
    </row>
    <row r="3497" spans="1:4" x14ac:dyDescent="0.25">
      <c r="A3497" s="79" t="s">
        <v>1606</v>
      </c>
      <c r="B3497" s="79" t="s">
        <v>839</v>
      </c>
      <c r="C3497" s="79" t="s">
        <v>5511</v>
      </c>
      <c r="D3497" s="79">
        <v>0</v>
      </c>
    </row>
    <row r="3498" spans="1:4" x14ac:dyDescent="0.25">
      <c r="A3498" s="79" t="s">
        <v>3328</v>
      </c>
      <c r="B3498" s="79" t="s">
        <v>434</v>
      </c>
      <c r="C3498" s="79" t="s">
        <v>5511</v>
      </c>
      <c r="D3498" s="79">
        <v>0</v>
      </c>
    </row>
    <row r="3499" spans="1:4" x14ac:dyDescent="0.25">
      <c r="A3499" s="79" t="s">
        <v>3260</v>
      </c>
      <c r="B3499" s="79" t="s">
        <v>434</v>
      </c>
      <c r="C3499" s="79" t="s">
        <v>5511</v>
      </c>
      <c r="D3499" s="79">
        <v>0</v>
      </c>
    </row>
    <row r="3500" spans="1:4" x14ac:dyDescent="0.25">
      <c r="A3500" s="79" t="s">
        <v>3113</v>
      </c>
      <c r="B3500" s="79" t="s">
        <v>434</v>
      </c>
      <c r="C3500" s="79" t="s">
        <v>5511</v>
      </c>
      <c r="D3500" s="79">
        <v>0</v>
      </c>
    </row>
    <row r="3501" spans="1:4" x14ac:dyDescent="0.25">
      <c r="A3501" s="79" t="s">
        <v>2429</v>
      </c>
      <c r="B3501" s="79" t="s">
        <v>434</v>
      </c>
      <c r="C3501" s="79" t="s">
        <v>5511</v>
      </c>
      <c r="D3501" s="79">
        <v>0</v>
      </c>
    </row>
    <row r="3502" spans="1:4" x14ac:dyDescent="0.25">
      <c r="A3502" s="79" t="s">
        <v>2960</v>
      </c>
      <c r="B3502" s="79" t="s">
        <v>434</v>
      </c>
      <c r="C3502" s="79" t="s">
        <v>5511</v>
      </c>
      <c r="D3502" s="79">
        <v>0</v>
      </c>
    </row>
    <row r="3503" spans="1:4" x14ac:dyDescent="0.25">
      <c r="A3503" s="79" t="s">
        <v>2857</v>
      </c>
      <c r="B3503" s="79" t="s">
        <v>434</v>
      </c>
      <c r="C3503" s="79" t="s">
        <v>5511</v>
      </c>
      <c r="D3503" s="79">
        <v>0</v>
      </c>
    </row>
    <row r="3504" spans="1:4" x14ac:dyDescent="0.25">
      <c r="A3504" s="79" t="s">
        <v>2843</v>
      </c>
      <c r="B3504" s="79" t="s">
        <v>434</v>
      </c>
      <c r="C3504" s="79" t="s">
        <v>5511</v>
      </c>
      <c r="D3504" s="79">
        <v>0</v>
      </c>
    </row>
    <row r="3505" spans="1:4" x14ac:dyDescent="0.25">
      <c r="A3505" s="79" t="s">
        <v>1175</v>
      </c>
      <c r="B3505" s="79" t="s">
        <v>434</v>
      </c>
      <c r="C3505" s="79" t="s">
        <v>5511</v>
      </c>
      <c r="D3505" s="79">
        <v>0</v>
      </c>
    </row>
    <row r="3506" spans="1:4" x14ac:dyDescent="0.25">
      <c r="A3506" s="79" t="s">
        <v>2771</v>
      </c>
      <c r="B3506" s="79" t="s">
        <v>434</v>
      </c>
      <c r="C3506" s="79" t="s">
        <v>431</v>
      </c>
      <c r="D3506" s="79">
        <v>0</v>
      </c>
    </row>
    <row r="3507" spans="1:4" x14ac:dyDescent="0.25">
      <c r="A3507" s="79" t="s">
        <v>2752</v>
      </c>
      <c r="B3507" s="79" t="s">
        <v>434</v>
      </c>
      <c r="C3507" s="79" t="s">
        <v>5511</v>
      </c>
      <c r="D3507" s="79">
        <v>0</v>
      </c>
    </row>
    <row r="3508" spans="1:4" x14ac:dyDescent="0.25">
      <c r="A3508" s="79" t="s">
        <v>927</v>
      </c>
      <c r="B3508" s="79" t="s">
        <v>434</v>
      </c>
      <c r="C3508" s="79" t="s">
        <v>5511</v>
      </c>
      <c r="D3508" s="79">
        <v>0</v>
      </c>
    </row>
    <row r="3509" spans="1:4" x14ac:dyDescent="0.25">
      <c r="A3509" s="79" t="s">
        <v>2663</v>
      </c>
      <c r="B3509" s="79" t="s">
        <v>434</v>
      </c>
      <c r="C3509" s="79" t="s">
        <v>5511</v>
      </c>
      <c r="D3509" s="79">
        <v>0</v>
      </c>
    </row>
    <row r="3510" spans="1:4" x14ac:dyDescent="0.25">
      <c r="A3510" s="79" t="s">
        <v>505</v>
      </c>
      <c r="B3510" s="79" t="s">
        <v>434</v>
      </c>
      <c r="C3510" s="79" t="s">
        <v>5511</v>
      </c>
      <c r="D3510" s="79">
        <v>0</v>
      </c>
    </row>
    <row r="3511" spans="1:4" x14ac:dyDescent="0.25">
      <c r="A3511" s="79" t="s">
        <v>2143</v>
      </c>
      <c r="B3511" s="79" t="s">
        <v>434</v>
      </c>
      <c r="C3511" s="79" t="s">
        <v>5511</v>
      </c>
      <c r="D3511" s="79">
        <v>0</v>
      </c>
    </row>
    <row r="3512" spans="1:4" x14ac:dyDescent="0.25">
      <c r="A3512" s="79" t="s">
        <v>2142</v>
      </c>
      <c r="B3512" s="79" t="s">
        <v>434</v>
      </c>
      <c r="C3512" s="79" t="s">
        <v>5511</v>
      </c>
      <c r="D3512" s="79">
        <v>0</v>
      </c>
    </row>
    <row r="3513" spans="1:4" x14ac:dyDescent="0.25">
      <c r="A3513" s="79" t="s">
        <v>2122</v>
      </c>
      <c r="B3513" s="79" t="s">
        <v>434</v>
      </c>
      <c r="C3513" s="79" t="s">
        <v>5511</v>
      </c>
      <c r="D3513" s="79">
        <v>0</v>
      </c>
    </row>
    <row r="3514" spans="1:4" x14ac:dyDescent="0.25">
      <c r="A3514" s="79" t="s">
        <v>2092</v>
      </c>
      <c r="B3514" s="79" t="s">
        <v>434</v>
      </c>
      <c r="C3514" s="79" t="s">
        <v>5511</v>
      </c>
      <c r="D3514" s="79">
        <v>0</v>
      </c>
    </row>
    <row r="3515" spans="1:4" x14ac:dyDescent="0.25">
      <c r="A3515" s="79" t="s">
        <v>2090</v>
      </c>
      <c r="B3515" s="79" t="s">
        <v>434</v>
      </c>
      <c r="C3515" s="79" t="s">
        <v>5511</v>
      </c>
      <c r="D3515" s="79">
        <v>0</v>
      </c>
    </row>
    <row r="3516" spans="1:4" x14ac:dyDescent="0.25">
      <c r="A3516" s="79" t="s">
        <v>2089</v>
      </c>
      <c r="B3516" s="79" t="s">
        <v>434</v>
      </c>
      <c r="C3516" s="79" t="s">
        <v>5511</v>
      </c>
      <c r="D3516" s="79">
        <v>0</v>
      </c>
    </row>
    <row r="3517" spans="1:4" x14ac:dyDescent="0.25">
      <c r="A3517" s="79" t="s">
        <v>2088</v>
      </c>
      <c r="B3517" s="79" t="s">
        <v>434</v>
      </c>
      <c r="C3517" s="79" t="s">
        <v>5511</v>
      </c>
      <c r="D3517" s="79">
        <v>0</v>
      </c>
    </row>
    <row r="3518" spans="1:4" x14ac:dyDescent="0.25">
      <c r="A3518" s="79" t="s">
        <v>2091</v>
      </c>
      <c r="B3518" s="79" t="s">
        <v>434</v>
      </c>
      <c r="C3518" s="79" t="s">
        <v>5511</v>
      </c>
      <c r="D3518" s="79">
        <v>0</v>
      </c>
    </row>
    <row r="3519" spans="1:4" x14ac:dyDescent="0.25">
      <c r="A3519" s="79" t="s">
        <v>1917</v>
      </c>
      <c r="B3519" s="79" t="s">
        <v>434</v>
      </c>
      <c r="C3519" s="79" t="s">
        <v>5511</v>
      </c>
      <c r="D3519" s="79">
        <v>0</v>
      </c>
    </row>
    <row r="3520" spans="1:4" x14ac:dyDescent="0.25">
      <c r="A3520" s="79" t="s">
        <v>1916</v>
      </c>
      <c r="B3520" s="79" t="s">
        <v>434</v>
      </c>
      <c r="C3520" s="79" t="s">
        <v>5511</v>
      </c>
      <c r="D3520" s="79">
        <v>0</v>
      </c>
    </row>
    <row r="3521" spans="1:4" x14ac:dyDescent="0.25">
      <c r="A3521" s="79" t="s">
        <v>2442</v>
      </c>
      <c r="B3521" s="79" t="s">
        <v>434</v>
      </c>
      <c r="C3521" s="79" t="s">
        <v>5511</v>
      </c>
      <c r="D3521" s="79">
        <v>0</v>
      </c>
    </row>
    <row r="3522" spans="1:4" x14ac:dyDescent="0.25">
      <c r="A3522" s="79" t="s">
        <v>1821</v>
      </c>
      <c r="B3522" s="79" t="s">
        <v>434</v>
      </c>
      <c r="C3522" s="79" t="s">
        <v>5511</v>
      </c>
      <c r="D3522" s="79">
        <v>0</v>
      </c>
    </row>
    <row r="3523" spans="1:4" x14ac:dyDescent="0.25">
      <c r="A3523" s="79" t="s">
        <v>1790</v>
      </c>
      <c r="B3523" s="79" t="s">
        <v>434</v>
      </c>
      <c r="C3523" s="79" t="s">
        <v>5511</v>
      </c>
      <c r="D3523" s="79">
        <v>0</v>
      </c>
    </row>
    <row r="3524" spans="1:4" x14ac:dyDescent="0.25">
      <c r="A3524" s="79" t="s">
        <v>1741</v>
      </c>
      <c r="B3524" s="79" t="s">
        <v>434</v>
      </c>
      <c r="C3524" s="79" t="s">
        <v>5511</v>
      </c>
      <c r="D3524" s="79">
        <v>0</v>
      </c>
    </row>
    <row r="3525" spans="1:4" x14ac:dyDescent="0.25">
      <c r="A3525" s="79" t="s">
        <v>1294</v>
      </c>
      <c r="B3525" s="79" t="s">
        <v>434</v>
      </c>
      <c r="C3525" s="79" t="s">
        <v>5511</v>
      </c>
      <c r="D3525" s="79">
        <v>0</v>
      </c>
    </row>
    <row r="3526" spans="1:4" x14ac:dyDescent="0.25">
      <c r="A3526" s="79" t="s">
        <v>1181</v>
      </c>
      <c r="B3526" s="79" t="s">
        <v>434</v>
      </c>
      <c r="C3526" s="79" t="s">
        <v>5511</v>
      </c>
      <c r="D3526" s="79">
        <v>0</v>
      </c>
    </row>
    <row r="3527" spans="1:4" x14ac:dyDescent="0.25">
      <c r="A3527" s="79" t="s">
        <v>946</v>
      </c>
      <c r="B3527" s="79" t="s">
        <v>434</v>
      </c>
      <c r="C3527" s="79" t="s">
        <v>5511</v>
      </c>
      <c r="D3527" s="79">
        <v>0</v>
      </c>
    </row>
    <row r="3528" spans="1:4" x14ac:dyDescent="0.25">
      <c r="A3528" s="79" t="s">
        <v>755</v>
      </c>
      <c r="B3528" s="79" t="s">
        <v>434</v>
      </c>
      <c r="C3528" s="79" t="s">
        <v>5511</v>
      </c>
      <c r="D3528" s="79">
        <v>0</v>
      </c>
    </row>
    <row r="3529" spans="1:4" x14ac:dyDescent="0.25">
      <c r="A3529" s="79" t="s">
        <v>823</v>
      </c>
      <c r="B3529" s="79" t="s">
        <v>434</v>
      </c>
      <c r="C3529" s="79" t="s">
        <v>5511</v>
      </c>
      <c r="D3529" s="79">
        <v>0</v>
      </c>
    </row>
    <row r="3530" spans="1:4" x14ac:dyDescent="0.25">
      <c r="A3530" s="79" t="s">
        <v>824</v>
      </c>
      <c r="B3530" s="79" t="s">
        <v>434</v>
      </c>
      <c r="C3530" s="79" t="s">
        <v>5511</v>
      </c>
      <c r="D3530" s="79">
        <v>0</v>
      </c>
    </row>
    <row r="3531" spans="1:4" x14ac:dyDescent="0.25">
      <c r="A3531" s="79" t="s">
        <v>729</v>
      </c>
      <c r="B3531" s="79" t="s">
        <v>434</v>
      </c>
      <c r="C3531" s="79" t="s">
        <v>5511</v>
      </c>
      <c r="D3531" s="79">
        <v>0</v>
      </c>
    </row>
    <row r="3532" spans="1:4" x14ac:dyDescent="0.25">
      <c r="A3532" s="79" t="s">
        <v>2802</v>
      </c>
      <c r="B3532" s="79" t="s">
        <v>434</v>
      </c>
      <c r="C3532" s="79" t="s">
        <v>5511</v>
      </c>
      <c r="D3532" s="79">
        <v>0</v>
      </c>
    </row>
    <row r="3533" spans="1:4" x14ac:dyDescent="0.25">
      <c r="A3533" s="79" t="s">
        <v>710</v>
      </c>
      <c r="B3533" s="79" t="s">
        <v>434</v>
      </c>
      <c r="C3533" s="79" t="s">
        <v>5511</v>
      </c>
      <c r="D3533" s="79">
        <v>0</v>
      </c>
    </row>
    <row r="3534" spans="1:4" x14ac:dyDescent="0.25">
      <c r="A3534" s="79" t="s">
        <v>709</v>
      </c>
      <c r="B3534" s="79" t="s">
        <v>434</v>
      </c>
      <c r="C3534" s="79" t="s">
        <v>5511</v>
      </c>
      <c r="D3534" s="79">
        <v>0</v>
      </c>
    </row>
    <row r="3535" spans="1:4" x14ac:dyDescent="0.25">
      <c r="A3535" s="79" t="s">
        <v>1919</v>
      </c>
      <c r="B3535" s="79" t="s">
        <v>434</v>
      </c>
      <c r="C3535" s="79" t="s">
        <v>5511</v>
      </c>
      <c r="D3535" s="79">
        <v>0</v>
      </c>
    </row>
    <row r="3536" spans="1:4" x14ac:dyDescent="0.25">
      <c r="A3536" s="79" t="s">
        <v>1923</v>
      </c>
      <c r="B3536" s="79" t="s">
        <v>434</v>
      </c>
      <c r="C3536" s="79" t="s">
        <v>5511</v>
      </c>
      <c r="D3536" s="79">
        <v>0</v>
      </c>
    </row>
    <row r="3537" spans="1:4" x14ac:dyDescent="0.25">
      <c r="A3537" s="79" t="s">
        <v>2835</v>
      </c>
      <c r="B3537" s="79" t="s">
        <v>434</v>
      </c>
      <c r="C3537" s="79" t="s">
        <v>5511</v>
      </c>
      <c r="D3537" s="79">
        <v>0</v>
      </c>
    </row>
    <row r="3538" spans="1:4" x14ac:dyDescent="0.25">
      <c r="A3538" s="79" t="s">
        <v>3194</v>
      </c>
      <c r="B3538" s="79" t="s">
        <v>434</v>
      </c>
      <c r="C3538" s="79" t="s">
        <v>5511</v>
      </c>
      <c r="D3538" s="79">
        <v>0</v>
      </c>
    </row>
    <row r="3539" spans="1:4" x14ac:dyDescent="0.25">
      <c r="A3539" s="79" t="s">
        <v>825</v>
      </c>
      <c r="B3539" s="79" t="s">
        <v>434</v>
      </c>
      <c r="C3539" s="79" t="s">
        <v>5511</v>
      </c>
      <c r="D3539" s="79">
        <v>0</v>
      </c>
    </row>
    <row r="3540" spans="1:4" x14ac:dyDescent="0.25">
      <c r="A3540" s="79" t="s">
        <v>1863</v>
      </c>
      <c r="B3540" s="79" t="s">
        <v>434</v>
      </c>
      <c r="C3540" s="79" t="s">
        <v>5511</v>
      </c>
      <c r="D3540" s="79">
        <v>0</v>
      </c>
    </row>
    <row r="3541" spans="1:4" x14ac:dyDescent="0.25">
      <c r="A3541" s="79" t="s">
        <v>3092</v>
      </c>
      <c r="B3541" s="79" t="s">
        <v>434</v>
      </c>
      <c r="C3541" s="79" t="s">
        <v>5511</v>
      </c>
      <c r="D3541" s="79">
        <v>0</v>
      </c>
    </row>
    <row r="3542" spans="1:4" x14ac:dyDescent="0.25">
      <c r="A3542" s="79" t="s">
        <v>2961</v>
      </c>
      <c r="B3542" s="79" t="s">
        <v>434</v>
      </c>
      <c r="C3542" s="79" t="s">
        <v>5511</v>
      </c>
      <c r="D3542" s="79">
        <v>0</v>
      </c>
    </row>
    <row r="3543" spans="1:4" x14ac:dyDescent="0.25">
      <c r="A3543" s="79" t="s">
        <v>439</v>
      </c>
      <c r="B3543" s="79" t="s">
        <v>434</v>
      </c>
      <c r="C3543" s="79" t="s">
        <v>5511</v>
      </c>
      <c r="D3543" s="79">
        <v>0</v>
      </c>
    </row>
    <row r="3544" spans="1:4" x14ac:dyDescent="0.25">
      <c r="A3544" s="79" t="s">
        <v>1380</v>
      </c>
      <c r="B3544" s="79" t="s">
        <v>434</v>
      </c>
      <c r="C3544" s="79" t="s">
        <v>5511</v>
      </c>
      <c r="D3544" s="79">
        <v>0</v>
      </c>
    </row>
    <row r="3545" spans="1:4" x14ac:dyDescent="0.25">
      <c r="A3545" s="79" t="s">
        <v>2498</v>
      </c>
      <c r="B3545" s="79" t="s">
        <v>434</v>
      </c>
      <c r="C3545" s="79" t="s">
        <v>5511</v>
      </c>
      <c r="D3545" s="79">
        <v>0</v>
      </c>
    </row>
    <row r="3546" spans="1:4" x14ac:dyDescent="0.25">
      <c r="A3546" s="79" t="s">
        <v>862</v>
      </c>
      <c r="B3546" s="79" t="s">
        <v>434</v>
      </c>
      <c r="C3546" s="79" t="s">
        <v>5511</v>
      </c>
      <c r="D3546" s="79">
        <v>0</v>
      </c>
    </row>
    <row r="3547" spans="1:4" x14ac:dyDescent="0.25">
      <c r="A3547" s="79" t="s">
        <v>2285</v>
      </c>
      <c r="B3547" s="79" t="s">
        <v>434</v>
      </c>
      <c r="C3547" s="79" t="s">
        <v>5511</v>
      </c>
      <c r="D3547" s="79">
        <v>0</v>
      </c>
    </row>
    <row r="3548" spans="1:4" x14ac:dyDescent="0.25">
      <c r="A3548" s="79" t="s">
        <v>1904</v>
      </c>
      <c r="B3548" s="79" t="s">
        <v>434</v>
      </c>
      <c r="C3548" s="79" t="s">
        <v>5511</v>
      </c>
      <c r="D3548" s="79">
        <v>0</v>
      </c>
    </row>
    <row r="3549" spans="1:4" x14ac:dyDescent="0.25">
      <c r="A3549" s="79" t="s">
        <v>1915</v>
      </c>
      <c r="B3549" s="79" t="s">
        <v>434</v>
      </c>
      <c r="C3549" s="79" t="s">
        <v>5511</v>
      </c>
      <c r="D3549" s="79">
        <v>0</v>
      </c>
    </row>
    <row r="3550" spans="1:4" x14ac:dyDescent="0.25">
      <c r="A3550" s="79" t="s">
        <v>1366</v>
      </c>
      <c r="B3550" s="79" t="s">
        <v>839</v>
      </c>
      <c r="C3550" s="79" t="s">
        <v>5511</v>
      </c>
      <c r="D3550" s="79">
        <v>0</v>
      </c>
    </row>
    <row r="3551" spans="1:4" x14ac:dyDescent="0.25">
      <c r="A3551" s="79" t="s">
        <v>446</v>
      </c>
      <c r="B3551" s="79" t="s">
        <v>839</v>
      </c>
      <c r="C3551" s="79" t="s">
        <v>5511</v>
      </c>
      <c r="D3551" s="79">
        <v>0</v>
      </c>
    </row>
    <row r="3552" spans="1:4" x14ac:dyDescent="0.25">
      <c r="A3552" s="79" t="s">
        <v>3060</v>
      </c>
      <c r="B3552" s="79" t="s">
        <v>839</v>
      </c>
      <c r="C3552" s="79" t="s">
        <v>5511</v>
      </c>
      <c r="D3552" s="79">
        <v>0</v>
      </c>
    </row>
    <row r="3553" spans="1:4" x14ac:dyDescent="0.25">
      <c r="A3553" s="79" t="s">
        <v>3061</v>
      </c>
      <c r="B3553" s="79" t="s">
        <v>839</v>
      </c>
      <c r="C3553" s="79" t="s">
        <v>5511</v>
      </c>
      <c r="D3553" s="79">
        <v>0</v>
      </c>
    </row>
    <row r="3554" spans="1:4" x14ac:dyDescent="0.25">
      <c r="A3554" s="79" t="s">
        <v>2331</v>
      </c>
      <c r="B3554" s="79" t="s">
        <v>839</v>
      </c>
      <c r="C3554" s="79" t="s">
        <v>5511</v>
      </c>
      <c r="D3554" s="79">
        <v>0</v>
      </c>
    </row>
    <row r="3555" spans="1:4" x14ac:dyDescent="0.25">
      <c r="A3555" s="79" t="s">
        <v>1028</v>
      </c>
      <c r="B3555" s="79" t="s">
        <v>839</v>
      </c>
      <c r="C3555" s="79" t="s">
        <v>5511</v>
      </c>
      <c r="D3555" s="79">
        <v>0</v>
      </c>
    </row>
    <row r="3556" spans="1:4" x14ac:dyDescent="0.25">
      <c r="A3556" s="79" t="s">
        <v>1851</v>
      </c>
      <c r="B3556" s="79" t="s">
        <v>839</v>
      </c>
      <c r="C3556" s="79" t="s">
        <v>5511</v>
      </c>
      <c r="D3556" s="79">
        <v>0</v>
      </c>
    </row>
    <row r="3557" spans="1:4" x14ac:dyDescent="0.25">
      <c r="A3557" s="79" t="s">
        <v>1551</v>
      </c>
      <c r="B3557" s="79" t="s">
        <v>434</v>
      </c>
      <c r="C3557" s="79" t="s">
        <v>5511</v>
      </c>
      <c r="D3557" s="79">
        <v>0</v>
      </c>
    </row>
    <row r="3558" spans="1:4" x14ac:dyDescent="0.25">
      <c r="A3558" s="79" t="s">
        <v>2551</v>
      </c>
      <c r="B3558" s="79" t="s">
        <v>434</v>
      </c>
      <c r="C3558" s="79" t="s">
        <v>5511</v>
      </c>
      <c r="D3558" s="79">
        <v>0</v>
      </c>
    </row>
    <row r="3559" spans="1:4" x14ac:dyDescent="0.25">
      <c r="A3559" s="79" t="s">
        <v>1036</v>
      </c>
      <c r="B3559" s="79" t="s">
        <v>434</v>
      </c>
      <c r="C3559" s="79" t="s">
        <v>5511</v>
      </c>
      <c r="D3559" s="79">
        <v>0</v>
      </c>
    </row>
    <row r="3560" spans="1:4" x14ac:dyDescent="0.25">
      <c r="A3560" s="79" t="s">
        <v>1908</v>
      </c>
      <c r="B3560" s="79" t="s">
        <v>434</v>
      </c>
      <c r="C3560" s="79" t="s">
        <v>5511</v>
      </c>
      <c r="D3560" s="79">
        <v>0</v>
      </c>
    </row>
    <row r="3561" spans="1:4" x14ac:dyDescent="0.25">
      <c r="A3561" s="79" t="s">
        <v>2744</v>
      </c>
      <c r="B3561" s="79" t="s">
        <v>434</v>
      </c>
      <c r="C3561" s="79" t="s">
        <v>5511</v>
      </c>
      <c r="D3561" s="79">
        <v>0</v>
      </c>
    </row>
    <row r="3562" spans="1:4" x14ac:dyDescent="0.25">
      <c r="A3562" s="79" t="s">
        <v>787</v>
      </c>
      <c r="B3562" s="79" t="s">
        <v>434</v>
      </c>
      <c r="C3562" s="79" t="s">
        <v>5511</v>
      </c>
      <c r="D3562" s="79">
        <v>0</v>
      </c>
    </row>
    <row r="3563" spans="1:4" x14ac:dyDescent="0.25">
      <c r="A3563" s="79" t="s">
        <v>1124</v>
      </c>
      <c r="B3563" s="79" t="s">
        <v>434</v>
      </c>
      <c r="C3563" s="79" t="s">
        <v>5511</v>
      </c>
      <c r="D3563" s="79">
        <v>0</v>
      </c>
    </row>
    <row r="3564" spans="1:4" x14ac:dyDescent="0.25">
      <c r="A3564" s="79" t="s">
        <v>2313</v>
      </c>
      <c r="B3564" s="79" t="s">
        <v>434</v>
      </c>
      <c r="C3564" s="79" t="s">
        <v>5511</v>
      </c>
      <c r="D3564" s="79">
        <v>0</v>
      </c>
    </row>
    <row r="3565" spans="1:4" x14ac:dyDescent="0.25">
      <c r="A3565" s="79" t="s">
        <v>1457</v>
      </c>
      <c r="B3565" s="79" t="s">
        <v>434</v>
      </c>
      <c r="C3565" s="79" t="s">
        <v>5511</v>
      </c>
      <c r="D3565" s="79">
        <v>0</v>
      </c>
    </row>
    <row r="3566" spans="1:4" x14ac:dyDescent="0.25">
      <c r="A3566" s="79" t="s">
        <v>3082</v>
      </c>
      <c r="B3566" s="79" t="s">
        <v>434</v>
      </c>
      <c r="C3566" s="79" t="s">
        <v>5511</v>
      </c>
      <c r="D3566" s="79">
        <v>0</v>
      </c>
    </row>
    <row r="3567" spans="1:4" x14ac:dyDescent="0.25">
      <c r="A3567" s="79" t="s">
        <v>2973</v>
      </c>
      <c r="B3567" s="79" t="s">
        <v>434</v>
      </c>
      <c r="C3567" s="79" t="s">
        <v>5511</v>
      </c>
      <c r="D3567" s="79">
        <v>0</v>
      </c>
    </row>
    <row r="3568" spans="1:4" x14ac:dyDescent="0.25">
      <c r="A3568" s="79" t="s">
        <v>2650</v>
      </c>
      <c r="B3568" s="79" t="s">
        <v>434</v>
      </c>
      <c r="C3568" s="79" t="s">
        <v>5511</v>
      </c>
      <c r="D3568" s="79">
        <v>0</v>
      </c>
    </row>
    <row r="3569" spans="1:4" x14ac:dyDescent="0.25">
      <c r="A3569" s="79" t="s">
        <v>2535</v>
      </c>
      <c r="B3569" s="79" t="s">
        <v>434</v>
      </c>
      <c r="C3569" s="79" t="s">
        <v>5511</v>
      </c>
      <c r="D3569" s="79">
        <v>0</v>
      </c>
    </row>
    <row r="3570" spans="1:4" x14ac:dyDescent="0.25">
      <c r="A3570" s="79" t="s">
        <v>2453</v>
      </c>
      <c r="B3570" s="79" t="s">
        <v>434</v>
      </c>
      <c r="C3570" s="79" t="s">
        <v>5511</v>
      </c>
      <c r="D3570" s="79">
        <v>0</v>
      </c>
    </row>
    <row r="3571" spans="1:4" x14ac:dyDescent="0.25">
      <c r="A3571" s="79" t="s">
        <v>2132</v>
      </c>
      <c r="B3571" s="79" t="s">
        <v>434</v>
      </c>
      <c r="C3571" s="79" t="s">
        <v>5511</v>
      </c>
      <c r="D3571" s="79">
        <v>0</v>
      </c>
    </row>
    <row r="3572" spans="1:4" x14ac:dyDescent="0.25">
      <c r="A3572" s="79" t="s">
        <v>1591</v>
      </c>
      <c r="B3572" s="79" t="s">
        <v>434</v>
      </c>
      <c r="C3572" s="79" t="s">
        <v>5511</v>
      </c>
      <c r="D3572" s="79">
        <v>0</v>
      </c>
    </row>
    <row r="3573" spans="1:4" x14ac:dyDescent="0.25">
      <c r="A3573" s="79" t="s">
        <v>3014</v>
      </c>
      <c r="B3573" s="79" t="s">
        <v>434</v>
      </c>
      <c r="C3573" s="79" t="s">
        <v>5511</v>
      </c>
      <c r="D3573" s="79">
        <v>0</v>
      </c>
    </row>
    <row r="3574" spans="1:4" x14ac:dyDescent="0.25">
      <c r="A3574" s="79" t="s">
        <v>2590</v>
      </c>
      <c r="B3574" s="79" t="s">
        <v>434</v>
      </c>
      <c r="C3574" s="79" t="s">
        <v>5511</v>
      </c>
      <c r="D3574" s="79">
        <v>0</v>
      </c>
    </row>
    <row r="3575" spans="1:4" x14ac:dyDescent="0.25">
      <c r="A3575" s="79" t="s">
        <v>482</v>
      </c>
      <c r="B3575" s="79" t="s">
        <v>434</v>
      </c>
      <c r="C3575" s="79" t="s">
        <v>5511</v>
      </c>
      <c r="D3575" s="79">
        <v>0</v>
      </c>
    </row>
    <row r="3576" spans="1:4" x14ac:dyDescent="0.25">
      <c r="A3576" s="79" t="s">
        <v>1241</v>
      </c>
      <c r="B3576" s="79" t="s">
        <v>434</v>
      </c>
      <c r="C3576" s="79" t="s">
        <v>5511</v>
      </c>
      <c r="D3576" s="79">
        <v>0</v>
      </c>
    </row>
    <row r="3577" spans="1:4" x14ac:dyDescent="0.25">
      <c r="A3577" s="79" t="s">
        <v>2965</v>
      </c>
      <c r="B3577" s="79" t="s">
        <v>434</v>
      </c>
      <c r="C3577" s="79" t="s">
        <v>5511</v>
      </c>
      <c r="D3577" s="79">
        <v>0</v>
      </c>
    </row>
    <row r="3578" spans="1:4" x14ac:dyDescent="0.25">
      <c r="A3578" s="79" t="s">
        <v>2262</v>
      </c>
      <c r="B3578" s="79" t="s">
        <v>434</v>
      </c>
      <c r="C3578" s="79" t="s">
        <v>5511</v>
      </c>
      <c r="D3578" s="79">
        <v>0</v>
      </c>
    </row>
    <row r="3579" spans="1:4" x14ac:dyDescent="0.25">
      <c r="A3579" s="79" t="s">
        <v>615</v>
      </c>
      <c r="B3579" s="79" t="s">
        <v>434</v>
      </c>
      <c r="C3579" s="79" t="s">
        <v>5511</v>
      </c>
      <c r="D3579" s="79">
        <v>0</v>
      </c>
    </row>
    <row r="3580" spans="1:4" x14ac:dyDescent="0.25">
      <c r="A3580" s="79" t="s">
        <v>1036</v>
      </c>
      <c r="B3580" s="79" t="s">
        <v>434</v>
      </c>
      <c r="C3580" s="79" t="s">
        <v>5511</v>
      </c>
      <c r="D3580" s="79">
        <v>0</v>
      </c>
    </row>
    <row r="3581" spans="1:4" x14ac:dyDescent="0.25">
      <c r="A3581" s="79" t="s">
        <v>2131</v>
      </c>
      <c r="B3581" s="79" t="s">
        <v>434</v>
      </c>
      <c r="C3581" s="79" t="s">
        <v>5511</v>
      </c>
      <c r="D3581" s="79">
        <v>0</v>
      </c>
    </row>
    <row r="3582" spans="1:4" x14ac:dyDescent="0.25">
      <c r="A3582" s="79" t="s">
        <v>495</v>
      </c>
      <c r="B3582" s="79" t="s">
        <v>434</v>
      </c>
      <c r="C3582" s="79" t="s">
        <v>5511</v>
      </c>
      <c r="D3582" s="79">
        <v>0</v>
      </c>
    </row>
    <row r="3583" spans="1:4" x14ac:dyDescent="0.25">
      <c r="A3583" s="79" t="s">
        <v>2864</v>
      </c>
      <c r="B3583" s="79" t="s">
        <v>434</v>
      </c>
      <c r="C3583" s="79" t="s">
        <v>5511</v>
      </c>
      <c r="D3583" s="79">
        <v>0</v>
      </c>
    </row>
    <row r="3584" spans="1:4" x14ac:dyDescent="0.25">
      <c r="A3584" s="79" t="s">
        <v>2945</v>
      </c>
      <c r="B3584" s="79" t="s">
        <v>434</v>
      </c>
      <c r="C3584" s="79" t="s">
        <v>5511</v>
      </c>
      <c r="D3584" s="79">
        <v>0</v>
      </c>
    </row>
    <row r="3585" spans="1:4" x14ac:dyDescent="0.25">
      <c r="A3585" s="79" t="s">
        <v>3324</v>
      </c>
      <c r="B3585" s="79" t="s">
        <v>434</v>
      </c>
      <c r="C3585" s="79" t="s">
        <v>5511</v>
      </c>
      <c r="D3585" s="79">
        <v>0</v>
      </c>
    </row>
    <row r="3586" spans="1:4" x14ac:dyDescent="0.25">
      <c r="A3586" s="79" t="s">
        <v>2744</v>
      </c>
      <c r="B3586" s="79" t="s">
        <v>434</v>
      </c>
      <c r="C3586" s="79" t="s">
        <v>5511</v>
      </c>
      <c r="D3586" s="79">
        <v>0</v>
      </c>
    </row>
    <row r="3587" spans="1:4" x14ac:dyDescent="0.25">
      <c r="A3587" s="79" t="s">
        <v>2346</v>
      </c>
      <c r="B3587" s="79" t="s">
        <v>434</v>
      </c>
      <c r="C3587" s="79" t="s">
        <v>5511</v>
      </c>
      <c r="D3587" s="79">
        <v>0</v>
      </c>
    </row>
    <row r="3588" spans="1:4" x14ac:dyDescent="0.25">
      <c r="A3588" s="79" t="s">
        <v>1565</v>
      </c>
      <c r="B3588" s="79" t="s">
        <v>434</v>
      </c>
      <c r="C3588" s="79" t="s">
        <v>5511</v>
      </c>
      <c r="D3588" s="79">
        <v>0</v>
      </c>
    </row>
    <row r="3589" spans="1:4" x14ac:dyDescent="0.25">
      <c r="A3589" s="79" t="s">
        <v>1989</v>
      </c>
      <c r="B3589" s="79" t="s">
        <v>839</v>
      </c>
      <c r="C3589" s="79" t="s">
        <v>5511</v>
      </c>
      <c r="D3589" s="79">
        <v>0</v>
      </c>
    </row>
    <row r="3590" spans="1:4" x14ac:dyDescent="0.25">
      <c r="A3590" s="79" t="s">
        <v>2160</v>
      </c>
      <c r="B3590" s="79" t="s">
        <v>839</v>
      </c>
      <c r="C3590" s="79" t="s">
        <v>5511</v>
      </c>
      <c r="D3590" s="79">
        <v>0</v>
      </c>
    </row>
    <row r="3591" spans="1:4" x14ac:dyDescent="0.25">
      <c r="A3591" s="79" t="s">
        <v>2105</v>
      </c>
      <c r="B3591" s="79" t="s">
        <v>5511</v>
      </c>
      <c r="C3591" s="79" t="s">
        <v>5511</v>
      </c>
      <c r="D3591" s="79">
        <v>0</v>
      </c>
    </row>
    <row r="3592" spans="1:4" x14ac:dyDescent="0.25">
      <c r="A3592" s="79" t="s">
        <v>3222</v>
      </c>
      <c r="B3592" s="79" t="s">
        <v>636</v>
      </c>
      <c r="C3592" s="79" t="s">
        <v>5511</v>
      </c>
      <c r="D3592" s="79">
        <v>0</v>
      </c>
    </row>
    <row r="3593" spans="1:4" x14ac:dyDescent="0.25">
      <c r="A3593" s="79" t="s">
        <v>637</v>
      </c>
      <c r="B3593" s="79" t="s">
        <v>5511</v>
      </c>
      <c r="C3593" s="79" t="s">
        <v>5511</v>
      </c>
      <c r="D3593" s="79">
        <v>0</v>
      </c>
    </row>
    <row r="3594" spans="1:4" x14ac:dyDescent="0.25">
      <c r="A3594" s="79" t="s">
        <v>526</v>
      </c>
      <c r="B3594" s="79" t="s">
        <v>636</v>
      </c>
      <c r="C3594" s="79" t="s">
        <v>5511</v>
      </c>
      <c r="D3594" s="79">
        <v>0</v>
      </c>
    </row>
    <row r="3595" spans="1:4" x14ac:dyDescent="0.25">
      <c r="A3595" s="79" t="s">
        <v>2339</v>
      </c>
      <c r="B3595" s="79" t="s">
        <v>636</v>
      </c>
      <c r="C3595" s="79" t="s">
        <v>5511</v>
      </c>
      <c r="D3595" s="79">
        <v>0</v>
      </c>
    </row>
    <row r="3596" spans="1:4" x14ac:dyDescent="0.25">
      <c r="A3596" s="79" t="s">
        <v>2141</v>
      </c>
      <c r="B3596" s="79" t="s">
        <v>5511</v>
      </c>
      <c r="C3596" s="79" t="s">
        <v>5511</v>
      </c>
      <c r="D3596" s="79">
        <v>0</v>
      </c>
    </row>
    <row r="3597" spans="1:4" x14ac:dyDescent="0.25">
      <c r="A3597" s="79" t="s">
        <v>1281</v>
      </c>
      <c r="B3597" s="79" t="s">
        <v>636</v>
      </c>
      <c r="C3597" s="79" t="s">
        <v>5511</v>
      </c>
      <c r="D3597" s="79">
        <v>0</v>
      </c>
    </row>
    <row r="3598" spans="1:4" x14ac:dyDescent="0.25">
      <c r="A3598" s="79" t="s">
        <v>3043</v>
      </c>
      <c r="B3598" s="79" t="s">
        <v>5511</v>
      </c>
      <c r="C3598" s="79" t="s">
        <v>5511</v>
      </c>
      <c r="D3598" s="79">
        <v>0</v>
      </c>
    </row>
    <row r="3599" spans="1:4" x14ac:dyDescent="0.25">
      <c r="A3599" s="79" t="s">
        <v>1131</v>
      </c>
      <c r="B3599" s="79" t="s">
        <v>5511</v>
      </c>
      <c r="C3599" s="79" t="s">
        <v>5511</v>
      </c>
      <c r="D3599" s="79">
        <v>0</v>
      </c>
    </row>
    <row r="3600" spans="1:4" x14ac:dyDescent="0.25">
      <c r="A3600" s="79" t="s">
        <v>939</v>
      </c>
      <c r="B3600" s="79" t="s">
        <v>5511</v>
      </c>
      <c r="C3600" s="79" t="s">
        <v>5511</v>
      </c>
      <c r="D3600" s="79">
        <v>0</v>
      </c>
    </row>
    <row r="3601" spans="1:4" x14ac:dyDescent="0.25">
      <c r="A3601" s="79" t="s">
        <v>1172</v>
      </c>
      <c r="B3601" s="79" t="s">
        <v>636</v>
      </c>
      <c r="C3601" s="79" t="s">
        <v>5511</v>
      </c>
      <c r="D3601" s="79">
        <v>0</v>
      </c>
    </row>
    <row r="3602" spans="1:4" x14ac:dyDescent="0.25">
      <c r="A3602" s="79" t="s">
        <v>2446</v>
      </c>
      <c r="B3602" s="79" t="s">
        <v>5511</v>
      </c>
      <c r="C3602" s="79" t="s">
        <v>5511</v>
      </c>
      <c r="D3602" s="79">
        <v>0</v>
      </c>
    </row>
    <row r="3603" spans="1:4" x14ac:dyDescent="0.25">
      <c r="A3603" s="79" t="s">
        <v>2122</v>
      </c>
      <c r="B3603" s="79" t="s">
        <v>636</v>
      </c>
      <c r="C3603" s="79" t="s">
        <v>5511</v>
      </c>
      <c r="D3603" s="79">
        <v>0</v>
      </c>
    </row>
    <row r="3604" spans="1:4" x14ac:dyDescent="0.25">
      <c r="A3604" s="79" t="s">
        <v>1941</v>
      </c>
      <c r="B3604" s="79" t="s">
        <v>5511</v>
      </c>
      <c r="C3604" s="79" t="s">
        <v>5511</v>
      </c>
      <c r="D3604" s="79">
        <v>0</v>
      </c>
    </row>
    <row r="3605" spans="1:4" x14ac:dyDescent="0.25">
      <c r="A3605" s="79" t="s">
        <v>2927</v>
      </c>
      <c r="B3605" s="79" t="s">
        <v>636</v>
      </c>
      <c r="C3605" s="79" t="s">
        <v>5511</v>
      </c>
      <c r="D3605" s="79">
        <v>0</v>
      </c>
    </row>
    <row r="3606" spans="1:4" x14ac:dyDescent="0.25">
      <c r="A3606" s="79" t="s">
        <v>3041</v>
      </c>
      <c r="B3606" s="79" t="s">
        <v>636</v>
      </c>
      <c r="C3606" s="79" t="s">
        <v>5511</v>
      </c>
      <c r="D3606" s="79">
        <v>0</v>
      </c>
    </row>
    <row r="3607" spans="1:4" x14ac:dyDescent="0.25">
      <c r="A3607" s="79" t="s">
        <v>1630</v>
      </c>
      <c r="B3607" s="79" t="s">
        <v>5511</v>
      </c>
      <c r="C3607" s="79" t="s">
        <v>5511</v>
      </c>
      <c r="D3607" s="79">
        <v>0</v>
      </c>
    </row>
    <row r="3608" spans="1:4" x14ac:dyDescent="0.25">
      <c r="A3608" s="79" t="s">
        <v>2362</v>
      </c>
      <c r="B3608" s="79" t="s">
        <v>5511</v>
      </c>
      <c r="C3608" s="79" t="s">
        <v>5511</v>
      </c>
      <c r="D3608" s="79">
        <v>0</v>
      </c>
    </row>
    <row r="3609" spans="1:4" x14ac:dyDescent="0.25">
      <c r="A3609" s="79" t="s">
        <v>3050</v>
      </c>
      <c r="B3609" s="79" t="s">
        <v>5511</v>
      </c>
      <c r="C3609" s="79" t="s">
        <v>5511</v>
      </c>
      <c r="D3609" s="79">
        <v>0</v>
      </c>
    </row>
    <row r="3610" spans="1:4" x14ac:dyDescent="0.25">
      <c r="A3610" s="79" t="s">
        <v>2423</v>
      </c>
      <c r="B3610" s="79" t="s">
        <v>5511</v>
      </c>
      <c r="C3610" s="79" t="s">
        <v>5511</v>
      </c>
      <c r="D3610" s="79">
        <v>0</v>
      </c>
    </row>
    <row r="3611" spans="1:4" x14ac:dyDescent="0.25">
      <c r="A3611" s="79" t="s">
        <v>1014</v>
      </c>
      <c r="B3611" s="79" t="s">
        <v>5511</v>
      </c>
      <c r="C3611" s="79" t="s">
        <v>5511</v>
      </c>
      <c r="D3611" s="79">
        <v>0</v>
      </c>
    </row>
    <row r="3612" spans="1:4" x14ac:dyDescent="0.25">
      <c r="A3612" s="79" t="s">
        <v>2413</v>
      </c>
      <c r="B3612" s="79" t="s">
        <v>636</v>
      </c>
      <c r="C3612" s="79" t="s">
        <v>5511</v>
      </c>
      <c r="D3612" s="79">
        <v>0</v>
      </c>
    </row>
    <row r="3613" spans="1:4" x14ac:dyDescent="0.25">
      <c r="A3613" s="79" t="s">
        <v>1505</v>
      </c>
      <c r="B3613" s="79" t="s">
        <v>5511</v>
      </c>
      <c r="C3613" s="79" t="s">
        <v>5511</v>
      </c>
      <c r="D3613" s="79">
        <v>0</v>
      </c>
    </row>
    <row r="3614" spans="1:4" x14ac:dyDescent="0.25">
      <c r="A3614" s="79" t="s">
        <v>907</v>
      </c>
      <c r="B3614" s="79" t="s">
        <v>5511</v>
      </c>
      <c r="C3614" s="79" t="s">
        <v>5511</v>
      </c>
      <c r="D3614" s="79">
        <v>0</v>
      </c>
    </row>
    <row r="3615" spans="1:4" x14ac:dyDescent="0.25">
      <c r="A3615" s="79" t="s">
        <v>905</v>
      </c>
      <c r="B3615" s="79" t="s">
        <v>5511</v>
      </c>
      <c r="C3615" s="79" t="s">
        <v>5511</v>
      </c>
      <c r="D3615" s="79">
        <v>0</v>
      </c>
    </row>
    <row r="3616" spans="1:4" x14ac:dyDescent="0.25">
      <c r="A3616" s="79" t="s">
        <v>811</v>
      </c>
      <c r="B3616" s="79" t="s">
        <v>5511</v>
      </c>
      <c r="C3616" s="79" t="s">
        <v>5511</v>
      </c>
      <c r="D3616" s="79">
        <v>0</v>
      </c>
    </row>
    <row r="3617" spans="1:4" x14ac:dyDescent="0.25">
      <c r="A3617" s="79" t="s">
        <v>2484</v>
      </c>
      <c r="B3617" s="79" t="s">
        <v>636</v>
      </c>
      <c r="C3617" s="79" t="s">
        <v>5511</v>
      </c>
      <c r="D3617" s="79">
        <v>0</v>
      </c>
    </row>
    <row r="3618" spans="1:4" x14ac:dyDescent="0.25">
      <c r="A3618" s="79" t="s">
        <v>2060</v>
      </c>
      <c r="B3618" s="79" t="s">
        <v>5511</v>
      </c>
      <c r="C3618" s="79" t="s">
        <v>5511</v>
      </c>
      <c r="D3618" s="79">
        <v>0</v>
      </c>
    </row>
    <row r="3619" spans="1:4" x14ac:dyDescent="0.25">
      <c r="A3619" s="79" t="s">
        <v>1052</v>
      </c>
      <c r="B3619" s="79" t="s">
        <v>5511</v>
      </c>
      <c r="C3619" s="79" t="s">
        <v>5511</v>
      </c>
      <c r="D3619" s="79">
        <v>0</v>
      </c>
    </row>
    <row r="3620" spans="1:4" x14ac:dyDescent="0.25">
      <c r="A3620" s="79" t="s">
        <v>2895</v>
      </c>
      <c r="B3620" s="79" t="s">
        <v>636</v>
      </c>
      <c r="C3620" s="79" t="s">
        <v>5511</v>
      </c>
      <c r="D3620" s="79">
        <v>0</v>
      </c>
    </row>
    <row r="3621" spans="1:4" x14ac:dyDescent="0.25">
      <c r="A3621" s="79" t="s">
        <v>2122</v>
      </c>
      <c r="B3621" s="79" t="s">
        <v>636</v>
      </c>
      <c r="C3621" s="79" t="s">
        <v>5511</v>
      </c>
      <c r="D3621" s="79">
        <v>0</v>
      </c>
    </row>
    <row r="3622" spans="1:4" x14ac:dyDescent="0.25">
      <c r="A3622" s="79" t="s">
        <v>2481</v>
      </c>
      <c r="B3622" s="79" t="s">
        <v>5511</v>
      </c>
      <c r="C3622" s="79" t="s">
        <v>5511</v>
      </c>
      <c r="D3622" s="79">
        <v>0</v>
      </c>
    </row>
    <row r="3623" spans="1:4" x14ac:dyDescent="0.25">
      <c r="A3623" s="79" t="s">
        <v>488</v>
      </c>
      <c r="B3623" s="79" t="s">
        <v>636</v>
      </c>
      <c r="C3623" s="79" t="s">
        <v>5511</v>
      </c>
      <c r="D3623" s="79">
        <v>0</v>
      </c>
    </row>
    <row r="3624" spans="1:4" x14ac:dyDescent="0.25">
      <c r="A3624" s="79" t="s">
        <v>1325</v>
      </c>
      <c r="B3624" s="79" t="s">
        <v>5511</v>
      </c>
      <c r="C3624" s="79" t="s">
        <v>5511</v>
      </c>
      <c r="D3624" s="79">
        <v>0</v>
      </c>
    </row>
    <row r="3625" spans="1:4" x14ac:dyDescent="0.25">
      <c r="A3625" s="79" t="s">
        <v>841</v>
      </c>
      <c r="B3625" s="79" t="s">
        <v>198</v>
      </c>
      <c r="C3625" s="79" t="s">
        <v>5511</v>
      </c>
      <c r="D3625" s="79">
        <v>0</v>
      </c>
    </row>
    <row r="3626" spans="1:4" x14ac:dyDescent="0.25">
      <c r="A3626" s="79" t="s">
        <v>2632</v>
      </c>
      <c r="B3626" s="79" t="s">
        <v>198</v>
      </c>
      <c r="C3626" s="79" t="s">
        <v>5511</v>
      </c>
      <c r="D3626" s="79">
        <v>0</v>
      </c>
    </row>
    <row r="3627" spans="1:4" x14ac:dyDescent="0.25">
      <c r="A3627" s="79" t="s">
        <v>5517</v>
      </c>
      <c r="B3627" s="79" t="s">
        <v>5511</v>
      </c>
      <c r="C3627" s="79" t="s">
        <v>5511</v>
      </c>
      <c r="D3627" s="79">
        <v>0</v>
      </c>
    </row>
    <row r="3628" spans="1:4" x14ac:dyDescent="0.25">
      <c r="A3628" s="79" t="s">
        <v>5516</v>
      </c>
      <c r="B3628" s="79" t="s">
        <v>5511</v>
      </c>
      <c r="C3628" s="79" t="s">
        <v>5511</v>
      </c>
      <c r="D3628" s="79">
        <v>0</v>
      </c>
    </row>
    <row r="3629" spans="1:4" x14ac:dyDescent="0.25">
      <c r="A3629" s="79" t="s">
        <v>2633</v>
      </c>
      <c r="B3629" s="79" t="s">
        <v>5511</v>
      </c>
      <c r="C3629" s="79" t="s">
        <v>5511</v>
      </c>
      <c r="D3629" s="79">
        <v>0</v>
      </c>
    </row>
    <row r="3630" spans="1:4" x14ac:dyDescent="0.25">
      <c r="A3630" s="79" t="s">
        <v>5515</v>
      </c>
      <c r="B3630" s="79" t="s">
        <v>5511</v>
      </c>
      <c r="C3630" s="79" t="s">
        <v>5511</v>
      </c>
      <c r="D3630" s="79">
        <v>0</v>
      </c>
    </row>
    <row r="3631" spans="1:4" x14ac:dyDescent="0.25">
      <c r="A3631" s="79" t="s">
        <v>5514</v>
      </c>
      <c r="B3631" s="79" t="s">
        <v>5511</v>
      </c>
      <c r="C3631" s="79" t="s">
        <v>5511</v>
      </c>
      <c r="D3631" s="79">
        <v>0</v>
      </c>
    </row>
    <row r="3632" spans="1:4" x14ac:dyDescent="0.25">
      <c r="A3632" s="79" t="s">
        <v>3319</v>
      </c>
      <c r="B3632" s="79" t="s">
        <v>444</v>
      </c>
      <c r="C3632" s="79" t="s">
        <v>5511</v>
      </c>
      <c r="D3632" s="79">
        <v>0</v>
      </c>
    </row>
    <row r="3633" spans="1:4" x14ac:dyDescent="0.25">
      <c r="A3633" s="79" t="s">
        <v>3275</v>
      </c>
      <c r="B3633" s="79" t="s">
        <v>444</v>
      </c>
      <c r="C3633" s="79" t="s">
        <v>5511</v>
      </c>
      <c r="D3633" s="79">
        <v>0</v>
      </c>
    </row>
    <row r="3634" spans="1:4" x14ac:dyDescent="0.25">
      <c r="A3634" s="79" t="s">
        <v>3255</v>
      </c>
      <c r="B3634" s="79" t="s">
        <v>444</v>
      </c>
      <c r="C3634" s="79" t="s">
        <v>5511</v>
      </c>
      <c r="D3634" s="79">
        <v>0</v>
      </c>
    </row>
    <row r="3635" spans="1:4" x14ac:dyDescent="0.25">
      <c r="A3635" s="79" t="s">
        <v>3227</v>
      </c>
      <c r="B3635" s="79" t="s">
        <v>444</v>
      </c>
      <c r="C3635" s="79" t="s">
        <v>5511</v>
      </c>
      <c r="D3635" s="79">
        <v>0</v>
      </c>
    </row>
    <row r="3636" spans="1:4" x14ac:dyDescent="0.25">
      <c r="A3636" s="79" t="s">
        <v>3152</v>
      </c>
      <c r="B3636" s="79" t="s">
        <v>444</v>
      </c>
      <c r="C3636" s="79" t="s">
        <v>5511</v>
      </c>
      <c r="D3636" s="79">
        <v>0</v>
      </c>
    </row>
    <row r="3637" spans="1:4" x14ac:dyDescent="0.25">
      <c r="A3637" s="79" t="s">
        <v>3122</v>
      </c>
      <c r="B3637" s="79" t="s">
        <v>444</v>
      </c>
      <c r="C3637" s="79" t="s">
        <v>5511</v>
      </c>
      <c r="D3637" s="79">
        <v>0</v>
      </c>
    </row>
    <row r="3638" spans="1:4" x14ac:dyDescent="0.25">
      <c r="A3638" s="79" t="s">
        <v>3030</v>
      </c>
      <c r="B3638" s="79" t="s">
        <v>444</v>
      </c>
      <c r="C3638" s="79" t="s">
        <v>5511</v>
      </c>
      <c r="D3638" s="79">
        <v>0</v>
      </c>
    </row>
    <row r="3639" spans="1:4" x14ac:dyDescent="0.25">
      <c r="A3639" s="79" t="s">
        <v>3019</v>
      </c>
      <c r="B3639" s="79" t="s">
        <v>444</v>
      </c>
      <c r="C3639" s="79" t="s">
        <v>5511</v>
      </c>
      <c r="D3639" s="79">
        <v>0</v>
      </c>
    </row>
    <row r="3640" spans="1:4" x14ac:dyDescent="0.25">
      <c r="A3640" s="79" t="s">
        <v>2886</v>
      </c>
      <c r="B3640" s="79" t="s">
        <v>444</v>
      </c>
      <c r="C3640" s="79" t="s">
        <v>5511</v>
      </c>
      <c r="D3640" s="79">
        <v>0</v>
      </c>
    </row>
    <row r="3641" spans="1:4" x14ac:dyDescent="0.25">
      <c r="A3641" s="79" t="s">
        <v>2861</v>
      </c>
      <c r="B3641" s="79" t="s">
        <v>444</v>
      </c>
      <c r="C3641" s="79" t="s">
        <v>5511</v>
      </c>
      <c r="D3641" s="79">
        <v>0</v>
      </c>
    </row>
    <row r="3642" spans="1:4" x14ac:dyDescent="0.25">
      <c r="A3642" s="79" t="s">
        <v>2849</v>
      </c>
      <c r="B3642" s="79" t="s">
        <v>444</v>
      </c>
      <c r="C3642" s="79" t="s">
        <v>5511</v>
      </c>
      <c r="D3642" s="79">
        <v>0</v>
      </c>
    </row>
    <row r="3643" spans="1:4" x14ac:dyDescent="0.25">
      <c r="A3643" s="79" t="s">
        <v>2839</v>
      </c>
      <c r="B3643" s="79" t="s">
        <v>444</v>
      </c>
      <c r="C3643" s="79" t="s">
        <v>5511</v>
      </c>
      <c r="D3643" s="79">
        <v>0</v>
      </c>
    </row>
    <row r="3644" spans="1:4" x14ac:dyDescent="0.25">
      <c r="A3644" s="79" t="s">
        <v>2832</v>
      </c>
      <c r="B3644" s="79" t="s">
        <v>444</v>
      </c>
      <c r="C3644" s="79" t="s">
        <v>5511</v>
      </c>
      <c r="D3644" s="79">
        <v>0</v>
      </c>
    </row>
    <row r="3645" spans="1:4" x14ac:dyDescent="0.25">
      <c r="A3645" s="79" t="s">
        <v>2650</v>
      </c>
      <c r="B3645" s="79" t="s">
        <v>444</v>
      </c>
      <c r="C3645" s="79" t="s">
        <v>5511</v>
      </c>
      <c r="D3645" s="79">
        <v>0</v>
      </c>
    </row>
    <row r="3646" spans="1:4" x14ac:dyDescent="0.25">
      <c r="A3646" s="79" t="s">
        <v>2537</v>
      </c>
      <c r="B3646" s="79" t="s">
        <v>444</v>
      </c>
      <c r="C3646" s="79" t="s">
        <v>5511</v>
      </c>
      <c r="D3646" s="79">
        <v>0</v>
      </c>
    </row>
    <row r="3647" spans="1:4" x14ac:dyDescent="0.25">
      <c r="A3647" s="79" t="s">
        <v>2537</v>
      </c>
      <c r="B3647" s="79" t="s">
        <v>444</v>
      </c>
      <c r="C3647" s="79" t="s">
        <v>5511</v>
      </c>
      <c r="D3647" s="79">
        <v>0</v>
      </c>
    </row>
    <row r="3648" spans="1:4" x14ac:dyDescent="0.25">
      <c r="A3648" s="79" t="s">
        <v>2537</v>
      </c>
      <c r="B3648" s="79" t="s">
        <v>444</v>
      </c>
      <c r="C3648" s="79" t="s">
        <v>5511</v>
      </c>
      <c r="D3648" s="79">
        <v>0</v>
      </c>
    </row>
    <row r="3649" spans="1:4" x14ac:dyDescent="0.25">
      <c r="A3649" s="79" t="s">
        <v>2477</v>
      </c>
      <c r="B3649" s="79" t="s">
        <v>444</v>
      </c>
      <c r="C3649" s="79" t="s">
        <v>5511</v>
      </c>
      <c r="D3649" s="79">
        <v>0</v>
      </c>
    </row>
    <row r="3650" spans="1:4" x14ac:dyDescent="0.25">
      <c r="A3650" s="79" t="s">
        <v>2357</v>
      </c>
      <c r="B3650" s="79" t="s">
        <v>444</v>
      </c>
      <c r="C3650" s="79" t="s">
        <v>5511</v>
      </c>
      <c r="D3650" s="79">
        <v>0</v>
      </c>
    </row>
    <row r="3651" spans="1:4" x14ac:dyDescent="0.25">
      <c r="A3651" s="79" t="s">
        <v>2356</v>
      </c>
      <c r="B3651" s="79" t="s">
        <v>444</v>
      </c>
      <c r="C3651" s="79" t="s">
        <v>5511</v>
      </c>
      <c r="D3651" s="79">
        <v>0</v>
      </c>
    </row>
    <row r="3652" spans="1:4" x14ac:dyDescent="0.25">
      <c r="A3652" s="79" t="s">
        <v>2310</v>
      </c>
      <c r="B3652" s="79" t="s">
        <v>444</v>
      </c>
      <c r="C3652" s="79" t="s">
        <v>5511</v>
      </c>
      <c r="D3652" s="79">
        <v>0</v>
      </c>
    </row>
    <row r="3653" spans="1:4" x14ac:dyDescent="0.25">
      <c r="A3653" s="79" t="s">
        <v>2307</v>
      </c>
      <c r="B3653" s="79" t="s">
        <v>444</v>
      </c>
      <c r="C3653" s="79" t="s">
        <v>5511</v>
      </c>
      <c r="D3653" s="79">
        <v>0</v>
      </c>
    </row>
    <row r="3654" spans="1:4" x14ac:dyDescent="0.25">
      <c r="A3654" s="79" t="s">
        <v>2306</v>
      </c>
      <c r="B3654" s="79" t="s">
        <v>444</v>
      </c>
      <c r="C3654" s="79" t="s">
        <v>5511</v>
      </c>
      <c r="D3654" s="79">
        <v>0</v>
      </c>
    </row>
    <row r="3655" spans="1:4" x14ac:dyDescent="0.25">
      <c r="A3655" s="79" t="s">
        <v>2261</v>
      </c>
      <c r="B3655" s="79" t="s">
        <v>444</v>
      </c>
      <c r="C3655" s="79" t="s">
        <v>5511</v>
      </c>
      <c r="D3655" s="79">
        <v>0</v>
      </c>
    </row>
    <row r="3656" spans="1:4" x14ac:dyDescent="0.25">
      <c r="A3656" s="79" t="s">
        <v>2231</v>
      </c>
      <c r="B3656" s="79" t="s">
        <v>444</v>
      </c>
      <c r="C3656" s="79" t="s">
        <v>5511</v>
      </c>
      <c r="D3656" s="79">
        <v>0</v>
      </c>
    </row>
    <row r="3657" spans="1:4" x14ac:dyDescent="0.25">
      <c r="A3657" s="79" t="s">
        <v>2231</v>
      </c>
      <c r="B3657" s="79" t="s">
        <v>444</v>
      </c>
      <c r="C3657" s="79" t="s">
        <v>5511</v>
      </c>
      <c r="D3657" s="79">
        <v>0</v>
      </c>
    </row>
    <row r="3658" spans="1:4" x14ac:dyDescent="0.25">
      <c r="A3658" s="79" t="s">
        <v>2174</v>
      </c>
      <c r="B3658" s="79" t="s">
        <v>444</v>
      </c>
      <c r="C3658" s="79" t="s">
        <v>5511</v>
      </c>
      <c r="D3658" s="79">
        <v>0</v>
      </c>
    </row>
    <row r="3659" spans="1:4" x14ac:dyDescent="0.25">
      <c r="A3659" s="79" t="s">
        <v>2172</v>
      </c>
      <c r="B3659" s="79" t="s">
        <v>444</v>
      </c>
      <c r="C3659" s="79" t="s">
        <v>5511</v>
      </c>
      <c r="D3659" s="79">
        <v>0</v>
      </c>
    </row>
    <row r="3660" spans="1:4" x14ac:dyDescent="0.25">
      <c r="A3660" s="79" t="s">
        <v>2170</v>
      </c>
      <c r="B3660" s="79" t="s">
        <v>444</v>
      </c>
      <c r="C3660" s="79" t="s">
        <v>5511</v>
      </c>
      <c r="D3660" s="79">
        <v>0</v>
      </c>
    </row>
    <row r="3661" spans="1:4" x14ac:dyDescent="0.25">
      <c r="A3661" s="79" t="s">
        <v>2117</v>
      </c>
      <c r="B3661" s="79" t="s">
        <v>444</v>
      </c>
      <c r="C3661" s="79" t="s">
        <v>5511</v>
      </c>
      <c r="D3661" s="79">
        <v>0</v>
      </c>
    </row>
    <row r="3662" spans="1:4" x14ac:dyDescent="0.25">
      <c r="A3662" s="79" t="s">
        <v>2116</v>
      </c>
      <c r="B3662" s="79" t="s">
        <v>444</v>
      </c>
      <c r="C3662" s="79" t="s">
        <v>5511</v>
      </c>
      <c r="D3662" s="79">
        <v>0</v>
      </c>
    </row>
    <row r="3663" spans="1:4" x14ac:dyDescent="0.25">
      <c r="A3663" s="79" t="s">
        <v>2115</v>
      </c>
      <c r="B3663" s="79" t="s">
        <v>444</v>
      </c>
      <c r="C3663" s="79" t="s">
        <v>5511</v>
      </c>
      <c r="D3663" s="79">
        <v>0</v>
      </c>
    </row>
    <row r="3664" spans="1:4" x14ac:dyDescent="0.25">
      <c r="A3664" s="79" t="s">
        <v>2114</v>
      </c>
      <c r="B3664" s="79" t="s">
        <v>444</v>
      </c>
      <c r="C3664" s="79" t="s">
        <v>5511</v>
      </c>
      <c r="D3664" s="79">
        <v>0</v>
      </c>
    </row>
    <row r="3665" spans="1:4" x14ac:dyDescent="0.25">
      <c r="A3665" s="79" t="s">
        <v>2061</v>
      </c>
      <c r="B3665" s="79" t="s">
        <v>444</v>
      </c>
      <c r="C3665" s="79" t="s">
        <v>5511</v>
      </c>
      <c r="D3665" s="79">
        <v>0</v>
      </c>
    </row>
    <row r="3666" spans="1:4" x14ac:dyDescent="0.25">
      <c r="A3666" s="79" t="s">
        <v>2031</v>
      </c>
      <c r="B3666" s="79" t="s">
        <v>444</v>
      </c>
      <c r="C3666" s="79" t="s">
        <v>5511</v>
      </c>
      <c r="D3666" s="79">
        <v>0</v>
      </c>
    </row>
    <row r="3667" spans="1:4" x14ac:dyDescent="0.25">
      <c r="A3667" s="79" t="s">
        <v>2030</v>
      </c>
      <c r="B3667" s="79" t="s">
        <v>444</v>
      </c>
      <c r="C3667" s="79" t="s">
        <v>5511</v>
      </c>
      <c r="D3667" s="79">
        <v>0</v>
      </c>
    </row>
    <row r="3668" spans="1:4" x14ac:dyDescent="0.25">
      <c r="A3668" s="79" t="s">
        <v>2029</v>
      </c>
      <c r="B3668" s="79" t="s">
        <v>444</v>
      </c>
      <c r="C3668" s="79" t="s">
        <v>5511</v>
      </c>
      <c r="D3668" s="79">
        <v>0</v>
      </c>
    </row>
    <row r="3669" spans="1:4" x14ac:dyDescent="0.25">
      <c r="A3669" s="79" t="s">
        <v>1992</v>
      </c>
      <c r="B3669" s="79" t="s">
        <v>444</v>
      </c>
      <c r="C3669" s="79" t="s">
        <v>5511</v>
      </c>
      <c r="D3669" s="79">
        <v>0</v>
      </c>
    </row>
    <row r="3670" spans="1:4" x14ac:dyDescent="0.25">
      <c r="A3670" s="79" t="s">
        <v>1959</v>
      </c>
      <c r="B3670" s="79" t="s">
        <v>444</v>
      </c>
      <c r="C3670" s="79" t="s">
        <v>5511</v>
      </c>
      <c r="D3670" s="79">
        <v>0</v>
      </c>
    </row>
    <row r="3671" spans="1:4" x14ac:dyDescent="0.25">
      <c r="A3671" s="79" t="s">
        <v>1833</v>
      </c>
      <c r="B3671" s="79" t="s">
        <v>444</v>
      </c>
      <c r="C3671" s="79" t="s">
        <v>5511</v>
      </c>
      <c r="D3671" s="79">
        <v>0</v>
      </c>
    </row>
    <row r="3672" spans="1:4" x14ac:dyDescent="0.25">
      <c r="A3672" s="79" t="s">
        <v>1818</v>
      </c>
      <c r="B3672" s="79" t="s">
        <v>444</v>
      </c>
      <c r="C3672" s="79" t="s">
        <v>5511</v>
      </c>
      <c r="D3672" s="79">
        <v>0</v>
      </c>
    </row>
    <row r="3673" spans="1:4" x14ac:dyDescent="0.25">
      <c r="A3673" s="79" t="s">
        <v>1654</v>
      </c>
      <c r="B3673" s="79" t="s">
        <v>444</v>
      </c>
      <c r="C3673" s="79" t="s">
        <v>5511</v>
      </c>
      <c r="D3673" s="79">
        <v>0</v>
      </c>
    </row>
    <row r="3674" spans="1:4" x14ac:dyDescent="0.25">
      <c r="A3674" s="79" t="s">
        <v>1652</v>
      </c>
      <c r="B3674" s="79" t="s">
        <v>444</v>
      </c>
      <c r="C3674" s="79" t="s">
        <v>5511</v>
      </c>
      <c r="D3674" s="79">
        <v>0</v>
      </c>
    </row>
    <row r="3675" spans="1:4" x14ac:dyDescent="0.25">
      <c r="A3675" s="79" t="s">
        <v>1542</v>
      </c>
      <c r="B3675" s="79" t="s">
        <v>444</v>
      </c>
      <c r="C3675" s="79" t="s">
        <v>5511</v>
      </c>
      <c r="D3675" s="79">
        <v>0</v>
      </c>
    </row>
    <row r="3676" spans="1:4" x14ac:dyDescent="0.25">
      <c r="A3676" s="79" t="s">
        <v>1514</v>
      </c>
      <c r="B3676" s="79" t="s">
        <v>444</v>
      </c>
      <c r="C3676" s="79" t="s">
        <v>5511</v>
      </c>
      <c r="D3676" s="79">
        <v>0</v>
      </c>
    </row>
    <row r="3677" spans="1:4" x14ac:dyDescent="0.25">
      <c r="A3677" s="79" t="s">
        <v>1487</v>
      </c>
      <c r="B3677" s="79" t="s">
        <v>444</v>
      </c>
      <c r="C3677" s="79" t="s">
        <v>5511</v>
      </c>
      <c r="D3677" s="79">
        <v>0</v>
      </c>
    </row>
    <row r="3678" spans="1:4" x14ac:dyDescent="0.25">
      <c r="A3678" s="79" t="s">
        <v>1426</v>
      </c>
      <c r="B3678" s="79" t="s">
        <v>444</v>
      </c>
      <c r="C3678" s="79" t="s">
        <v>5511</v>
      </c>
      <c r="D3678" s="79">
        <v>0</v>
      </c>
    </row>
    <row r="3679" spans="1:4" x14ac:dyDescent="0.25">
      <c r="A3679" s="79" t="s">
        <v>1404</v>
      </c>
      <c r="B3679" s="79" t="s">
        <v>444</v>
      </c>
      <c r="C3679" s="79" t="s">
        <v>5511</v>
      </c>
      <c r="D3679" s="79">
        <v>0</v>
      </c>
    </row>
    <row r="3680" spans="1:4" x14ac:dyDescent="0.25">
      <c r="A3680" s="79" t="s">
        <v>1403</v>
      </c>
      <c r="B3680" s="79" t="s">
        <v>444</v>
      </c>
      <c r="C3680" s="79" t="s">
        <v>5511</v>
      </c>
      <c r="D3680" s="79">
        <v>0</v>
      </c>
    </row>
    <row r="3681" spans="1:4" x14ac:dyDescent="0.25">
      <c r="A3681" s="79" t="s">
        <v>1386</v>
      </c>
      <c r="B3681" s="79" t="s">
        <v>444</v>
      </c>
      <c r="C3681" s="79" t="s">
        <v>5511</v>
      </c>
      <c r="D3681" s="79">
        <v>0</v>
      </c>
    </row>
    <row r="3682" spans="1:4" x14ac:dyDescent="0.25">
      <c r="A3682" s="79" t="s">
        <v>1231</v>
      </c>
      <c r="B3682" s="79" t="s">
        <v>444</v>
      </c>
      <c r="C3682" s="79" t="s">
        <v>5511</v>
      </c>
      <c r="D3682" s="79">
        <v>0</v>
      </c>
    </row>
    <row r="3683" spans="1:4" x14ac:dyDescent="0.25">
      <c r="A3683" s="79" t="s">
        <v>1181</v>
      </c>
      <c r="B3683" s="79" t="s">
        <v>444</v>
      </c>
      <c r="C3683" s="79" t="s">
        <v>5511</v>
      </c>
      <c r="D3683" s="79">
        <v>0</v>
      </c>
    </row>
    <row r="3684" spans="1:4" x14ac:dyDescent="0.25">
      <c r="A3684" s="79" t="s">
        <v>1013</v>
      </c>
      <c r="B3684" s="79" t="s">
        <v>444</v>
      </c>
      <c r="C3684" s="79" t="s">
        <v>5511</v>
      </c>
      <c r="D3684" s="79">
        <v>0</v>
      </c>
    </row>
    <row r="3685" spans="1:4" x14ac:dyDescent="0.25">
      <c r="A3685" s="79" t="s">
        <v>972</v>
      </c>
      <c r="B3685" s="79" t="s">
        <v>444</v>
      </c>
      <c r="C3685" s="79" t="s">
        <v>5511</v>
      </c>
      <c r="D3685" s="79">
        <v>0</v>
      </c>
    </row>
    <row r="3686" spans="1:4" x14ac:dyDescent="0.25">
      <c r="A3686" s="79" t="s">
        <v>452</v>
      </c>
      <c r="B3686" s="79" t="s">
        <v>444</v>
      </c>
      <c r="C3686" s="79" t="s">
        <v>5511</v>
      </c>
      <c r="D3686" s="79">
        <v>0</v>
      </c>
    </row>
    <row r="3687" spans="1:4" x14ac:dyDescent="0.25">
      <c r="A3687" s="79" t="s">
        <v>919</v>
      </c>
      <c r="B3687" s="79" t="s">
        <v>444</v>
      </c>
      <c r="C3687" s="79" t="s">
        <v>5511</v>
      </c>
      <c r="D3687" s="79">
        <v>0</v>
      </c>
    </row>
    <row r="3688" spans="1:4" x14ac:dyDescent="0.25">
      <c r="A3688" s="79" t="s">
        <v>917</v>
      </c>
      <c r="B3688" s="79" t="s">
        <v>444</v>
      </c>
      <c r="C3688" s="79" t="s">
        <v>5511</v>
      </c>
      <c r="D3688" s="79">
        <v>0</v>
      </c>
    </row>
    <row r="3689" spans="1:4" x14ac:dyDescent="0.25">
      <c r="A3689" s="79" t="s">
        <v>916</v>
      </c>
      <c r="B3689" s="79" t="s">
        <v>444</v>
      </c>
      <c r="C3689" s="79" t="s">
        <v>5511</v>
      </c>
      <c r="D3689" s="79">
        <v>0</v>
      </c>
    </row>
    <row r="3690" spans="1:4" x14ac:dyDescent="0.25">
      <c r="A3690" s="79" t="s">
        <v>881</v>
      </c>
      <c r="B3690" s="79" t="s">
        <v>444</v>
      </c>
      <c r="C3690" s="79" t="s">
        <v>5511</v>
      </c>
      <c r="D3690" s="79">
        <v>0</v>
      </c>
    </row>
    <row r="3691" spans="1:4" x14ac:dyDescent="0.25">
      <c r="A3691" s="79" t="s">
        <v>880</v>
      </c>
      <c r="B3691" s="79" t="s">
        <v>444</v>
      </c>
      <c r="C3691" s="79" t="s">
        <v>5511</v>
      </c>
      <c r="D3691" s="79">
        <v>0</v>
      </c>
    </row>
    <row r="3692" spans="1:4" x14ac:dyDescent="0.25">
      <c r="A3692" s="79" t="s">
        <v>446</v>
      </c>
      <c r="B3692" s="79" t="s">
        <v>444</v>
      </c>
      <c r="C3692" s="79" t="s">
        <v>5511</v>
      </c>
      <c r="D3692" s="79">
        <v>0</v>
      </c>
    </row>
    <row r="3693" spans="1:4" x14ac:dyDescent="0.25">
      <c r="A3693" s="79" t="s">
        <v>837</v>
      </c>
      <c r="B3693" s="79" t="s">
        <v>444</v>
      </c>
      <c r="C3693" s="79" t="s">
        <v>5511</v>
      </c>
      <c r="D3693" s="79">
        <v>0</v>
      </c>
    </row>
    <row r="3694" spans="1:4" x14ac:dyDescent="0.25">
      <c r="A3694" s="79" t="s">
        <v>2584</v>
      </c>
      <c r="B3694" s="79" t="s">
        <v>444</v>
      </c>
      <c r="C3694" s="79" t="s">
        <v>5511</v>
      </c>
      <c r="D3694" s="79">
        <v>0</v>
      </c>
    </row>
    <row r="3695" spans="1:4" x14ac:dyDescent="0.25">
      <c r="A3695" s="79" t="s">
        <v>805</v>
      </c>
      <c r="B3695" s="79" t="s">
        <v>444</v>
      </c>
      <c r="C3695" s="79" t="s">
        <v>5511</v>
      </c>
      <c r="D3695" s="79">
        <v>0</v>
      </c>
    </row>
    <row r="3696" spans="1:4" x14ac:dyDescent="0.25">
      <c r="A3696" s="79" t="s">
        <v>727</v>
      </c>
      <c r="B3696" s="79" t="s">
        <v>444</v>
      </c>
      <c r="C3696" s="79" t="s">
        <v>5511</v>
      </c>
      <c r="D3696" s="79">
        <v>0</v>
      </c>
    </row>
    <row r="3697" spans="1:4" x14ac:dyDescent="0.25">
      <c r="A3697" s="79" t="s">
        <v>684</v>
      </c>
      <c r="B3697" s="79" t="s">
        <v>444</v>
      </c>
      <c r="C3697" s="79" t="s">
        <v>5511</v>
      </c>
      <c r="D3697" s="79">
        <v>0</v>
      </c>
    </row>
    <row r="3698" spans="1:4" x14ac:dyDescent="0.25">
      <c r="A3698" s="79" t="s">
        <v>674</v>
      </c>
      <c r="B3698" s="79" t="s">
        <v>444</v>
      </c>
      <c r="C3698" s="79" t="s">
        <v>5511</v>
      </c>
      <c r="D3698" s="79">
        <v>0</v>
      </c>
    </row>
    <row r="3699" spans="1:4" x14ac:dyDescent="0.25">
      <c r="A3699" s="79" t="s">
        <v>590</v>
      </c>
      <c r="B3699" s="79" t="s">
        <v>444</v>
      </c>
      <c r="C3699" s="79" t="s">
        <v>5511</v>
      </c>
      <c r="D3699" s="79">
        <v>0</v>
      </c>
    </row>
    <row r="3700" spans="1:4" x14ac:dyDescent="0.25">
      <c r="A3700" s="79" t="s">
        <v>3095</v>
      </c>
      <c r="B3700" s="79" t="s">
        <v>444</v>
      </c>
      <c r="C3700" s="79" t="s">
        <v>5511</v>
      </c>
      <c r="D3700" s="79">
        <v>0</v>
      </c>
    </row>
    <row r="3701" spans="1:4" x14ac:dyDescent="0.25">
      <c r="A3701" s="79" t="s">
        <v>2920</v>
      </c>
      <c r="B3701" s="79" t="s">
        <v>444</v>
      </c>
      <c r="C3701" s="79" t="s">
        <v>5511</v>
      </c>
      <c r="D3701" s="79">
        <v>0</v>
      </c>
    </row>
    <row r="3702" spans="1:4" x14ac:dyDescent="0.25">
      <c r="A3702" s="79" t="s">
        <v>477</v>
      </c>
      <c r="B3702" s="79" t="s">
        <v>444</v>
      </c>
      <c r="C3702" s="79" t="s">
        <v>5511</v>
      </c>
      <c r="D3702" s="79">
        <v>0</v>
      </c>
    </row>
    <row r="3703" spans="1:4" x14ac:dyDescent="0.25">
      <c r="A3703" s="79" t="s">
        <v>443</v>
      </c>
      <c r="B3703" s="79" t="s">
        <v>444</v>
      </c>
      <c r="C3703" s="79" t="s">
        <v>5511</v>
      </c>
      <c r="D3703" s="79">
        <v>0</v>
      </c>
    </row>
    <row r="3704" spans="1:4" x14ac:dyDescent="0.25">
      <c r="A3704" s="79" t="s">
        <v>445</v>
      </c>
      <c r="B3704" s="79" t="s">
        <v>444</v>
      </c>
      <c r="C3704" s="79" t="s">
        <v>5511</v>
      </c>
      <c r="D3704" s="79">
        <v>0</v>
      </c>
    </row>
    <row r="3705" spans="1:4" x14ac:dyDescent="0.25">
      <c r="A3705" s="79" t="s">
        <v>3049</v>
      </c>
      <c r="B3705" s="79" t="s">
        <v>444</v>
      </c>
      <c r="C3705" s="79" t="s">
        <v>5511</v>
      </c>
      <c r="D3705" s="79">
        <v>0</v>
      </c>
    </row>
    <row r="3706" spans="1:4" x14ac:dyDescent="0.25">
      <c r="A3706" s="79" t="s">
        <v>1929</v>
      </c>
      <c r="B3706" s="79" t="s">
        <v>444</v>
      </c>
      <c r="C3706" s="79" t="s">
        <v>5511</v>
      </c>
      <c r="D3706" s="79">
        <v>0</v>
      </c>
    </row>
    <row r="3707" spans="1:4" x14ac:dyDescent="0.25">
      <c r="A3707" s="79" t="s">
        <v>831</v>
      </c>
      <c r="B3707" s="79" t="s">
        <v>444</v>
      </c>
      <c r="C3707" s="79" t="s">
        <v>5511</v>
      </c>
      <c r="D3707" s="79">
        <v>0</v>
      </c>
    </row>
    <row r="3708" spans="1:4" x14ac:dyDescent="0.25">
      <c r="A3708" s="79" t="s">
        <v>2991</v>
      </c>
      <c r="B3708" s="79" t="s">
        <v>444</v>
      </c>
      <c r="C3708" s="79" t="s">
        <v>5511</v>
      </c>
      <c r="D3708" s="79">
        <v>0</v>
      </c>
    </row>
    <row r="3709" spans="1:4" x14ac:dyDescent="0.25">
      <c r="A3709" s="79" t="s">
        <v>2936</v>
      </c>
      <c r="B3709" s="79" t="s">
        <v>444</v>
      </c>
      <c r="C3709" s="79" t="s">
        <v>5511</v>
      </c>
      <c r="D3709" s="79">
        <v>0</v>
      </c>
    </row>
    <row r="3710" spans="1:4" x14ac:dyDescent="0.25">
      <c r="A3710" s="79" t="s">
        <v>1035</v>
      </c>
      <c r="B3710" s="79" t="s">
        <v>444</v>
      </c>
      <c r="C3710" s="79" t="s">
        <v>5511</v>
      </c>
      <c r="D3710" s="79">
        <v>0</v>
      </c>
    </row>
    <row r="3711" spans="1:4" x14ac:dyDescent="0.25">
      <c r="A3711" s="79" t="s">
        <v>2113</v>
      </c>
      <c r="B3711" s="79" t="s">
        <v>444</v>
      </c>
      <c r="C3711" s="79" t="s">
        <v>5511</v>
      </c>
      <c r="D3711" s="79">
        <v>0</v>
      </c>
    </row>
    <row r="3712" spans="1:4" x14ac:dyDescent="0.25">
      <c r="A3712" s="79" t="s">
        <v>3180</v>
      </c>
      <c r="B3712" s="79" t="s">
        <v>444</v>
      </c>
      <c r="C3712" s="79" t="s">
        <v>5511</v>
      </c>
      <c r="D3712" s="79">
        <v>0</v>
      </c>
    </row>
    <row r="3713" spans="1:4" x14ac:dyDescent="0.25">
      <c r="A3713" s="79" t="s">
        <v>3323</v>
      </c>
      <c r="B3713" s="79" t="s">
        <v>444</v>
      </c>
      <c r="C3713" s="79" t="s">
        <v>5511</v>
      </c>
      <c r="D3713" s="79">
        <v>0</v>
      </c>
    </row>
    <row r="3714" spans="1:4" x14ac:dyDescent="0.25">
      <c r="A3714" s="79" t="s">
        <v>2591</v>
      </c>
      <c r="B3714" s="79" t="s">
        <v>444</v>
      </c>
      <c r="C3714" s="79" t="s">
        <v>5511</v>
      </c>
      <c r="D3714" s="79">
        <v>0</v>
      </c>
    </row>
    <row r="3715" spans="1:4" x14ac:dyDescent="0.25">
      <c r="A3715" s="79" t="s">
        <v>3000</v>
      </c>
      <c r="B3715" s="79" t="s">
        <v>444</v>
      </c>
      <c r="C3715" s="79" t="s">
        <v>5511</v>
      </c>
      <c r="D3715" s="79">
        <v>0</v>
      </c>
    </row>
    <row r="3716" spans="1:4" x14ac:dyDescent="0.25">
      <c r="A3716" s="79" t="s">
        <v>920</v>
      </c>
      <c r="B3716" s="79" t="s">
        <v>444</v>
      </c>
      <c r="C3716" s="79" t="s">
        <v>5511</v>
      </c>
      <c r="D3716" s="79">
        <v>0</v>
      </c>
    </row>
    <row r="3717" spans="1:4" x14ac:dyDescent="0.25">
      <c r="A3717" s="79" t="s">
        <v>806</v>
      </c>
      <c r="B3717" s="79" t="s">
        <v>444</v>
      </c>
      <c r="C3717" s="79" t="s">
        <v>5511</v>
      </c>
      <c r="D3717" s="79">
        <v>0</v>
      </c>
    </row>
    <row r="3718" spans="1:4" x14ac:dyDescent="0.25">
      <c r="A3718" s="79" t="s">
        <v>1808</v>
      </c>
      <c r="B3718" s="79" t="s">
        <v>444</v>
      </c>
      <c r="C3718" s="79" t="s">
        <v>5511</v>
      </c>
      <c r="D3718" s="79">
        <v>0</v>
      </c>
    </row>
    <row r="3719" spans="1:4" x14ac:dyDescent="0.25">
      <c r="A3719" s="79" t="s">
        <v>1998</v>
      </c>
      <c r="B3719" s="79" t="s">
        <v>444</v>
      </c>
      <c r="C3719" s="79" t="s">
        <v>5511</v>
      </c>
      <c r="D3719" s="79">
        <v>0</v>
      </c>
    </row>
    <row r="3720" spans="1:4" x14ac:dyDescent="0.25">
      <c r="A3720" s="79" t="s">
        <v>622</v>
      </c>
      <c r="B3720" s="79" t="s">
        <v>444</v>
      </c>
      <c r="C3720" s="79" t="s">
        <v>5511</v>
      </c>
      <c r="D3720" s="79">
        <v>0</v>
      </c>
    </row>
    <row r="3721" spans="1:4" x14ac:dyDescent="0.25">
      <c r="A3721" s="79" t="s">
        <v>1007</v>
      </c>
      <c r="B3721" s="79" t="s">
        <v>444</v>
      </c>
      <c r="C3721" s="79" t="s">
        <v>5511</v>
      </c>
      <c r="D3721" s="79">
        <v>0</v>
      </c>
    </row>
    <row r="3722" spans="1:4" x14ac:dyDescent="0.25">
      <c r="A3722" s="79" t="s">
        <v>1855</v>
      </c>
      <c r="B3722" s="79" t="s">
        <v>444</v>
      </c>
      <c r="C3722" s="79" t="s">
        <v>5511</v>
      </c>
      <c r="D3722" s="79">
        <v>0</v>
      </c>
    </row>
    <row r="3723" spans="1:4" x14ac:dyDescent="0.25">
      <c r="A3723" s="79" t="s">
        <v>1958</v>
      </c>
      <c r="B3723" s="79" t="s">
        <v>444</v>
      </c>
      <c r="C3723" s="79" t="s">
        <v>5511</v>
      </c>
      <c r="D3723" s="79">
        <v>0</v>
      </c>
    </row>
    <row r="3724" spans="1:4" x14ac:dyDescent="0.25">
      <c r="A3724" s="79" t="s">
        <v>1817</v>
      </c>
      <c r="B3724" s="79" t="s">
        <v>444</v>
      </c>
      <c r="C3724" s="79" t="s">
        <v>5511</v>
      </c>
      <c r="D3724" s="79">
        <v>0</v>
      </c>
    </row>
    <row r="3725" spans="1:4" x14ac:dyDescent="0.25">
      <c r="A3725" s="79" t="s">
        <v>1816</v>
      </c>
      <c r="B3725" s="79" t="s">
        <v>444</v>
      </c>
      <c r="C3725" s="79" t="s">
        <v>5511</v>
      </c>
      <c r="D3725" s="79">
        <v>0</v>
      </c>
    </row>
    <row r="3726" spans="1:4" x14ac:dyDescent="0.25">
      <c r="A3726" s="79" t="s">
        <v>2705</v>
      </c>
      <c r="B3726" s="79" t="s">
        <v>444</v>
      </c>
      <c r="C3726" s="79" t="s">
        <v>5511</v>
      </c>
      <c r="D3726" s="79">
        <v>0</v>
      </c>
    </row>
    <row r="3727" spans="1:4" x14ac:dyDescent="0.25">
      <c r="A3727" s="79" t="s">
        <v>3288</v>
      </c>
      <c r="B3727" s="79" t="s">
        <v>444</v>
      </c>
      <c r="C3727" s="79" t="s">
        <v>5511</v>
      </c>
      <c r="D3727" s="79">
        <v>0</v>
      </c>
    </row>
    <row r="3728" spans="1:4" x14ac:dyDescent="0.25">
      <c r="A3728" s="79" t="s">
        <v>2706</v>
      </c>
      <c r="B3728" s="79" t="s">
        <v>444</v>
      </c>
      <c r="C3728" s="79" t="s">
        <v>5511</v>
      </c>
      <c r="D3728" s="79">
        <v>0</v>
      </c>
    </row>
    <row r="3729" spans="1:4" x14ac:dyDescent="0.25">
      <c r="A3729" s="79" t="s">
        <v>1327</v>
      </c>
      <c r="B3729" s="79" t="s">
        <v>444</v>
      </c>
      <c r="C3729" s="79" t="s">
        <v>5511</v>
      </c>
      <c r="D3729" s="79">
        <v>0</v>
      </c>
    </row>
    <row r="3730" spans="1:4" x14ac:dyDescent="0.25">
      <c r="A3730" s="79" t="s">
        <v>1029</v>
      </c>
      <c r="B3730" s="79" t="s">
        <v>444</v>
      </c>
      <c r="C3730" s="79" t="s">
        <v>5511</v>
      </c>
      <c r="D3730" s="79">
        <v>0</v>
      </c>
    </row>
    <row r="3731" spans="1:4" x14ac:dyDescent="0.25">
      <c r="A3731" s="79" t="s">
        <v>2472</v>
      </c>
      <c r="B3731" s="79" t="s">
        <v>444</v>
      </c>
      <c r="C3731" s="79" t="s">
        <v>5511</v>
      </c>
      <c r="D3731" s="79">
        <v>0</v>
      </c>
    </row>
    <row r="3732" spans="1:4" x14ac:dyDescent="0.25">
      <c r="A3732" s="79" t="s">
        <v>2608</v>
      </c>
      <c r="B3732" s="79" t="s">
        <v>444</v>
      </c>
      <c r="C3732" s="79" t="s">
        <v>5511</v>
      </c>
      <c r="D3732" s="79">
        <v>0</v>
      </c>
    </row>
    <row r="3733" spans="1:4" x14ac:dyDescent="0.25">
      <c r="A3733" s="79" t="s">
        <v>3069</v>
      </c>
      <c r="B3733" s="79" t="s">
        <v>444</v>
      </c>
      <c r="C3733" s="79" t="s">
        <v>5511</v>
      </c>
      <c r="D3733" s="79">
        <v>0</v>
      </c>
    </row>
    <row r="3734" spans="1:4" x14ac:dyDescent="0.25">
      <c r="A3734" s="79" t="s">
        <v>2707</v>
      </c>
      <c r="B3734" s="79" t="s">
        <v>444</v>
      </c>
      <c r="C3734" s="79" t="s">
        <v>5511</v>
      </c>
      <c r="D3734" s="79">
        <v>0</v>
      </c>
    </row>
    <row r="3735" spans="1:4" x14ac:dyDescent="0.25">
      <c r="A3735" s="79" t="s">
        <v>2030</v>
      </c>
      <c r="B3735" s="79" t="s">
        <v>444</v>
      </c>
      <c r="C3735" s="79" t="s">
        <v>5511</v>
      </c>
      <c r="D3735" s="79">
        <v>0</v>
      </c>
    </row>
    <row r="3736" spans="1:4" x14ac:dyDescent="0.25">
      <c r="A3736" s="79" t="s">
        <v>1885</v>
      </c>
      <c r="B3736" s="79" t="s">
        <v>444</v>
      </c>
      <c r="C3736" s="79" t="s">
        <v>5511</v>
      </c>
      <c r="D3736" s="79">
        <v>0</v>
      </c>
    </row>
    <row r="3737" spans="1:4" x14ac:dyDescent="0.25">
      <c r="A3737" s="79" t="s">
        <v>849</v>
      </c>
      <c r="B3737" s="79" t="s">
        <v>444</v>
      </c>
      <c r="C3737" s="79" t="s">
        <v>5511</v>
      </c>
      <c r="D3737" s="79">
        <v>0</v>
      </c>
    </row>
    <row r="3738" spans="1:4" x14ac:dyDescent="0.25">
      <c r="A3738" s="79" t="s">
        <v>430</v>
      </c>
      <c r="B3738" s="79" t="s">
        <v>444</v>
      </c>
      <c r="C3738" s="79" t="s">
        <v>5511</v>
      </c>
      <c r="D3738" s="79">
        <v>0</v>
      </c>
    </row>
    <row r="3739" spans="1:4" x14ac:dyDescent="0.25">
      <c r="A3739" s="79" t="s">
        <v>2588</v>
      </c>
      <c r="B3739" s="79" t="s">
        <v>431</v>
      </c>
      <c r="C3739" s="79" t="s">
        <v>5511</v>
      </c>
      <c r="D3739" s="79">
        <v>0</v>
      </c>
    </row>
    <row r="3740" spans="1:4" x14ac:dyDescent="0.25">
      <c r="A3740" s="79" t="s">
        <v>3310</v>
      </c>
      <c r="B3740" s="79" t="s">
        <v>431</v>
      </c>
      <c r="C3740" s="79" t="s">
        <v>5511</v>
      </c>
      <c r="D3740" s="79">
        <v>0</v>
      </c>
    </row>
    <row r="3741" spans="1:4" x14ac:dyDescent="0.25">
      <c r="A3741" s="79" t="s">
        <v>3286</v>
      </c>
      <c r="B3741" s="79" t="s">
        <v>431</v>
      </c>
      <c r="C3741" s="79" t="s">
        <v>5511</v>
      </c>
      <c r="D3741" s="79">
        <v>0</v>
      </c>
    </row>
    <row r="3742" spans="1:4" x14ac:dyDescent="0.25">
      <c r="A3742" s="79" t="s">
        <v>3199</v>
      </c>
      <c r="B3742" s="79" t="s">
        <v>431</v>
      </c>
      <c r="C3742" s="79" t="s">
        <v>5511</v>
      </c>
      <c r="D3742" s="79">
        <v>0</v>
      </c>
    </row>
    <row r="3743" spans="1:4" x14ac:dyDescent="0.25">
      <c r="A3743" s="79" t="s">
        <v>494</v>
      </c>
      <c r="B3743" s="79" t="s">
        <v>431</v>
      </c>
      <c r="C3743" s="79" t="s">
        <v>5511</v>
      </c>
      <c r="D3743" s="79">
        <v>0</v>
      </c>
    </row>
    <row r="3744" spans="1:4" x14ac:dyDescent="0.25">
      <c r="A3744" s="79" t="s">
        <v>2649</v>
      </c>
      <c r="B3744" s="79" t="s">
        <v>431</v>
      </c>
      <c r="C3744" s="79" t="s">
        <v>5511</v>
      </c>
      <c r="D3744" s="79">
        <v>0</v>
      </c>
    </row>
    <row r="3745" spans="1:4" x14ac:dyDescent="0.25">
      <c r="A3745" s="79" t="s">
        <v>2871</v>
      </c>
      <c r="B3745" s="79" t="s">
        <v>431</v>
      </c>
      <c r="C3745" s="79" t="s">
        <v>5511</v>
      </c>
      <c r="D3745" s="79">
        <v>0</v>
      </c>
    </row>
    <row r="3746" spans="1:4" x14ac:dyDescent="0.25">
      <c r="A3746" s="79" t="s">
        <v>2756</v>
      </c>
      <c r="B3746" s="79" t="s">
        <v>431</v>
      </c>
      <c r="C3746" s="79" t="s">
        <v>5511</v>
      </c>
      <c r="D3746" s="79">
        <v>0</v>
      </c>
    </row>
    <row r="3747" spans="1:4" x14ac:dyDescent="0.25">
      <c r="A3747" s="79" t="s">
        <v>527</v>
      </c>
      <c r="B3747" s="79" t="s">
        <v>431</v>
      </c>
      <c r="C3747" s="79" t="s">
        <v>5511</v>
      </c>
      <c r="D3747" s="79">
        <v>0</v>
      </c>
    </row>
    <row r="3748" spans="1:4" x14ac:dyDescent="0.25">
      <c r="A3748" s="79" t="s">
        <v>2603</v>
      </c>
      <c r="B3748" s="79" t="s">
        <v>431</v>
      </c>
      <c r="C3748" s="79" t="s">
        <v>5511</v>
      </c>
      <c r="D3748" s="79">
        <v>0</v>
      </c>
    </row>
    <row r="3749" spans="1:4" x14ac:dyDescent="0.25">
      <c r="A3749" s="79" t="s">
        <v>2503</v>
      </c>
      <c r="B3749" s="79" t="s">
        <v>431</v>
      </c>
      <c r="C3749" s="79" t="s">
        <v>5511</v>
      </c>
      <c r="D3749" s="79">
        <v>0</v>
      </c>
    </row>
    <row r="3750" spans="1:4" x14ac:dyDescent="0.25">
      <c r="A3750" s="79" t="s">
        <v>2359</v>
      </c>
      <c r="B3750" s="79" t="s">
        <v>431</v>
      </c>
      <c r="C3750" s="79" t="s">
        <v>5511</v>
      </c>
      <c r="D3750" s="79">
        <v>0</v>
      </c>
    </row>
    <row r="3751" spans="1:4" x14ac:dyDescent="0.25">
      <c r="A3751" s="79" t="s">
        <v>2353</v>
      </c>
      <c r="B3751" s="79" t="s">
        <v>431</v>
      </c>
      <c r="C3751" s="79" t="s">
        <v>5511</v>
      </c>
      <c r="D3751" s="79">
        <v>0</v>
      </c>
    </row>
    <row r="3752" spans="1:4" x14ac:dyDescent="0.25">
      <c r="A3752" s="79" t="s">
        <v>906</v>
      </c>
      <c r="B3752" s="79" t="s">
        <v>431</v>
      </c>
      <c r="C3752" s="79" t="s">
        <v>5511</v>
      </c>
      <c r="D3752" s="79">
        <v>0</v>
      </c>
    </row>
    <row r="3753" spans="1:4" x14ac:dyDescent="0.25">
      <c r="A3753" s="79" t="s">
        <v>600</v>
      </c>
      <c r="B3753" s="79" t="s">
        <v>431</v>
      </c>
      <c r="C3753" s="79" t="s">
        <v>5511</v>
      </c>
      <c r="D3753" s="79">
        <v>0</v>
      </c>
    </row>
    <row r="3754" spans="1:4" x14ac:dyDescent="0.25">
      <c r="A3754" s="79" t="s">
        <v>996</v>
      </c>
      <c r="B3754" s="79" t="s">
        <v>431</v>
      </c>
      <c r="C3754" s="79" t="s">
        <v>5511</v>
      </c>
      <c r="D3754" s="79">
        <v>0</v>
      </c>
    </row>
    <row r="3755" spans="1:4" x14ac:dyDescent="0.25">
      <c r="A3755" s="79" t="s">
        <v>496</v>
      </c>
      <c r="B3755" s="79" t="s">
        <v>431</v>
      </c>
      <c r="C3755" s="79" t="s">
        <v>5511</v>
      </c>
      <c r="D3755" s="79">
        <v>0</v>
      </c>
    </row>
    <row r="3756" spans="1:4" x14ac:dyDescent="0.25">
      <c r="A3756" s="79" t="s">
        <v>1423</v>
      </c>
      <c r="B3756" s="79" t="s">
        <v>431</v>
      </c>
      <c r="C3756" s="79" t="s">
        <v>5511</v>
      </c>
      <c r="D3756" s="79">
        <v>0</v>
      </c>
    </row>
    <row r="3757" spans="1:4" x14ac:dyDescent="0.25">
      <c r="A3757" s="79" t="s">
        <v>2158</v>
      </c>
      <c r="B3757" s="79" t="s">
        <v>431</v>
      </c>
      <c r="C3757" s="79" t="s">
        <v>5511</v>
      </c>
      <c r="D3757" s="79">
        <v>0</v>
      </c>
    </row>
    <row r="3758" spans="1:4" x14ac:dyDescent="0.25">
      <c r="A3758" s="79" t="s">
        <v>499</v>
      </c>
      <c r="B3758" s="79" t="s">
        <v>431</v>
      </c>
      <c r="C3758" s="79" t="s">
        <v>5511</v>
      </c>
      <c r="D3758" s="79">
        <v>0</v>
      </c>
    </row>
    <row r="3759" spans="1:4" x14ac:dyDescent="0.25">
      <c r="A3759" s="79" t="s">
        <v>1223</v>
      </c>
      <c r="B3759" s="79" t="s">
        <v>431</v>
      </c>
      <c r="C3759" s="79" t="s">
        <v>5511</v>
      </c>
      <c r="D3759" s="79">
        <v>0</v>
      </c>
    </row>
    <row r="3760" spans="1:4" x14ac:dyDescent="0.25">
      <c r="A3760" s="79" t="s">
        <v>2493</v>
      </c>
      <c r="B3760" s="79" t="s">
        <v>431</v>
      </c>
      <c r="C3760" s="79" t="s">
        <v>5511</v>
      </c>
      <c r="D3760" s="79">
        <v>0</v>
      </c>
    </row>
    <row r="3761" spans="1:4" x14ac:dyDescent="0.25">
      <c r="A3761" s="79" t="s">
        <v>2079</v>
      </c>
      <c r="B3761" s="79" t="s">
        <v>431</v>
      </c>
      <c r="C3761" s="79" t="s">
        <v>5511</v>
      </c>
      <c r="D3761" s="79">
        <v>0</v>
      </c>
    </row>
    <row r="3762" spans="1:4" x14ac:dyDescent="0.25">
      <c r="A3762" s="79" t="s">
        <v>1922</v>
      </c>
      <c r="B3762" s="79" t="s">
        <v>431</v>
      </c>
      <c r="C3762" s="79" t="s">
        <v>5511</v>
      </c>
      <c r="D3762" s="79">
        <v>0</v>
      </c>
    </row>
    <row r="3763" spans="1:4" x14ac:dyDescent="0.25">
      <c r="A3763" s="79" t="s">
        <v>1890</v>
      </c>
      <c r="B3763" s="79" t="s">
        <v>431</v>
      </c>
      <c r="C3763" s="79" t="s">
        <v>5511</v>
      </c>
      <c r="D3763" s="79">
        <v>0</v>
      </c>
    </row>
    <row r="3764" spans="1:4" x14ac:dyDescent="0.25">
      <c r="A3764" s="79" t="s">
        <v>993</v>
      </c>
      <c r="B3764" s="79" t="s">
        <v>431</v>
      </c>
      <c r="C3764" s="79" t="s">
        <v>5511</v>
      </c>
      <c r="D3764" s="79">
        <v>0</v>
      </c>
    </row>
    <row r="3765" spans="1:4" x14ac:dyDescent="0.25">
      <c r="A3765" s="79" t="s">
        <v>1757</v>
      </c>
      <c r="B3765" s="79" t="s">
        <v>431</v>
      </c>
      <c r="C3765" s="79" t="s">
        <v>5511</v>
      </c>
      <c r="D3765" s="79">
        <v>0</v>
      </c>
    </row>
    <row r="3766" spans="1:4" x14ac:dyDescent="0.25">
      <c r="A3766" s="79" t="s">
        <v>478</v>
      </c>
      <c r="B3766" s="79" t="s">
        <v>431</v>
      </c>
      <c r="C3766" s="79" t="s">
        <v>5511</v>
      </c>
      <c r="D3766" s="79">
        <v>0</v>
      </c>
    </row>
    <row r="3767" spans="1:4" x14ac:dyDescent="0.25">
      <c r="A3767" s="79" t="s">
        <v>1758</v>
      </c>
      <c r="B3767" s="79" t="s">
        <v>431</v>
      </c>
      <c r="C3767" s="79" t="s">
        <v>5511</v>
      </c>
      <c r="D3767" s="79">
        <v>0</v>
      </c>
    </row>
    <row r="3768" spans="1:4" x14ac:dyDescent="0.25">
      <c r="A3768" s="79" t="s">
        <v>2763</v>
      </c>
      <c r="B3768" s="79" t="s">
        <v>431</v>
      </c>
      <c r="C3768" s="79" t="s">
        <v>5511</v>
      </c>
      <c r="D3768" s="79">
        <v>0</v>
      </c>
    </row>
    <row r="3769" spans="1:4" x14ac:dyDescent="0.25">
      <c r="A3769" s="79" t="s">
        <v>1639</v>
      </c>
      <c r="B3769" s="79" t="s">
        <v>431</v>
      </c>
      <c r="C3769" s="79" t="s">
        <v>5511</v>
      </c>
      <c r="D3769" s="79">
        <v>0</v>
      </c>
    </row>
    <row r="3770" spans="1:4" x14ac:dyDescent="0.25">
      <c r="A3770" s="79" t="s">
        <v>1544</v>
      </c>
      <c r="B3770" s="79" t="s">
        <v>431</v>
      </c>
      <c r="C3770" s="79" t="s">
        <v>5511</v>
      </c>
      <c r="D3770" s="79">
        <v>0</v>
      </c>
    </row>
    <row r="3771" spans="1:4" x14ac:dyDescent="0.25">
      <c r="A3771" s="79" t="s">
        <v>1342</v>
      </c>
      <c r="B3771" s="79" t="s">
        <v>431</v>
      </c>
      <c r="C3771" s="79" t="s">
        <v>5511</v>
      </c>
      <c r="D3771" s="79">
        <v>0</v>
      </c>
    </row>
    <row r="3772" spans="1:4" x14ac:dyDescent="0.25">
      <c r="A3772" s="79" t="s">
        <v>1331</v>
      </c>
      <c r="B3772" s="79" t="s">
        <v>431</v>
      </c>
      <c r="C3772" s="79" t="s">
        <v>5511</v>
      </c>
      <c r="D3772" s="79">
        <v>0</v>
      </c>
    </row>
    <row r="3773" spans="1:4" x14ac:dyDescent="0.25">
      <c r="A3773" s="79" t="s">
        <v>1319</v>
      </c>
      <c r="B3773" s="79" t="s">
        <v>431</v>
      </c>
      <c r="C3773" s="79" t="s">
        <v>5511</v>
      </c>
      <c r="D3773" s="79">
        <v>0</v>
      </c>
    </row>
    <row r="3774" spans="1:4" x14ac:dyDescent="0.25">
      <c r="A3774" s="79" t="s">
        <v>1133</v>
      </c>
      <c r="B3774" s="79" t="s">
        <v>431</v>
      </c>
      <c r="C3774" s="79" t="s">
        <v>5511</v>
      </c>
      <c r="D3774" s="79">
        <v>0</v>
      </c>
    </row>
    <row r="3775" spans="1:4" x14ac:dyDescent="0.25">
      <c r="A3775" s="79" t="s">
        <v>1859</v>
      </c>
      <c r="B3775" s="79" t="s">
        <v>431</v>
      </c>
      <c r="C3775" s="79" t="s">
        <v>5511</v>
      </c>
      <c r="D3775" s="79">
        <v>0</v>
      </c>
    </row>
    <row r="3776" spans="1:4" x14ac:dyDescent="0.25">
      <c r="A3776" s="79" t="s">
        <v>846</v>
      </c>
      <c r="B3776" s="79" t="s">
        <v>431</v>
      </c>
      <c r="C3776" s="79" t="s">
        <v>5511</v>
      </c>
      <c r="D3776" s="79">
        <v>0</v>
      </c>
    </row>
    <row r="3777" spans="1:4" x14ac:dyDescent="0.25">
      <c r="A3777" s="79" t="s">
        <v>443</v>
      </c>
      <c r="B3777" s="79" t="s">
        <v>431</v>
      </c>
      <c r="C3777" s="79" t="s">
        <v>5511</v>
      </c>
      <c r="D3777" s="79">
        <v>0</v>
      </c>
    </row>
    <row r="3778" spans="1:4" x14ac:dyDescent="0.25">
      <c r="A3778" s="79" t="s">
        <v>836</v>
      </c>
      <c r="B3778" s="79" t="s">
        <v>431</v>
      </c>
      <c r="C3778" s="79" t="s">
        <v>5511</v>
      </c>
      <c r="D3778" s="79">
        <v>0</v>
      </c>
    </row>
    <row r="3779" spans="1:4" x14ac:dyDescent="0.25">
      <c r="A3779" s="79" t="s">
        <v>833</v>
      </c>
      <c r="B3779" s="79" t="s">
        <v>431</v>
      </c>
      <c r="C3779" s="79" t="s">
        <v>5511</v>
      </c>
      <c r="D3779" s="79">
        <v>0</v>
      </c>
    </row>
    <row r="3780" spans="1:4" x14ac:dyDescent="0.25">
      <c r="A3780" s="79" t="s">
        <v>706</v>
      </c>
      <c r="B3780" s="79" t="s">
        <v>431</v>
      </c>
      <c r="C3780" s="79" t="s">
        <v>5511</v>
      </c>
      <c r="D3780" s="79">
        <v>0</v>
      </c>
    </row>
    <row r="3781" spans="1:4" x14ac:dyDescent="0.25">
      <c r="A3781" s="79" t="s">
        <v>2333</v>
      </c>
      <c r="B3781" s="79" t="s">
        <v>431</v>
      </c>
      <c r="C3781" s="79" t="s">
        <v>5511</v>
      </c>
      <c r="D3781" s="79">
        <v>0</v>
      </c>
    </row>
    <row r="3782" spans="1:4" x14ac:dyDescent="0.25">
      <c r="A3782" s="79" t="s">
        <v>2664</v>
      </c>
      <c r="B3782" s="79" t="s">
        <v>431</v>
      </c>
      <c r="C3782" s="79" t="s">
        <v>5511</v>
      </c>
      <c r="D3782" s="79">
        <v>0</v>
      </c>
    </row>
    <row r="3783" spans="1:4" x14ac:dyDescent="0.25">
      <c r="A3783" s="79" t="s">
        <v>971</v>
      </c>
      <c r="B3783" s="79" t="s">
        <v>431</v>
      </c>
      <c r="C3783" s="79" t="s">
        <v>5511</v>
      </c>
      <c r="D3783" s="79">
        <v>0</v>
      </c>
    </row>
    <row r="3784" spans="1:4" x14ac:dyDescent="0.25">
      <c r="A3784" s="79" t="s">
        <v>774</v>
      </c>
      <c r="B3784" s="79" t="s">
        <v>431</v>
      </c>
      <c r="C3784" s="79" t="s">
        <v>5511</v>
      </c>
      <c r="D3784" s="79">
        <v>0</v>
      </c>
    </row>
    <row r="3785" spans="1:4" x14ac:dyDescent="0.25">
      <c r="A3785" s="79" t="s">
        <v>775</v>
      </c>
      <c r="B3785" s="79" t="s">
        <v>431</v>
      </c>
      <c r="C3785" s="79" t="s">
        <v>5511</v>
      </c>
      <c r="D3785" s="79">
        <v>0</v>
      </c>
    </row>
    <row r="3786" spans="1:4" x14ac:dyDescent="0.25">
      <c r="A3786" s="79" t="s">
        <v>441</v>
      </c>
      <c r="B3786" s="79" t="s">
        <v>431</v>
      </c>
      <c r="C3786" s="79" t="s">
        <v>5511</v>
      </c>
      <c r="D3786" s="79">
        <v>0</v>
      </c>
    </row>
    <row r="3787" spans="1:4" x14ac:dyDescent="0.25">
      <c r="A3787" s="79" t="s">
        <v>1942</v>
      </c>
      <c r="B3787" s="79" t="s">
        <v>431</v>
      </c>
      <c r="C3787" s="79" t="s">
        <v>5511</v>
      </c>
      <c r="D3787" s="79">
        <v>0</v>
      </c>
    </row>
    <row r="3788" spans="1:4" x14ac:dyDescent="0.25">
      <c r="A3788" s="79" t="s">
        <v>524</v>
      </c>
      <c r="B3788" s="79" t="s">
        <v>431</v>
      </c>
      <c r="C3788" s="79" t="s">
        <v>5511</v>
      </c>
      <c r="D3788" s="79">
        <v>0</v>
      </c>
    </row>
    <row r="3789" spans="1:4" x14ac:dyDescent="0.25">
      <c r="A3789" s="79" t="s">
        <v>2666</v>
      </c>
      <c r="B3789" s="79" t="s">
        <v>431</v>
      </c>
      <c r="C3789" s="79" t="s">
        <v>5511</v>
      </c>
      <c r="D3789" s="79">
        <v>0</v>
      </c>
    </row>
    <row r="3790" spans="1:4" x14ac:dyDescent="0.25">
      <c r="A3790" s="79" t="s">
        <v>1713</v>
      </c>
      <c r="B3790" s="79" t="s">
        <v>431</v>
      </c>
      <c r="C3790" s="79" t="s">
        <v>5511</v>
      </c>
      <c r="D3790" s="79">
        <v>0</v>
      </c>
    </row>
    <row r="3791" spans="1:4" x14ac:dyDescent="0.25">
      <c r="A3791" s="79" t="s">
        <v>2772</v>
      </c>
      <c r="B3791" s="79" t="s">
        <v>431</v>
      </c>
      <c r="C3791" s="79" t="s">
        <v>5511</v>
      </c>
      <c r="D3791" s="79">
        <v>0</v>
      </c>
    </row>
    <row r="3792" spans="1:4" x14ac:dyDescent="0.25">
      <c r="A3792" s="79" t="s">
        <v>1050</v>
      </c>
      <c r="B3792" s="79" t="s">
        <v>431</v>
      </c>
      <c r="C3792" s="79" t="s">
        <v>5511</v>
      </c>
      <c r="D3792" s="79">
        <v>0</v>
      </c>
    </row>
    <row r="3793" spans="1:4" x14ac:dyDescent="0.25">
      <c r="A3793" s="79" t="s">
        <v>2604</v>
      </c>
      <c r="B3793" s="79" t="s">
        <v>431</v>
      </c>
      <c r="C3793" s="79" t="s">
        <v>5511</v>
      </c>
      <c r="D3793" s="79">
        <v>0</v>
      </c>
    </row>
    <row r="3794" spans="1:4" x14ac:dyDescent="0.25">
      <c r="A3794" s="79" t="s">
        <v>3118</v>
      </c>
      <c r="B3794" s="79" t="s">
        <v>431</v>
      </c>
      <c r="C3794" s="79" t="s">
        <v>5511</v>
      </c>
      <c r="D3794" s="79">
        <v>0</v>
      </c>
    </row>
    <row r="3795" spans="1:4" x14ac:dyDescent="0.25">
      <c r="A3795" s="79" t="s">
        <v>3194</v>
      </c>
      <c r="B3795" s="79" t="s">
        <v>431</v>
      </c>
      <c r="C3795" s="79" t="s">
        <v>5511</v>
      </c>
      <c r="D3795" s="79">
        <v>0</v>
      </c>
    </row>
    <row r="3796" spans="1:4" x14ac:dyDescent="0.25">
      <c r="A3796" s="79" t="s">
        <v>1366</v>
      </c>
      <c r="B3796" s="79" t="s">
        <v>431</v>
      </c>
      <c r="C3796" s="79" t="s">
        <v>5511</v>
      </c>
      <c r="D3796" s="79">
        <v>0</v>
      </c>
    </row>
    <row r="3797" spans="1:4" x14ac:dyDescent="0.25">
      <c r="A3797" s="79" t="s">
        <v>2713</v>
      </c>
      <c r="B3797" s="79" t="s">
        <v>431</v>
      </c>
      <c r="C3797" s="79" t="s">
        <v>5511</v>
      </c>
      <c r="D3797" s="79">
        <v>0</v>
      </c>
    </row>
    <row r="3798" spans="1:4" x14ac:dyDescent="0.25">
      <c r="A3798" s="79" t="s">
        <v>2229</v>
      </c>
      <c r="B3798" s="79" t="s">
        <v>431</v>
      </c>
      <c r="C3798" s="79" t="s">
        <v>5511</v>
      </c>
      <c r="D3798" s="79">
        <v>0</v>
      </c>
    </row>
    <row r="3799" spans="1:4" x14ac:dyDescent="0.25">
      <c r="A3799" s="79" t="s">
        <v>834</v>
      </c>
      <c r="B3799" s="79" t="s">
        <v>431</v>
      </c>
      <c r="C3799" s="79" t="s">
        <v>5511</v>
      </c>
      <c r="D3799" s="79">
        <v>0</v>
      </c>
    </row>
    <row r="3800" spans="1:4" x14ac:dyDescent="0.25">
      <c r="A3800" s="79" t="s">
        <v>835</v>
      </c>
      <c r="B3800" s="79" t="s">
        <v>431</v>
      </c>
      <c r="C3800" s="79" t="s">
        <v>5511</v>
      </c>
      <c r="D3800" s="79">
        <v>0</v>
      </c>
    </row>
    <row r="3801" spans="1:4" x14ac:dyDescent="0.25">
      <c r="A3801" s="79" t="s">
        <v>1618</v>
      </c>
      <c r="B3801" s="79" t="s">
        <v>431</v>
      </c>
      <c r="C3801" s="79" t="s">
        <v>5511</v>
      </c>
      <c r="D3801" s="79">
        <v>0</v>
      </c>
    </row>
    <row r="3802" spans="1:4" x14ac:dyDescent="0.25">
      <c r="A3802" s="79" t="s">
        <v>1166</v>
      </c>
      <c r="B3802" s="79" t="s">
        <v>431</v>
      </c>
      <c r="C3802" s="79" t="s">
        <v>5511</v>
      </c>
      <c r="D3802" s="79">
        <v>0</v>
      </c>
    </row>
    <row r="3803" spans="1:4" x14ac:dyDescent="0.25">
      <c r="A3803" s="79" t="s">
        <v>838</v>
      </c>
      <c r="B3803" s="79" t="s">
        <v>431</v>
      </c>
      <c r="C3803" s="79" t="s">
        <v>5511</v>
      </c>
      <c r="D3803" s="79">
        <v>0</v>
      </c>
    </row>
    <row r="3804" spans="1:4" x14ac:dyDescent="0.25">
      <c r="A3804" s="79" t="s">
        <v>446</v>
      </c>
      <c r="B3804" s="79" t="s">
        <v>431</v>
      </c>
      <c r="C3804" s="79" t="s">
        <v>5511</v>
      </c>
      <c r="D3804" s="79">
        <v>0</v>
      </c>
    </row>
    <row r="3805" spans="1:4" x14ac:dyDescent="0.25">
      <c r="A3805" s="79" t="s">
        <v>2784</v>
      </c>
      <c r="B3805" s="79" t="s">
        <v>431</v>
      </c>
      <c r="C3805" s="79" t="s">
        <v>5511</v>
      </c>
      <c r="D3805" s="79">
        <v>0</v>
      </c>
    </row>
    <row r="3806" spans="1:4" x14ac:dyDescent="0.25">
      <c r="A3806" s="79" t="s">
        <v>1921</v>
      </c>
      <c r="B3806" s="79" t="s">
        <v>431</v>
      </c>
      <c r="C3806" s="79" t="s">
        <v>5511</v>
      </c>
      <c r="D3806" s="79">
        <v>0</v>
      </c>
    </row>
    <row r="3807" spans="1:4" x14ac:dyDescent="0.25">
      <c r="A3807" s="79" t="s">
        <v>1838</v>
      </c>
      <c r="B3807" s="79" t="s">
        <v>431</v>
      </c>
      <c r="C3807" s="79" t="s">
        <v>5511</v>
      </c>
      <c r="D3807" s="79">
        <v>0</v>
      </c>
    </row>
    <row r="3808" spans="1:4" x14ac:dyDescent="0.25">
      <c r="A3808" s="79" t="s">
        <v>1297</v>
      </c>
      <c r="B3808" s="79" t="s">
        <v>431</v>
      </c>
      <c r="C3808" s="79" t="s">
        <v>5511</v>
      </c>
      <c r="D3808" s="79">
        <v>0</v>
      </c>
    </row>
    <row r="3809" spans="1:4" x14ac:dyDescent="0.25">
      <c r="A3809" s="79" t="s">
        <v>1244</v>
      </c>
      <c r="B3809" s="79" t="s">
        <v>431</v>
      </c>
      <c r="C3809" s="79" t="s">
        <v>5511</v>
      </c>
      <c r="D3809" s="79">
        <v>0</v>
      </c>
    </row>
    <row r="3810" spans="1:4" x14ac:dyDescent="0.25">
      <c r="A3810" s="79" t="s">
        <v>1275</v>
      </c>
      <c r="B3810" s="79" t="s">
        <v>431</v>
      </c>
      <c r="C3810" s="79" t="s">
        <v>5511</v>
      </c>
      <c r="D3810" s="79">
        <v>0</v>
      </c>
    </row>
    <row r="3811" spans="1:4" x14ac:dyDescent="0.25">
      <c r="A3811" s="79" t="s">
        <v>914</v>
      </c>
      <c r="B3811" s="79" t="s">
        <v>431</v>
      </c>
      <c r="C3811" s="79" t="s">
        <v>5511</v>
      </c>
      <c r="D3811" s="79">
        <v>0</v>
      </c>
    </row>
    <row r="3812" spans="1:4" x14ac:dyDescent="0.25">
      <c r="A3812" s="79" t="s">
        <v>912</v>
      </c>
      <c r="B3812" s="79" t="s">
        <v>431</v>
      </c>
      <c r="C3812" s="79" t="s">
        <v>5511</v>
      </c>
      <c r="D3812" s="79">
        <v>0</v>
      </c>
    </row>
    <row r="3813" spans="1:4" x14ac:dyDescent="0.25">
      <c r="A3813" s="79" t="s">
        <v>913</v>
      </c>
      <c r="B3813" s="79" t="s">
        <v>431</v>
      </c>
      <c r="C3813" s="79" t="s">
        <v>5511</v>
      </c>
      <c r="D3813" s="79">
        <v>0</v>
      </c>
    </row>
    <row r="3814" spans="1:4" x14ac:dyDescent="0.25">
      <c r="A3814" s="79" t="s">
        <v>1269</v>
      </c>
      <c r="B3814" s="79" t="s">
        <v>431</v>
      </c>
      <c r="C3814" s="79" t="s">
        <v>5511</v>
      </c>
      <c r="D3814" s="79">
        <v>0</v>
      </c>
    </row>
    <row r="3815" spans="1:4" x14ac:dyDescent="0.25">
      <c r="A3815" s="79" t="s">
        <v>463</v>
      </c>
      <c r="B3815" s="79" t="s">
        <v>431</v>
      </c>
      <c r="C3815" s="79" t="s">
        <v>5511</v>
      </c>
      <c r="D3815" s="79">
        <v>0</v>
      </c>
    </row>
    <row r="3816" spans="1:4" x14ac:dyDescent="0.25">
      <c r="A3816" s="79" t="s">
        <v>1270</v>
      </c>
      <c r="B3816" s="79" t="s">
        <v>431</v>
      </c>
      <c r="C3816" s="79" t="s">
        <v>5511</v>
      </c>
      <c r="D3816" s="79">
        <v>0</v>
      </c>
    </row>
    <row r="3817" spans="1:4" x14ac:dyDescent="0.25">
      <c r="A3817" s="79" t="s">
        <v>1343</v>
      </c>
      <c r="B3817" s="79" t="s">
        <v>431</v>
      </c>
      <c r="C3817" s="79" t="s">
        <v>5511</v>
      </c>
      <c r="D3817" s="79">
        <v>0</v>
      </c>
    </row>
    <row r="3818" spans="1:4" x14ac:dyDescent="0.25">
      <c r="A3818" s="79" t="s">
        <v>3185</v>
      </c>
      <c r="B3818" s="79" t="s">
        <v>431</v>
      </c>
      <c r="C3818" s="79" t="s">
        <v>5511</v>
      </c>
      <c r="D3818" s="79">
        <v>0</v>
      </c>
    </row>
    <row r="3819" spans="1:4" x14ac:dyDescent="0.25">
      <c r="A3819" s="79" t="s">
        <v>2811</v>
      </c>
      <c r="B3819" s="79" t="s">
        <v>431</v>
      </c>
      <c r="C3819" s="79" t="s">
        <v>5511</v>
      </c>
      <c r="D3819" s="79">
        <v>0</v>
      </c>
    </row>
    <row r="3820" spans="1:4" x14ac:dyDescent="0.25">
      <c r="A3820" s="79" t="s">
        <v>1611</v>
      </c>
      <c r="B3820" s="79" t="s">
        <v>431</v>
      </c>
      <c r="C3820" s="79" t="s">
        <v>5511</v>
      </c>
      <c r="D3820" s="79">
        <v>0</v>
      </c>
    </row>
    <row r="3821" spans="1:4" x14ac:dyDescent="0.25">
      <c r="A3821" s="79" t="s">
        <v>3169</v>
      </c>
      <c r="B3821" s="79" t="s">
        <v>431</v>
      </c>
      <c r="C3821" s="79" t="s">
        <v>5511</v>
      </c>
      <c r="D3821" s="79">
        <v>0</v>
      </c>
    </row>
    <row r="3822" spans="1:4" x14ac:dyDescent="0.25">
      <c r="A3822" s="79" t="s">
        <v>1363</v>
      </c>
      <c r="B3822" s="79" t="s">
        <v>431</v>
      </c>
      <c r="C3822" s="79" t="s">
        <v>5511</v>
      </c>
      <c r="D3822" s="79">
        <v>0</v>
      </c>
    </row>
    <row r="3823" spans="1:4" x14ac:dyDescent="0.25">
      <c r="A3823" s="79" t="s">
        <v>2742</v>
      </c>
      <c r="B3823" s="79" t="s">
        <v>431</v>
      </c>
      <c r="C3823" s="79" t="s">
        <v>5511</v>
      </c>
      <c r="D3823" s="79">
        <v>0</v>
      </c>
    </row>
    <row r="3824" spans="1:4" x14ac:dyDescent="0.25">
      <c r="A3824" s="79" t="s">
        <v>1111</v>
      </c>
      <c r="B3824" s="79" t="s">
        <v>431</v>
      </c>
      <c r="C3824" s="79" t="s">
        <v>5511</v>
      </c>
      <c r="D3824" s="79">
        <v>0</v>
      </c>
    </row>
    <row r="3825" spans="1:4" x14ac:dyDescent="0.25">
      <c r="A3825" s="79" t="s">
        <v>3170</v>
      </c>
      <c r="B3825" s="79" t="s">
        <v>431</v>
      </c>
      <c r="C3825" s="79" t="s">
        <v>5511</v>
      </c>
      <c r="D3825" s="79">
        <v>0</v>
      </c>
    </row>
    <row r="3826" spans="1:4" x14ac:dyDescent="0.25">
      <c r="A3826" s="79" t="s">
        <v>560</v>
      </c>
      <c r="B3826" s="79" t="s">
        <v>431</v>
      </c>
      <c r="C3826" s="79" t="s">
        <v>5511</v>
      </c>
      <c r="D3826" s="79">
        <v>0</v>
      </c>
    </row>
    <row r="3827" spans="1:4" x14ac:dyDescent="0.25">
      <c r="A3827" s="79" t="s">
        <v>3171</v>
      </c>
      <c r="B3827" s="79" t="s">
        <v>431</v>
      </c>
      <c r="C3827" s="79" t="s">
        <v>5511</v>
      </c>
      <c r="D3827" s="79">
        <v>0</v>
      </c>
    </row>
    <row r="3828" spans="1:4" x14ac:dyDescent="0.25">
      <c r="A3828" s="79" t="s">
        <v>3172</v>
      </c>
      <c r="B3828" s="79" t="s">
        <v>431</v>
      </c>
      <c r="C3828" s="79" t="s">
        <v>5511</v>
      </c>
      <c r="D3828" s="79">
        <v>0</v>
      </c>
    </row>
    <row r="3829" spans="1:4" x14ac:dyDescent="0.25">
      <c r="A3829" s="79" t="s">
        <v>3194</v>
      </c>
      <c r="B3829" s="79" t="s">
        <v>431</v>
      </c>
      <c r="C3829" s="79" t="s">
        <v>5511</v>
      </c>
      <c r="D3829" s="79">
        <v>0</v>
      </c>
    </row>
    <row r="3830" spans="1:4" x14ac:dyDescent="0.25">
      <c r="A3830" s="79" t="s">
        <v>504</v>
      </c>
      <c r="B3830" s="79" t="s">
        <v>431</v>
      </c>
      <c r="C3830" s="79" t="s">
        <v>5511</v>
      </c>
      <c r="D3830" s="79">
        <v>0</v>
      </c>
    </row>
    <row r="3831" spans="1:4" x14ac:dyDescent="0.25">
      <c r="A3831" s="79" t="s">
        <v>2230</v>
      </c>
      <c r="B3831" s="79" t="s">
        <v>431</v>
      </c>
      <c r="C3831" s="79" t="s">
        <v>5511</v>
      </c>
      <c r="D3831" s="79">
        <v>0</v>
      </c>
    </row>
    <row r="3832" spans="1:4" x14ac:dyDescent="0.25">
      <c r="A3832" s="79" t="s">
        <v>1596</v>
      </c>
      <c r="B3832" s="79" t="s">
        <v>431</v>
      </c>
      <c r="C3832" s="79" t="s">
        <v>5511</v>
      </c>
      <c r="D3832" s="79">
        <v>0</v>
      </c>
    </row>
    <row r="3833" spans="1:4" x14ac:dyDescent="0.25">
      <c r="A3833" s="79" t="s">
        <v>497</v>
      </c>
      <c r="B3833" s="79" t="s">
        <v>431</v>
      </c>
      <c r="C3833" s="79" t="s">
        <v>5511</v>
      </c>
      <c r="D3833" s="79">
        <v>0</v>
      </c>
    </row>
    <row r="3834" spans="1:4" x14ac:dyDescent="0.25">
      <c r="A3834" s="79" t="s">
        <v>498</v>
      </c>
      <c r="B3834" s="79" t="s">
        <v>431</v>
      </c>
      <c r="C3834" s="79" t="s">
        <v>5511</v>
      </c>
      <c r="D3834" s="79">
        <v>0</v>
      </c>
    </row>
    <row r="3835" spans="1:4" x14ac:dyDescent="0.25">
      <c r="A3835" s="79" t="s">
        <v>2698</v>
      </c>
      <c r="B3835" s="79" t="s">
        <v>431</v>
      </c>
      <c r="C3835" s="79" t="s">
        <v>5511</v>
      </c>
      <c r="D3835" s="79">
        <v>0</v>
      </c>
    </row>
    <row r="3836" spans="1:4" x14ac:dyDescent="0.25">
      <c r="A3836" s="79" t="s">
        <v>3274</v>
      </c>
      <c r="B3836" s="79" t="s">
        <v>431</v>
      </c>
      <c r="C3836" s="79" t="s">
        <v>5511</v>
      </c>
      <c r="D3836" s="79">
        <v>0</v>
      </c>
    </row>
    <row r="3837" spans="1:4" x14ac:dyDescent="0.25">
      <c r="A3837" s="79" t="s">
        <v>430</v>
      </c>
      <c r="B3837" s="79" t="s">
        <v>431</v>
      </c>
      <c r="C3837" s="79" t="s">
        <v>5511</v>
      </c>
      <c r="D3837" s="79">
        <v>0</v>
      </c>
    </row>
    <row r="3838" spans="1:4" x14ac:dyDescent="0.25">
      <c r="A3838" s="79" t="s">
        <v>1756</v>
      </c>
      <c r="B3838" s="79" t="s">
        <v>431</v>
      </c>
      <c r="C3838" s="79" t="s">
        <v>5511</v>
      </c>
      <c r="D3838" s="79">
        <v>0</v>
      </c>
    </row>
    <row r="3839" spans="1:4" x14ac:dyDescent="0.25">
      <c r="A3839" s="79" t="s">
        <v>3233</v>
      </c>
      <c r="B3839" s="79" t="s">
        <v>431</v>
      </c>
      <c r="C3839" s="79" t="s">
        <v>5511</v>
      </c>
      <c r="D3839" s="79">
        <v>0</v>
      </c>
    </row>
    <row r="3840" spans="1:4" x14ac:dyDescent="0.25">
      <c r="A3840" s="79" t="s">
        <v>1004</v>
      </c>
      <c r="B3840" s="79" t="s">
        <v>431</v>
      </c>
      <c r="C3840" s="79" t="s">
        <v>5511</v>
      </c>
      <c r="D3840" s="79">
        <v>0</v>
      </c>
    </row>
    <row r="3841" spans="1:4" x14ac:dyDescent="0.25">
      <c r="A3841" s="79" t="s">
        <v>2468</v>
      </c>
      <c r="B3841" s="79" t="s">
        <v>431</v>
      </c>
      <c r="C3841" s="79" t="s">
        <v>5511</v>
      </c>
      <c r="D3841" s="79">
        <v>0</v>
      </c>
    </row>
    <row r="3842" spans="1:4" x14ac:dyDescent="0.25">
      <c r="A3842" s="79" t="s">
        <v>2312</v>
      </c>
      <c r="B3842" s="79" t="s">
        <v>431</v>
      </c>
      <c r="C3842" s="79" t="s">
        <v>5511</v>
      </c>
      <c r="D3842" s="79">
        <v>0</v>
      </c>
    </row>
    <row r="3843" spans="1:4" x14ac:dyDescent="0.25">
      <c r="A3843" s="79" t="s">
        <v>508</v>
      </c>
      <c r="B3843" s="79" t="s">
        <v>431</v>
      </c>
      <c r="C3843" s="79" t="s">
        <v>5511</v>
      </c>
      <c r="D3843" s="79">
        <v>0</v>
      </c>
    </row>
    <row r="3844" spans="1:4" x14ac:dyDescent="0.25">
      <c r="A3844" s="79" t="s">
        <v>903</v>
      </c>
      <c r="B3844" s="79" t="s">
        <v>431</v>
      </c>
      <c r="C3844" s="79" t="s">
        <v>5511</v>
      </c>
      <c r="D3844" s="79">
        <v>0</v>
      </c>
    </row>
    <row r="3845" spans="1:4" x14ac:dyDescent="0.25">
      <c r="A3845" s="79" t="s">
        <v>1330</v>
      </c>
      <c r="B3845" s="79" t="s">
        <v>431</v>
      </c>
      <c r="C3845" s="79" t="s">
        <v>5511</v>
      </c>
      <c r="D3845" s="79">
        <v>0</v>
      </c>
    </row>
    <row r="3846" spans="1:4" x14ac:dyDescent="0.25">
      <c r="A3846" s="79" t="s">
        <v>2352</v>
      </c>
      <c r="B3846" s="79" t="s">
        <v>431</v>
      </c>
      <c r="C3846" s="79" t="s">
        <v>5511</v>
      </c>
      <c r="D3846" s="79">
        <v>0</v>
      </c>
    </row>
    <row r="3847" spans="1:4" x14ac:dyDescent="0.25">
      <c r="A3847" s="79" t="s">
        <v>2351</v>
      </c>
      <c r="B3847" s="79" t="s">
        <v>431</v>
      </c>
      <c r="C3847" s="79" t="s">
        <v>5511</v>
      </c>
      <c r="D3847" s="79">
        <v>0</v>
      </c>
    </row>
    <row r="3848" spans="1:4" x14ac:dyDescent="0.25">
      <c r="A3848" s="79" t="s">
        <v>2683</v>
      </c>
      <c r="B3848" s="79" t="s">
        <v>431</v>
      </c>
      <c r="C3848" s="79" t="s">
        <v>5511</v>
      </c>
      <c r="D3848" s="79">
        <v>0</v>
      </c>
    </row>
    <row r="3849" spans="1:4" x14ac:dyDescent="0.25">
      <c r="A3849" s="79" t="s">
        <v>2533</v>
      </c>
      <c r="B3849" s="79" t="s">
        <v>431</v>
      </c>
      <c r="C3849" s="79" t="s">
        <v>5511</v>
      </c>
      <c r="D3849" s="79">
        <v>0</v>
      </c>
    </row>
    <row r="3850" spans="1:4" x14ac:dyDescent="0.25">
      <c r="A3850" s="79" t="s">
        <v>2889</v>
      </c>
      <c r="B3850" s="79" t="s">
        <v>431</v>
      </c>
      <c r="C3850" s="79" t="s">
        <v>5511</v>
      </c>
      <c r="D3850" s="79">
        <v>0</v>
      </c>
    </row>
    <row r="3851" spans="1:4" x14ac:dyDescent="0.25">
      <c r="A3851" s="79" t="s">
        <v>3048</v>
      </c>
      <c r="B3851" s="79" t="s">
        <v>431</v>
      </c>
      <c r="C3851" s="79" t="s">
        <v>5511</v>
      </c>
      <c r="D3851" s="79">
        <v>0</v>
      </c>
    </row>
    <row r="3852" spans="1:4" x14ac:dyDescent="0.25">
      <c r="A3852" s="79" t="s">
        <v>3047</v>
      </c>
      <c r="B3852" s="79" t="s">
        <v>431</v>
      </c>
      <c r="C3852" s="79" t="s">
        <v>5511</v>
      </c>
      <c r="D3852" s="79">
        <v>0</v>
      </c>
    </row>
    <row r="3853" spans="1:4" x14ac:dyDescent="0.25">
      <c r="A3853" s="79" t="s">
        <v>2122</v>
      </c>
      <c r="B3853" s="79" t="s">
        <v>431</v>
      </c>
      <c r="C3853" s="79" t="s">
        <v>5511</v>
      </c>
      <c r="D3853" s="79">
        <v>0</v>
      </c>
    </row>
    <row r="3854" spans="1:4" x14ac:dyDescent="0.25">
      <c r="A3854" s="79" t="s">
        <v>2080</v>
      </c>
      <c r="B3854" s="79" t="s">
        <v>431</v>
      </c>
      <c r="C3854" s="79" t="s">
        <v>5511</v>
      </c>
      <c r="D3854" s="79">
        <v>0</v>
      </c>
    </row>
    <row r="3855" spans="1:4" x14ac:dyDescent="0.25">
      <c r="A3855" s="79" t="s">
        <v>2078</v>
      </c>
      <c r="B3855" s="79" t="s">
        <v>431</v>
      </c>
      <c r="C3855" s="79" t="s">
        <v>5511</v>
      </c>
      <c r="D3855" s="79">
        <v>0</v>
      </c>
    </row>
    <row r="3856" spans="1:4" x14ac:dyDescent="0.25">
      <c r="A3856" s="79" t="s">
        <v>492</v>
      </c>
      <c r="B3856" s="79" t="s">
        <v>431</v>
      </c>
      <c r="C3856" s="79" t="s">
        <v>5511</v>
      </c>
      <c r="D3856" s="79">
        <v>0</v>
      </c>
    </row>
    <row r="3857" spans="1:4" x14ac:dyDescent="0.25">
      <c r="A3857" s="79" t="s">
        <v>3257</v>
      </c>
      <c r="B3857" s="79" t="s">
        <v>431</v>
      </c>
      <c r="C3857" s="79" t="s">
        <v>5511</v>
      </c>
      <c r="D3857" s="79">
        <v>0</v>
      </c>
    </row>
    <row r="3858" spans="1:4" x14ac:dyDescent="0.25">
      <c r="A3858" s="79" t="s">
        <v>2225</v>
      </c>
      <c r="B3858" s="79" t="s">
        <v>431</v>
      </c>
      <c r="C3858" s="79" t="s">
        <v>5511</v>
      </c>
      <c r="D3858" s="79">
        <v>0</v>
      </c>
    </row>
    <row r="3859" spans="1:4" x14ac:dyDescent="0.25">
      <c r="A3859" s="79" t="s">
        <v>503</v>
      </c>
      <c r="B3859" s="79" t="s">
        <v>431</v>
      </c>
      <c r="C3859" s="79" t="s">
        <v>5511</v>
      </c>
      <c r="D3859" s="79">
        <v>0</v>
      </c>
    </row>
    <row r="3860" spans="1:4" x14ac:dyDescent="0.25">
      <c r="A3860" s="79" t="s">
        <v>1759</v>
      </c>
      <c r="B3860" s="79" t="s">
        <v>431</v>
      </c>
      <c r="C3860" s="79" t="s">
        <v>5511</v>
      </c>
      <c r="D3860" s="79">
        <v>0</v>
      </c>
    </row>
    <row r="3861" spans="1:4" x14ac:dyDescent="0.25">
      <c r="A3861" s="79" t="s">
        <v>3227</v>
      </c>
      <c r="B3861" s="79" t="s">
        <v>198</v>
      </c>
      <c r="C3861" s="79" t="s">
        <v>5511</v>
      </c>
      <c r="D3861" s="79">
        <v>0</v>
      </c>
    </row>
    <row r="3862" spans="1:4" x14ac:dyDescent="0.25">
      <c r="A3862" s="79" t="s">
        <v>2995</v>
      </c>
      <c r="B3862" s="79" t="s">
        <v>5511</v>
      </c>
      <c r="C3862" s="79" t="s">
        <v>5511</v>
      </c>
      <c r="D3862" s="79">
        <v>0</v>
      </c>
    </row>
    <row r="3863" spans="1:4" x14ac:dyDescent="0.25">
      <c r="A3863" s="79" t="s">
        <v>2636</v>
      </c>
      <c r="B3863" s="79" t="s">
        <v>5511</v>
      </c>
      <c r="C3863" s="79" t="s">
        <v>5511</v>
      </c>
      <c r="D3863" s="79">
        <v>0</v>
      </c>
    </row>
    <row r="3864" spans="1:4" x14ac:dyDescent="0.25">
      <c r="A3864" s="79" t="s">
        <v>2504</v>
      </c>
      <c r="B3864" s="79" t="s">
        <v>5511</v>
      </c>
      <c r="C3864" s="79" t="s">
        <v>5511</v>
      </c>
      <c r="D3864" s="79">
        <v>0</v>
      </c>
    </row>
    <row r="3865" spans="1:4" x14ac:dyDescent="0.25">
      <c r="A3865" s="79" t="s">
        <v>2390</v>
      </c>
      <c r="B3865" s="79" t="s">
        <v>5511</v>
      </c>
      <c r="C3865" s="79" t="s">
        <v>5511</v>
      </c>
      <c r="D3865" s="79">
        <v>0</v>
      </c>
    </row>
    <row r="3866" spans="1:4" x14ac:dyDescent="0.25">
      <c r="A3866" s="79" t="s">
        <v>2064</v>
      </c>
      <c r="B3866" s="79" t="s">
        <v>5511</v>
      </c>
      <c r="C3866" s="79" t="s">
        <v>5511</v>
      </c>
      <c r="D3866" s="79">
        <v>0</v>
      </c>
    </row>
    <row r="3867" spans="1:4" x14ac:dyDescent="0.25">
      <c r="A3867" s="79" t="s">
        <v>2024</v>
      </c>
      <c r="B3867" s="79" t="s">
        <v>198</v>
      </c>
      <c r="C3867" s="79" t="s">
        <v>5511</v>
      </c>
      <c r="D3867" s="79">
        <v>0</v>
      </c>
    </row>
    <row r="3868" spans="1:4" x14ac:dyDescent="0.25">
      <c r="A3868" s="79" t="s">
        <v>2023</v>
      </c>
      <c r="B3868" s="79" t="s">
        <v>198</v>
      </c>
      <c r="C3868" s="79" t="s">
        <v>5511</v>
      </c>
      <c r="D3868" s="79">
        <v>0</v>
      </c>
    </row>
    <row r="3869" spans="1:4" x14ac:dyDescent="0.25">
      <c r="A3869" s="79" t="s">
        <v>2029</v>
      </c>
      <c r="B3869" s="79" t="s">
        <v>198</v>
      </c>
      <c r="C3869" s="79" t="s">
        <v>5511</v>
      </c>
      <c r="D3869" s="79">
        <v>0</v>
      </c>
    </row>
    <row r="3870" spans="1:4" x14ac:dyDescent="0.25">
      <c r="A3870" s="79" t="s">
        <v>1955</v>
      </c>
      <c r="B3870" s="79" t="s">
        <v>5511</v>
      </c>
      <c r="C3870" s="79" t="s">
        <v>5511</v>
      </c>
      <c r="D3870" s="79">
        <v>0</v>
      </c>
    </row>
    <row r="3871" spans="1:4" x14ac:dyDescent="0.25">
      <c r="A3871" s="79" t="s">
        <v>477</v>
      </c>
      <c r="B3871" s="79" t="s">
        <v>198</v>
      </c>
      <c r="C3871" s="79" t="s">
        <v>5511</v>
      </c>
      <c r="D3871" s="79">
        <v>0</v>
      </c>
    </row>
    <row r="3872" spans="1:4" x14ac:dyDescent="0.25">
      <c r="A3872" s="79" t="s">
        <v>1754</v>
      </c>
      <c r="B3872" s="79" t="s">
        <v>5511</v>
      </c>
      <c r="C3872" s="79" t="s">
        <v>5511</v>
      </c>
      <c r="D3872" s="79">
        <v>0</v>
      </c>
    </row>
    <row r="3873" spans="1:4" x14ac:dyDescent="0.25">
      <c r="A3873" s="79" t="s">
        <v>1412</v>
      </c>
      <c r="B3873" s="79" t="s">
        <v>5511</v>
      </c>
      <c r="C3873" s="79" t="s">
        <v>5511</v>
      </c>
      <c r="D3873" s="79">
        <v>0</v>
      </c>
    </row>
    <row r="3874" spans="1:4" x14ac:dyDescent="0.25">
      <c r="A3874" s="79" t="s">
        <v>1346</v>
      </c>
      <c r="B3874" s="79" t="s">
        <v>198</v>
      </c>
      <c r="C3874" s="79" t="s">
        <v>5511</v>
      </c>
      <c r="D3874" s="79">
        <v>0</v>
      </c>
    </row>
    <row r="3875" spans="1:4" x14ac:dyDescent="0.25">
      <c r="A3875" s="79" t="s">
        <v>1250</v>
      </c>
      <c r="B3875" s="79" t="s">
        <v>5511</v>
      </c>
      <c r="C3875" s="79" t="s">
        <v>5511</v>
      </c>
      <c r="D3875" s="79">
        <v>0</v>
      </c>
    </row>
    <row r="3876" spans="1:4" x14ac:dyDescent="0.25">
      <c r="A3876" s="79" t="s">
        <v>1151</v>
      </c>
      <c r="B3876" s="79" t="s">
        <v>5511</v>
      </c>
      <c r="C3876" s="79" t="s">
        <v>5511</v>
      </c>
      <c r="D3876" s="79">
        <v>0</v>
      </c>
    </row>
    <row r="3877" spans="1:4" x14ac:dyDescent="0.25">
      <c r="A3877" s="79" t="s">
        <v>1148</v>
      </c>
      <c r="B3877" s="79" t="s">
        <v>5511</v>
      </c>
      <c r="C3877" s="79" t="s">
        <v>5511</v>
      </c>
      <c r="D3877" s="79">
        <v>0</v>
      </c>
    </row>
    <row r="3878" spans="1:4" x14ac:dyDescent="0.25">
      <c r="A3878" s="79" t="s">
        <v>1149</v>
      </c>
      <c r="B3878" s="79" t="s">
        <v>5511</v>
      </c>
      <c r="C3878" s="79" t="s">
        <v>5511</v>
      </c>
      <c r="D3878" s="79">
        <v>0</v>
      </c>
    </row>
    <row r="3879" spans="1:4" x14ac:dyDescent="0.25">
      <c r="A3879" s="79" t="s">
        <v>879</v>
      </c>
      <c r="B3879" s="79" t="s">
        <v>5511</v>
      </c>
      <c r="C3879" s="79" t="s">
        <v>5511</v>
      </c>
      <c r="D3879" s="79">
        <v>0</v>
      </c>
    </row>
    <row r="3880" spans="1:4" x14ac:dyDescent="0.25">
      <c r="A3880" s="79" t="s">
        <v>863</v>
      </c>
      <c r="B3880" s="79" t="s">
        <v>5511</v>
      </c>
      <c r="C3880" s="79" t="s">
        <v>5511</v>
      </c>
      <c r="D3880" s="79">
        <v>0</v>
      </c>
    </row>
    <row r="3881" spans="1:4" x14ac:dyDescent="0.25">
      <c r="A3881" s="79" t="s">
        <v>488</v>
      </c>
      <c r="B3881" s="79" t="s">
        <v>198</v>
      </c>
      <c r="C3881" s="79" t="s">
        <v>444</v>
      </c>
      <c r="D3881" s="79">
        <v>0</v>
      </c>
    </row>
    <row r="3882" spans="1:4" x14ac:dyDescent="0.25">
      <c r="A3882" s="79" t="s">
        <v>716</v>
      </c>
      <c r="B3882" s="79" t="s">
        <v>5511</v>
      </c>
      <c r="C3882" s="79" t="s">
        <v>5511</v>
      </c>
      <c r="D3882" s="79">
        <v>0</v>
      </c>
    </row>
    <row r="3883" spans="1:4" x14ac:dyDescent="0.25">
      <c r="A3883" s="79" t="s">
        <v>1886</v>
      </c>
      <c r="B3883" s="79" t="s">
        <v>5511</v>
      </c>
      <c r="C3883" s="79" t="s">
        <v>5511</v>
      </c>
      <c r="D3883" s="79">
        <v>0</v>
      </c>
    </row>
    <row r="3884" spans="1:4" x14ac:dyDescent="0.25">
      <c r="A3884" s="79" t="s">
        <v>477</v>
      </c>
      <c r="B3884" s="79" t="s">
        <v>198</v>
      </c>
      <c r="C3884" s="79" t="s">
        <v>5511</v>
      </c>
      <c r="D3884" s="79">
        <v>0</v>
      </c>
    </row>
    <row r="3885" spans="1:4" x14ac:dyDescent="0.25">
      <c r="A3885" s="79" t="s">
        <v>1410</v>
      </c>
      <c r="B3885" s="79" t="s">
        <v>5511</v>
      </c>
      <c r="C3885" s="79" t="s">
        <v>5511</v>
      </c>
      <c r="D3885" s="79">
        <v>0</v>
      </c>
    </row>
    <row r="3886" spans="1:4" x14ac:dyDescent="0.25">
      <c r="A3886" s="79" t="s">
        <v>1411</v>
      </c>
      <c r="B3886" s="79" t="s">
        <v>5511</v>
      </c>
      <c r="C3886" s="79" t="s">
        <v>5511</v>
      </c>
      <c r="D3886" s="79">
        <v>0</v>
      </c>
    </row>
    <row r="3887" spans="1:4" x14ac:dyDescent="0.25">
      <c r="A3887" s="79" t="s">
        <v>2715</v>
      </c>
      <c r="B3887" s="79" t="s">
        <v>5511</v>
      </c>
      <c r="C3887" s="79" t="s">
        <v>5511</v>
      </c>
      <c r="D3887" s="79">
        <v>0</v>
      </c>
    </row>
    <row r="3888" spans="1:4" x14ac:dyDescent="0.25">
      <c r="A3888" s="79" t="s">
        <v>2716</v>
      </c>
      <c r="B3888" s="79" t="s">
        <v>5511</v>
      </c>
      <c r="C3888" s="79" t="s">
        <v>5511</v>
      </c>
      <c r="D3888" s="79">
        <v>0</v>
      </c>
    </row>
    <row r="3889" spans="1:4" x14ac:dyDescent="0.25">
      <c r="A3889" s="79" t="s">
        <v>1796</v>
      </c>
      <c r="B3889" s="79" t="s">
        <v>5511</v>
      </c>
      <c r="C3889" s="79" t="s">
        <v>5511</v>
      </c>
      <c r="D3889" s="79">
        <v>0</v>
      </c>
    </row>
    <row r="3890" spans="1:4" x14ac:dyDescent="0.25">
      <c r="A3890" s="79" t="s">
        <v>2805</v>
      </c>
      <c r="B3890" s="79" t="s">
        <v>5511</v>
      </c>
      <c r="C3890" s="79" t="s">
        <v>5511</v>
      </c>
      <c r="D3890" s="79">
        <v>0</v>
      </c>
    </row>
    <row r="3891" spans="1:4" x14ac:dyDescent="0.25">
      <c r="A3891" s="79" t="s">
        <v>3300</v>
      </c>
      <c r="B3891" s="79" t="s">
        <v>198</v>
      </c>
      <c r="C3891" s="79" t="s">
        <v>5511</v>
      </c>
      <c r="D3891" s="79">
        <v>0</v>
      </c>
    </row>
    <row r="3892" spans="1:4" x14ac:dyDescent="0.25">
      <c r="A3892" s="79" t="s">
        <v>769</v>
      </c>
      <c r="B3892" s="79" t="s">
        <v>198</v>
      </c>
      <c r="C3892" s="79" t="s">
        <v>5511</v>
      </c>
      <c r="D3892" s="79">
        <v>0</v>
      </c>
    </row>
    <row r="3893" spans="1:4" x14ac:dyDescent="0.25">
      <c r="A3893" s="79" t="s">
        <v>1333</v>
      </c>
      <c r="B3893" s="79" t="s">
        <v>198</v>
      </c>
      <c r="C3893" s="79" t="s">
        <v>5511</v>
      </c>
      <c r="D3893" s="79">
        <v>0</v>
      </c>
    </row>
    <row r="3894" spans="1:4" x14ac:dyDescent="0.25">
      <c r="A3894" s="79" t="s">
        <v>717</v>
      </c>
      <c r="B3894" s="79" t="s">
        <v>5511</v>
      </c>
      <c r="C3894" s="79" t="s">
        <v>5511</v>
      </c>
      <c r="D3894" s="79">
        <v>0</v>
      </c>
    </row>
    <row r="3895" spans="1:4" x14ac:dyDescent="0.25">
      <c r="A3895" s="79" t="s">
        <v>1521</v>
      </c>
      <c r="B3895" s="79" t="s">
        <v>5511</v>
      </c>
      <c r="C3895" s="79" t="s">
        <v>5511</v>
      </c>
      <c r="D3895" s="79">
        <v>0</v>
      </c>
    </row>
    <row r="3896" spans="1:4" x14ac:dyDescent="0.25">
      <c r="A3896" s="79" t="s">
        <v>1321</v>
      </c>
      <c r="B3896" s="79" t="s">
        <v>5511</v>
      </c>
      <c r="C3896" s="79" t="s">
        <v>5511</v>
      </c>
      <c r="D3896" s="79">
        <v>0</v>
      </c>
    </row>
    <row r="3897" spans="1:4" x14ac:dyDescent="0.25">
      <c r="A3897" s="79" t="s">
        <v>2806</v>
      </c>
      <c r="B3897" s="79" t="s">
        <v>5511</v>
      </c>
      <c r="C3897" s="79" t="s">
        <v>5511</v>
      </c>
      <c r="D3897" s="79">
        <v>0</v>
      </c>
    </row>
    <row r="3898" spans="1:4" x14ac:dyDescent="0.25">
      <c r="A3898" s="79" t="s">
        <v>876</v>
      </c>
      <c r="B3898" s="79" t="s">
        <v>5511</v>
      </c>
      <c r="C3898" s="79" t="s">
        <v>5511</v>
      </c>
      <c r="D3898" s="79">
        <v>0</v>
      </c>
    </row>
    <row r="3899" spans="1:4" x14ac:dyDescent="0.25">
      <c r="A3899" s="79" t="s">
        <v>878</v>
      </c>
      <c r="B3899" s="79" t="s">
        <v>5511</v>
      </c>
      <c r="C3899" s="79" t="s">
        <v>5511</v>
      </c>
      <c r="D3899" s="79">
        <v>0</v>
      </c>
    </row>
    <row r="3900" spans="1:4" x14ac:dyDescent="0.25">
      <c r="A3900" s="79" t="s">
        <v>877</v>
      </c>
      <c r="B3900" s="79" t="s">
        <v>5511</v>
      </c>
      <c r="C3900" s="79" t="s">
        <v>5511</v>
      </c>
      <c r="D3900" s="79">
        <v>0</v>
      </c>
    </row>
    <row r="3901" spans="1:4" x14ac:dyDescent="0.25">
      <c r="A3901" s="79" t="s">
        <v>3120</v>
      </c>
      <c r="B3901" s="79" t="s">
        <v>5511</v>
      </c>
      <c r="C3901" s="79" t="s">
        <v>5511</v>
      </c>
      <c r="D3901" s="79">
        <v>0</v>
      </c>
    </row>
    <row r="3902" spans="1:4" x14ac:dyDescent="0.25">
      <c r="A3902" s="79" t="s">
        <v>1122</v>
      </c>
      <c r="B3902" s="79" t="s">
        <v>5511</v>
      </c>
      <c r="C3902" s="79" t="s">
        <v>5511</v>
      </c>
      <c r="D3902" s="79">
        <v>0</v>
      </c>
    </row>
    <row r="3903" spans="1:4" x14ac:dyDescent="0.25">
      <c r="A3903" s="79" t="s">
        <v>1150</v>
      </c>
      <c r="B3903" s="79" t="s">
        <v>5511</v>
      </c>
      <c r="C3903" s="79" t="s">
        <v>5511</v>
      </c>
      <c r="D3903" s="79">
        <v>0</v>
      </c>
    </row>
    <row r="3904" spans="1:4" x14ac:dyDescent="0.25">
      <c r="A3904" s="79" t="s">
        <v>3272</v>
      </c>
      <c r="B3904" s="79" t="s">
        <v>5511</v>
      </c>
      <c r="C3904" s="79" t="s">
        <v>5511</v>
      </c>
      <c r="D3904" s="79">
        <v>0</v>
      </c>
    </row>
    <row r="3905" spans="1:4" x14ac:dyDescent="0.25">
      <c r="A3905" s="79" t="s">
        <v>1146</v>
      </c>
      <c r="B3905" s="79" t="s">
        <v>5511</v>
      </c>
      <c r="C3905" s="79" t="s">
        <v>5511</v>
      </c>
      <c r="D3905" s="79">
        <v>0</v>
      </c>
    </row>
    <row r="3906" spans="1:4" x14ac:dyDescent="0.25">
      <c r="A3906" s="79" t="s">
        <v>1147</v>
      </c>
      <c r="B3906" s="79" t="s">
        <v>5511</v>
      </c>
      <c r="C3906" s="79" t="s">
        <v>5511</v>
      </c>
      <c r="D3906" s="79">
        <v>0</v>
      </c>
    </row>
    <row r="3907" spans="1:4" x14ac:dyDescent="0.25">
      <c r="A3907" s="79" t="s">
        <v>1489</v>
      </c>
      <c r="B3907" s="79" t="s">
        <v>5511</v>
      </c>
      <c r="C3907" s="79" t="s">
        <v>5511</v>
      </c>
      <c r="D3907" s="79">
        <v>0</v>
      </c>
    </row>
    <row r="3908" spans="1:4" x14ac:dyDescent="0.25">
      <c r="A3908" s="79" t="s">
        <v>1145</v>
      </c>
      <c r="B3908" s="79" t="s">
        <v>5511</v>
      </c>
      <c r="C3908" s="79" t="s">
        <v>5511</v>
      </c>
      <c r="D3908" s="79">
        <v>0</v>
      </c>
    </row>
    <row r="3909" spans="1:4" x14ac:dyDescent="0.25">
      <c r="A3909" s="79" t="s">
        <v>1640</v>
      </c>
      <c r="B3909" s="79" t="s">
        <v>5511</v>
      </c>
      <c r="C3909" s="79" t="s">
        <v>5511</v>
      </c>
      <c r="D3909" s="79">
        <v>0</v>
      </c>
    </row>
    <row r="3910" spans="1:4" x14ac:dyDescent="0.25">
      <c r="A3910" s="79" t="s">
        <v>2834</v>
      </c>
      <c r="B3910" s="79" t="s">
        <v>5511</v>
      </c>
      <c r="C3910" s="79" t="s">
        <v>5511</v>
      </c>
      <c r="D3910" s="79">
        <v>0</v>
      </c>
    </row>
    <row r="3911" spans="1:4" x14ac:dyDescent="0.25">
      <c r="A3911" s="79" t="s">
        <v>3282</v>
      </c>
      <c r="B3911" s="79" t="s">
        <v>5511</v>
      </c>
      <c r="C3911" s="79" t="s">
        <v>5511</v>
      </c>
      <c r="D3911" s="79">
        <v>0</v>
      </c>
    </row>
    <row r="3912" spans="1:4" x14ac:dyDescent="0.25">
      <c r="A3912" s="79" t="s">
        <v>3283</v>
      </c>
      <c r="B3912" s="79" t="s">
        <v>198</v>
      </c>
      <c r="C3912" s="79" t="s">
        <v>5511</v>
      </c>
      <c r="D3912" s="79">
        <v>0</v>
      </c>
    </row>
    <row r="3913" spans="1:4" x14ac:dyDescent="0.25">
      <c r="A3913" s="79" t="s">
        <v>1446</v>
      </c>
      <c r="B3913" s="79" t="s">
        <v>5511</v>
      </c>
      <c r="C3913" s="79" t="s">
        <v>5511</v>
      </c>
      <c r="D3913" s="79">
        <v>0</v>
      </c>
    </row>
    <row r="3914" spans="1:4" x14ac:dyDescent="0.25">
      <c r="A3914" s="79" t="s">
        <v>978</v>
      </c>
      <c r="B3914" s="79" t="s">
        <v>466</v>
      </c>
      <c r="C3914" s="79" t="s">
        <v>5511</v>
      </c>
      <c r="D3914" s="79">
        <v>0</v>
      </c>
    </row>
    <row r="3915" spans="1:4" x14ac:dyDescent="0.25">
      <c r="A3915" s="79" t="s">
        <v>3075</v>
      </c>
      <c r="B3915" s="79" t="s">
        <v>466</v>
      </c>
      <c r="C3915" s="79" t="s">
        <v>5511</v>
      </c>
      <c r="D3915" s="79">
        <v>0</v>
      </c>
    </row>
    <row r="3916" spans="1:4" x14ac:dyDescent="0.25">
      <c r="A3916" s="79" t="s">
        <v>922</v>
      </c>
      <c r="B3916" s="79" t="s">
        <v>466</v>
      </c>
      <c r="C3916" s="79" t="s">
        <v>5511</v>
      </c>
      <c r="D3916" s="79">
        <v>0</v>
      </c>
    </row>
    <row r="3917" spans="1:4" x14ac:dyDescent="0.25">
      <c r="A3917" s="79" t="s">
        <v>599</v>
      </c>
      <c r="B3917" s="79" t="s">
        <v>466</v>
      </c>
      <c r="C3917" s="79" t="s">
        <v>5511</v>
      </c>
      <c r="D3917" s="79">
        <v>0</v>
      </c>
    </row>
    <row r="3918" spans="1:4" x14ac:dyDescent="0.25">
      <c r="A3918" s="79" t="s">
        <v>1235</v>
      </c>
      <c r="B3918" s="79" t="s">
        <v>5511</v>
      </c>
      <c r="C3918" s="79" t="s">
        <v>5511</v>
      </c>
      <c r="D3918" s="79">
        <v>0</v>
      </c>
    </row>
    <row r="3919" spans="1:4" x14ac:dyDescent="0.25">
      <c r="A3919" s="79" t="s">
        <v>956</v>
      </c>
      <c r="B3919" s="79" t="s">
        <v>5511</v>
      </c>
      <c r="C3919" s="79" t="s">
        <v>5511</v>
      </c>
      <c r="D3919" s="79">
        <v>0</v>
      </c>
    </row>
    <row r="3920" spans="1:4" x14ac:dyDescent="0.25">
      <c r="A3920" s="79" t="s">
        <v>2458</v>
      </c>
      <c r="B3920" s="79" t="s">
        <v>466</v>
      </c>
      <c r="C3920" s="79" t="s">
        <v>5511</v>
      </c>
      <c r="D3920" s="79">
        <v>0</v>
      </c>
    </row>
    <row r="3921" spans="1:4" x14ac:dyDescent="0.25">
      <c r="A3921" s="79" t="s">
        <v>1509</v>
      </c>
      <c r="B3921" s="79" t="s">
        <v>5511</v>
      </c>
      <c r="C3921" s="79" t="s">
        <v>5511</v>
      </c>
      <c r="D3921" s="79">
        <v>0</v>
      </c>
    </row>
    <row r="3922" spans="1:4" x14ac:dyDescent="0.25">
      <c r="A3922" s="79" t="s">
        <v>1508</v>
      </c>
      <c r="B3922" s="79" t="s">
        <v>5511</v>
      </c>
      <c r="C3922" s="79" t="s">
        <v>5511</v>
      </c>
      <c r="D3922" s="79">
        <v>0</v>
      </c>
    </row>
    <row r="3923" spans="1:4" x14ac:dyDescent="0.25">
      <c r="A3923" s="79" t="s">
        <v>3229</v>
      </c>
      <c r="B3923" s="79" t="s">
        <v>466</v>
      </c>
      <c r="C3923" s="79" t="s">
        <v>5511</v>
      </c>
      <c r="D3923" s="79">
        <v>0</v>
      </c>
    </row>
    <row r="3924" spans="1:4" x14ac:dyDescent="0.25">
      <c r="A3924" s="79" t="s">
        <v>1400</v>
      </c>
      <c r="B3924" s="79" t="s">
        <v>344</v>
      </c>
      <c r="C3924" s="79" t="s">
        <v>5511</v>
      </c>
      <c r="D3924" s="79">
        <v>0</v>
      </c>
    </row>
    <row r="3925" spans="1:4" x14ac:dyDescent="0.25">
      <c r="A3925" s="79" t="s">
        <v>1394</v>
      </c>
      <c r="B3925" s="79" t="s">
        <v>839</v>
      </c>
      <c r="C3925" s="79" t="s">
        <v>5511</v>
      </c>
      <c r="D3925" s="79">
        <v>0</v>
      </c>
    </row>
    <row r="3926" spans="1:4" x14ac:dyDescent="0.25">
      <c r="A3926" s="79" t="s">
        <v>1419</v>
      </c>
      <c r="B3926" s="79" t="s">
        <v>444</v>
      </c>
      <c r="C3926" s="79" t="s">
        <v>5511</v>
      </c>
      <c r="D3926" s="79">
        <v>0</v>
      </c>
    </row>
    <row r="3927" spans="1:4" x14ac:dyDescent="0.25">
      <c r="A3927" s="79" t="s">
        <v>800</v>
      </c>
      <c r="B3927" s="79" t="s">
        <v>5511</v>
      </c>
      <c r="C3927" s="79" t="s">
        <v>5511</v>
      </c>
      <c r="D3927" s="79">
        <v>0</v>
      </c>
    </row>
    <row r="3928" spans="1:4" x14ac:dyDescent="0.25">
      <c r="A3928" s="79" t="s">
        <v>2815</v>
      </c>
      <c r="B3928" s="79" t="s">
        <v>5511</v>
      </c>
      <c r="C3928" s="79" t="s">
        <v>5511</v>
      </c>
      <c r="D3928" s="79">
        <v>0</v>
      </c>
    </row>
    <row r="3929" spans="1:4" x14ac:dyDescent="0.25">
      <c r="A3929" s="79" t="s">
        <v>608</v>
      </c>
      <c r="B3929" s="79" t="s">
        <v>5511</v>
      </c>
      <c r="C3929" s="79" t="s">
        <v>5511</v>
      </c>
      <c r="D3929" s="79">
        <v>0</v>
      </c>
    </row>
    <row r="3930" spans="1:4" x14ac:dyDescent="0.25">
      <c r="A3930" s="79" t="s">
        <v>468</v>
      </c>
      <c r="B3930" s="79" t="s">
        <v>5511</v>
      </c>
      <c r="C3930" s="79" t="s">
        <v>5511</v>
      </c>
      <c r="D3930" s="79">
        <v>0</v>
      </c>
    </row>
    <row r="3931" spans="1:4" x14ac:dyDescent="0.25">
      <c r="A3931" s="79" t="s">
        <v>526</v>
      </c>
      <c r="B3931" s="79" t="s">
        <v>344</v>
      </c>
      <c r="C3931" s="79" t="s">
        <v>5511</v>
      </c>
      <c r="D3931" s="79">
        <v>0</v>
      </c>
    </row>
    <row r="3932" spans="1:4" x14ac:dyDescent="0.25">
      <c r="A3932" s="79" t="s">
        <v>699</v>
      </c>
      <c r="B3932" s="79" t="s">
        <v>344</v>
      </c>
      <c r="C3932" s="79" t="s">
        <v>5511</v>
      </c>
      <c r="D3932" s="79">
        <v>0</v>
      </c>
    </row>
    <row r="3933" spans="1:4" x14ac:dyDescent="0.25">
      <c r="A3933" s="79" t="s">
        <v>430</v>
      </c>
      <c r="B3933" s="79" t="s">
        <v>344</v>
      </c>
      <c r="C3933" s="79" t="s">
        <v>5511</v>
      </c>
      <c r="D3933" s="79">
        <v>0</v>
      </c>
    </row>
    <row r="3934" spans="1:4" x14ac:dyDescent="0.25">
      <c r="A3934" s="79" t="s">
        <v>3146</v>
      </c>
      <c r="B3934" s="79" t="s">
        <v>344</v>
      </c>
      <c r="C3934" s="79" t="s">
        <v>5511</v>
      </c>
      <c r="D3934" s="79">
        <v>0</v>
      </c>
    </row>
    <row r="3935" spans="1:4" x14ac:dyDescent="0.25">
      <c r="A3935" s="79" t="s">
        <v>957</v>
      </c>
      <c r="B3935" s="79" t="s">
        <v>344</v>
      </c>
      <c r="C3935" s="79" t="s">
        <v>5511</v>
      </c>
      <c r="D3935" s="79">
        <v>0</v>
      </c>
    </row>
    <row r="3936" spans="1:4" x14ac:dyDescent="0.25">
      <c r="A3936" s="79" t="s">
        <v>1465</v>
      </c>
      <c r="B3936" s="79" t="s">
        <v>5511</v>
      </c>
      <c r="C3936" s="79" t="s">
        <v>5511</v>
      </c>
      <c r="D3936" s="79">
        <v>0</v>
      </c>
    </row>
    <row r="3937" spans="1:4" x14ac:dyDescent="0.25">
      <c r="A3937" s="79" t="s">
        <v>1939</v>
      </c>
      <c r="B3937" s="79" t="s">
        <v>5511</v>
      </c>
      <c r="C3937" s="79" t="s">
        <v>5511</v>
      </c>
      <c r="D3937" s="79">
        <v>0</v>
      </c>
    </row>
    <row r="3938" spans="1:4" x14ac:dyDescent="0.25">
      <c r="A3938" s="79" t="s">
        <v>1416</v>
      </c>
      <c r="B3938" s="79" t="s">
        <v>5511</v>
      </c>
      <c r="C3938" s="79" t="s">
        <v>5511</v>
      </c>
      <c r="D3938" s="79">
        <v>0</v>
      </c>
    </row>
    <row r="3939" spans="1:4" x14ac:dyDescent="0.25">
      <c r="A3939" s="79" t="s">
        <v>1390</v>
      </c>
      <c r="B3939" s="79" t="s">
        <v>344</v>
      </c>
      <c r="C3939" s="79" t="s">
        <v>5511</v>
      </c>
      <c r="D3939" s="79">
        <v>0</v>
      </c>
    </row>
    <row r="3940" spans="1:4" x14ac:dyDescent="0.25">
      <c r="A3940" s="79" t="s">
        <v>2422</v>
      </c>
      <c r="B3940" s="79" t="s">
        <v>5511</v>
      </c>
      <c r="C3940" s="79" t="s">
        <v>5511</v>
      </c>
      <c r="D3940" s="79">
        <v>0</v>
      </c>
    </row>
    <row r="3941" spans="1:4" x14ac:dyDescent="0.25">
      <c r="A3941" s="79" t="s">
        <v>2093</v>
      </c>
      <c r="B3941" s="79" t="s">
        <v>434</v>
      </c>
      <c r="C3941" s="79" t="s">
        <v>5511</v>
      </c>
      <c r="D3941" s="79">
        <v>0</v>
      </c>
    </row>
    <row r="3942" spans="1:4" x14ac:dyDescent="0.25">
      <c r="A3942" s="79" t="s">
        <v>2231</v>
      </c>
      <c r="B3942" s="79" t="s">
        <v>434</v>
      </c>
      <c r="C3942" s="79" t="s">
        <v>5511</v>
      </c>
      <c r="D3942" s="79">
        <v>0</v>
      </c>
    </row>
    <row r="3943" spans="1:4" x14ac:dyDescent="0.25">
      <c r="A3943" s="79" t="s">
        <v>2897</v>
      </c>
      <c r="B3943" s="79" t="s">
        <v>434</v>
      </c>
      <c r="C3943" s="79" t="s">
        <v>5511</v>
      </c>
      <c r="D3943" s="79">
        <v>0</v>
      </c>
    </row>
    <row r="3944" spans="1:4" x14ac:dyDescent="0.25">
      <c r="A3944" s="79" t="s">
        <v>3162</v>
      </c>
      <c r="B3944" s="79" t="s">
        <v>436</v>
      </c>
      <c r="C3944" s="79" t="s">
        <v>5511</v>
      </c>
      <c r="D3944" s="79">
        <v>0</v>
      </c>
    </row>
    <row r="3945" spans="1:4" x14ac:dyDescent="0.25">
      <c r="A3945" s="79" t="s">
        <v>2665</v>
      </c>
      <c r="B3945" s="79" t="s">
        <v>436</v>
      </c>
      <c r="C3945" s="79" t="s">
        <v>5511</v>
      </c>
      <c r="D3945" s="79">
        <v>0</v>
      </c>
    </row>
    <row r="3946" spans="1:4" x14ac:dyDescent="0.25">
      <c r="A3946" s="79" t="s">
        <v>2566</v>
      </c>
      <c r="B3946" s="79" t="s">
        <v>436</v>
      </c>
      <c r="C3946" s="79" t="s">
        <v>5511</v>
      </c>
      <c r="D3946" s="79">
        <v>0</v>
      </c>
    </row>
    <row r="3947" spans="1:4" x14ac:dyDescent="0.25">
      <c r="A3947" s="79" t="s">
        <v>2407</v>
      </c>
      <c r="B3947" s="79" t="s">
        <v>436</v>
      </c>
      <c r="C3947" s="79" t="s">
        <v>5511</v>
      </c>
      <c r="D3947" s="79">
        <v>0</v>
      </c>
    </row>
    <row r="3948" spans="1:4" x14ac:dyDescent="0.25">
      <c r="A3948" s="79" t="s">
        <v>2386</v>
      </c>
      <c r="B3948" s="79" t="s">
        <v>434</v>
      </c>
      <c r="C3948" s="79" t="s">
        <v>436</v>
      </c>
      <c r="D3948" s="79">
        <v>0</v>
      </c>
    </row>
    <row r="3949" spans="1:4" x14ac:dyDescent="0.25">
      <c r="A3949" s="79" t="s">
        <v>2236</v>
      </c>
      <c r="B3949" s="79" t="s">
        <v>436</v>
      </c>
      <c r="C3949" s="79" t="s">
        <v>5511</v>
      </c>
      <c r="D3949" s="79">
        <v>0</v>
      </c>
    </row>
    <row r="3950" spans="1:4" x14ac:dyDescent="0.25">
      <c r="A3950" s="79" t="s">
        <v>2184</v>
      </c>
      <c r="B3950" s="79" t="s">
        <v>436</v>
      </c>
      <c r="C3950" s="79" t="s">
        <v>5511</v>
      </c>
      <c r="D3950" s="79">
        <v>0</v>
      </c>
    </row>
    <row r="3951" spans="1:4" x14ac:dyDescent="0.25">
      <c r="A3951" s="79" t="s">
        <v>1910</v>
      </c>
      <c r="B3951" s="79" t="s">
        <v>436</v>
      </c>
      <c r="C3951" s="79" t="s">
        <v>5511</v>
      </c>
      <c r="D3951" s="79">
        <v>0</v>
      </c>
    </row>
    <row r="3952" spans="1:4" x14ac:dyDescent="0.25">
      <c r="A3952" s="79" t="s">
        <v>1455</v>
      </c>
      <c r="B3952" s="79" t="s">
        <v>436</v>
      </c>
      <c r="C3952" s="79" t="s">
        <v>5511</v>
      </c>
      <c r="D3952" s="79">
        <v>0</v>
      </c>
    </row>
    <row r="3953" spans="1:4" x14ac:dyDescent="0.25">
      <c r="A3953" s="79" t="s">
        <v>1365</v>
      </c>
      <c r="B3953" s="79" t="s">
        <v>436</v>
      </c>
      <c r="C3953" s="79" t="s">
        <v>5511</v>
      </c>
      <c r="D3953" s="79">
        <v>0</v>
      </c>
    </row>
    <row r="3954" spans="1:4" x14ac:dyDescent="0.25">
      <c r="A3954" s="79" t="s">
        <v>1271</v>
      </c>
      <c r="B3954" s="79" t="s">
        <v>436</v>
      </c>
      <c r="C3954" s="79" t="s">
        <v>5511</v>
      </c>
      <c r="D3954" s="79">
        <v>0</v>
      </c>
    </row>
    <row r="3955" spans="1:4" x14ac:dyDescent="0.25">
      <c r="A3955" s="79" t="s">
        <v>1180</v>
      </c>
      <c r="B3955" s="79" t="s">
        <v>436</v>
      </c>
      <c r="C3955" s="79" t="s">
        <v>5511</v>
      </c>
      <c r="D3955" s="79">
        <v>0</v>
      </c>
    </row>
    <row r="3956" spans="1:4" x14ac:dyDescent="0.25">
      <c r="A3956" s="79" t="s">
        <v>1016</v>
      </c>
      <c r="B3956" s="79" t="s">
        <v>436</v>
      </c>
      <c r="C3956" s="79" t="s">
        <v>5511</v>
      </c>
      <c r="D3956" s="79">
        <v>0</v>
      </c>
    </row>
    <row r="3957" spans="1:4" x14ac:dyDescent="0.25">
      <c r="A3957" s="79" t="s">
        <v>452</v>
      </c>
      <c r="B3957" s="79" t="s">
        <v>436</v>
      </c>
      <c r="C3957" s="79" t="s">
        <v>5511</v>
      </c>
      <c r="D3957" s="79">
        <v>0</v>
      </c>
    </row>
    <row r="3958" spans="1:4" x14ac:dyDescent="0.25">
      <c r="A3958" s="79" t="s">
        <v>851</v>
      </c>
      <c r="B3958" s="79" t="s">
        <v>436</v>
      </c>
      <c r="C3958" s="79" t="s">
        <v>5511</v>
      </c>
      <c r="D3958" s="79">
        <v>0</v>
      </c>
    </row>
    <row r="3959" spans="1:4" x14ac:dyDescent="0.25">
      <c r="A3959" s="79" t="s">
        <v>745</v>
      </c>
      <c r="B3959" s="79" t="s">
        <v>436</v>
      </c>
      <c r="C3959" s="79" t="s">
        <v>5511</v>
      </c>
      <c r="D3959" s="79">
        <v>0</v>
      </c>
    </row>
    <row r="3960" spans="1:4" x14ac:dyDescent="0.25">
      <c r="A3960" s="79" t="s">
        <v>2304</v>
      </c>
      <c r="B3960" s="79" t="s">
        <v>436</v>
      </c>
      <c r="C3960" s="79" t="s">
        <v>5511</v>
      </c>
      <c r="D3960" s="79">
        <v>0</v>
      </c>
    </row>
    <row r="3961" spans="1:4" x14ac:dyDescent="0.25">
      <c r="A3961" s="79" t="s">
        <v>546</v>
      </c>
      <c r="B3961" s="79" t="s">
        <v>436</v>
      </c>
      <c r="C3961" s="79" t="s">
        <v>5511</v>
      </c>
      <c r="D3961" s="79">
        <v>0</v>
      </c>
    </row>
    <row r="3962" spans="1:4" x14ac:dyDescent="0.25">
      <c r="A3962" s="79" t="s">
        <v>1338</v>
      </c>
      <c r="B3962" s="79" t="s">
        <v>436</v>
      </c>
      <c r="C3962" s="79" t="s">
        <v>5511</v>
      </c>
      <c r="D3962" s="79">
        <v>0</v>
      </c>
    </row>
    <row r="3963" spans="1:4" x14ac:dyDescent="0.25">
      <c r="A3963" s="79" t="s">
        <v>632</v>
      </c>
      <c r="B3963" s="79" t="s">
        <v>436</v>
      </c>
      <c r="C3963" s="79" t="s">
        <v>5511</v>
      </c>
      <c r="D3963" s="79">
        <v>0</v>
      </c>
    </row>
    <row r="3964" spans="1:4" x14ac:dyDescent="0.25">
      <c r="A3964" s="79" t="s">
        <v>603</v>
      </c>
      <c r="B3964" s="79" t="s">
        <v>436</v>
      </c>
      <c r="C3964" s="79" t="s">
        <v>5511</v>
      </c>
      <c r="D3964" s="79">
        <v>0</v>
      </c>
    </row>
    <row r="3965" spans="1:4" x14ac:dyDescent="0.25">
      <c r="A3965" s="79" t="s">
        <v>809</v>
      </c>
      <c r="B3965" s="79" t="s">
        <v>436</v>
      </c>
      <c r="C3965" s="79" t="s">
        <v>5511</v>
      </c>
      <c r="D3965" s="79">
        <v>0</v>
      </c>
    </row>
    <row r="3966" spans="1:4" x14ac:dyDescent="0.25">
      <c r="A3966" s="79" t="s">
        <v>3294</v>
      </c>
      <c r="B3966" s="79" t="s">
        <v>436</v>
      </c>
      <c r="C3966" s="79" t="s">
        <v>5511</v>
      </c>
      <c r="D3966" s="79">
        <v>0</v>
      </c>
    </row>
    <row r="3967" spans="1:4" x14ac:dyDescent="0.25">
      <c r="A3967" s="79" t="s">
        <v>2470</v>
      </c>
      <c r="B3967" s="79" t="s">
        <v>436</v>
      </c>
      <c r="C3967" s="79" t="s">
        <v>5511</v>
      </c>
      <c r="D3967" s="79">
        <v>0</v>
      </c>
    </row>
    <row r="3968" spans="1:4" x14ac:dyDescent="0.25">
      <c r="A3968" s="79" t="s">
        <v>1634</v>
      </c>
      <c r="B3968" s="79" t="s">
        <v>436</v>
      </c>
      <c r="C3968" s="79" t="s">
        <v>5511</v>
      </c>
      <c r="D3968" s="79">
        <v>0</v>
      </c>
    </row>
    <row r="3969" spans="1:4" x14ac:dyDescent="0.25">
      <c r="A3969" s="79" t="s">
        <v>452</v>
      </c>
      <c r="B3969" s="79" t="s">
        <v>436</v>
      </c>
      <c r="C3969" s="79" t="s">
        <v>5511</v>
      </c>
      <c r="D3969" s="79">
        <v>0</v>
      </c>
    </row>
    <row r="3970" spans="1:4" x14ac:dyDescent="0.25">
      <c r="A3970" s="79" t="s">
        <v>738</v>
      </c>
      <c r="B3970" s="79" t="s">
        <v>436</v>
      </c>
      <c r="C3970" s="79" t="s">
        <v>5511</v>
      </c>
      <c r="D3970" s="79">
        <v>0</v>
      </c>
    </row>
    <row r="3971" spans="1:4" x14ac:dyDescent="0.25">
      <c r="A3971" s="79" t="s">
        <v>2830</v>
      </c>
      <c r="B3971" s="79" t="s">
        <v>436</v>
      </c>
      <c r="C3971" s="79" t="s">
        <v>5511</v>
      </c>
      <c r="D3971" s="79">
        <v>0</v>
      </c>
    </row>
    <row r="3972" spans="1:4" x14ac:dyDescent="0.25">
      <c r="A3972" s="79" t="s">
        <v>598</v>
      </c>
      <c r="B3972" s="79" t="s">
        <v>436</v>
      </c>
      <c r="C3972" s="79" t="s">
        <v>5511</v>
      </c>
      <c r="D3972" s="79">
        <v>0</v>
      </c>
    </row>
    <row r="3973" spans="1:4" x14ac:dyDescent="0.25">
      <c r="A3973" s="79" t="s">
        <v>847</v>
      </c>
      <c r="B3973" s="79" t="s">
        <v>436</v>
      </c>
      <c r="C3973" s="79" t="s">
        <v>5511</v>
      </c>
      <c r="D3973" s="79">
        <v>0</v>
      </c>
    </row>
    <row r="3974" spans="1:4" x14ac:dyDescent="0.25">
      <c r="A3974" s="79" t="s">
        <v>2656</v>
      </c>
      <c r="B3974" s="79" t="s">
        <v>436</v>
      </c>
      <c r="C3974" s="79" t="s">
        <v>5511</v>
      </c>
      <c r="D3974" s="79">
        <v>0</v>
      </c>
    </row>
    <row r="3975" spans="1:4" x14ac:dyDescent="0.25">
      <c r="A3975" s="79" t="s">
        <v>3293</v>
      </c>
      <c r="B3975" s="79" t="s">
        <v>434</v>
      </c>
      <c r="C3975" s="79" t="s">
        <v>5511</v>
      </c>
      <c r="D3975" s="79">
        <v>0</v>
      </c>
    </row>
    <row r="3976" spans="1:4" x14ac:dyDescent="0.25">
      <c r="A3976" s="79" t="s">
        <v>3164</v>
      </c>
      <c r="B3976" s="79" t="s">
        <v>434</v>
      </c>
      <c r="C3976" s="79" t="s">
        <v>5511</v>
      </c>
      <c r="D3976" s="79">
        <v>0</v>
      </c>
    </row>
    <row r="3977" spans="1:4" x14ac:dyDescent="0.25">
      <c r="A3977" s="79" t="s">
        <v>1607</v>
      </c>
      <c r="B3977" s="79" t="s">
        <v>434</v>
      </c>
      <c r="C3977" s="79" t="s">
        <v>5511</v>
      </c>
      <c r="D3977" s="79">
        <v>0</v>
      </c>
    </row>
    <row r="3978" spans="1:4" x14ac:dyDescent="0.25">
      <c r="A3978" s="79" t="s">
        <v>3027</v>
      </c>
      <c r="B3978" s="79" t="s">
        <v>434</v>
      </c>
      <c r="C3978" s="79" t="s">
        <v>5511</v>
      </c>
      <c r="D3978" s="79">
        <v>0</v>
      </c>
    </row>
    <row r="3979" spans="1:4" x14ac:dyDescent="0.25">
      <c r="A3979" s="79" t="s">
        <v>2997</v>
      </c>
      <c r="B3979" s="79" t="s">
        <v>434</v>
      </c>
      <c r="C3979" s="79" t="s">
        <v>5511</v>
      </c>
      <c r="D3979" s="79">
        <v>0</v>
      </c>
    </row>
    <row r="3980" spans="1:4" x14ac:dyDescent="0.25">
      <c r="A3980" s="79" t="s">
        <v>2631</v>
      </c>
      <c r="B3980" s="79" t="s">
        <v>434</v>
      </c>
      <c r="C3980" s="79" t="s">
        <v>5511</v>
      </c>
      <c r="D3980" s="79">
        <v>0</v>
      </c>
    </row>
    <row r="3981" spans="1:4" x14ac:dyDescent="0.25">
      <c r="A3981" s="79" t="s">
        <v>2631</v>
      </c>
      <c r="B3981" s="79" t="s">
        <v>434</v>
      </c>
      <c r="C3981" s="79" t="s">
        <v>5511</v>
      </c>
      <c r="D3981" s="79">
        <v>0</v>
      </c>
    </row>
    <row r="3982" spans="1:4" x14ac:dyDescent="0.25">
      <c r="A3982" s="79" t="s">
        <v>2605</v>
      </c>
      <c r="B3982" s="79" t="s">
        <v>434</v>
      </c>
      <c r="C3982" s="79" t="s">
        <v>5511</v>
      </c>
      <c r="D3982" s="79">
        <v>0</v>
      </c>
    </row>
    <row r="3983" spans="1:4" x14ac:dyDescent="0.25">
      <c r="A3983" s="79" t="s">
        <v>2412</v>
      </c>
      <c r="B3983" s="79" t="s">
        <v>434</v>
      </c>
      <c r="C3983" s="79" t="s">
        <v>5511</v>
      </c>
      <c r="D3983" s="79">
        <v>0</v>
      </c>
    </row>
    <row r="3984" spans="1:4" x14ac:dyDescent="0.25">
      <c r="A3984" s="79" t="s">
        <v>2378</v>
      </c>
      <c r="B3984" s="79" t="s">
        <v>434</v>
      </c>
      <c r="C3984" s="79" t="s">
        <v>5511</v>
      </c>
      <c r="D3984" s="79">
        <v>0</v>
      </c>
    </row>
    <row r="3985" spans="1:4" x14ac:dyDescent="0.25">
      <c r="A3985" s="79" t="s">
        <v>2237</v>
      </c>
      <c r="B3985" s="79" t="s">
        <v>434</v>
      </c>
      <c r="C3985" s="79" t="s">
        <v>5511</v>
      </c>
      <c r="D3985" s="79">
        <v>0</v>
      </c>
    </row>
    <row r="3986" spans="1:4" x14ac:dyDescent="0.25">
      <c r="A3986" s="79" t="s">
        <v>2214</v>
      </c>
      <c r="B3986" s="79" t="s">
        <v>434</v>
      </c>
      <c r="C3986" s="79" t="s">
        <v>5511</v>
      </c>
      <c r="D3986" s="79">
        <v>0</v>
      </c>
    </row>
    <row r="3987" spans="1:4" x14ac:dyDescent="0.25">
      <c r="A3987" s="79" t="s">
        <v>2231</v>
      </c>
      <c r="B3987" s="79" t="s">
        <v>434</v>
      </c>
      <c r="C3987" s="79" t="s">
        <v>5511</v>
      </c>
      <c r="D3987" s="79">
        <v>0</v>
      </c>
    </row>
    <row r="3988" spans="1:4" x14ac:dyDescent="0.25">
      <c r="A3988" s="79" t="s">
        <v>1773</v>
      </c>
      <c r="B3988" s="79" t="s">
        <v>434</v>
      </c>
      <c r="C3988" s="79" t="s">
        <v>5511</v>
      </c>
      <c r="D3988" s="79">
        <v>0</v>
      </c>
    </row>
    <row r="3989" spans="1:4" x14ac:dyDescent="0.25">
      <c r="A3989" s="79" t="s">
        <v>3276</v>
      </c>
      <c r="B3989" s="79" t="s">
        <v>434</v>
      </c>
      <c r="C3989" s="79" t="s">
        <v>5511</v>
      </c>
      <c r="D3989" s="79">
        <v>0</v>
      </c>
    </row>
    <row r="3990" spans="1:4" x14ac:dyDescent="0.25">
      <c r="A3990" s="79" t="s">
        <v>1502</v>
      </c>
      <c r="B3990" s="79" t="s">
        <v>434</v>
      </c>
      <c r="C3990" s="79" t="s">
        <v>5511</v>
      </c>
      <c r="D3990" s="79">
        <v>0</v>
      </c>
    </row>
    <row r="3991" spans="1:4" x14ac:dyDescent="0.25">
      <c r="A3991" s="79" t="s">
        <v>1261</v>
      </c>
      <c r="B3991" s="79" t="s">
        <v>434</v>
      </c>
      <c r="C3991" s="79" t="s">
        <v>5511</v>
      </c>
      <c r="D3991" s="79">
        <v>0</v>
      </c>
    </row>
    <row r="3992" spans="1:4" x14ac:dyDescent="0.25">
      <c r="A3992" s="79" t="s">
        <v>1130</v>
      </c>
      <c r="B3992" s="79" t="s">
        <v>434</v>
      </c>
      <c r="C3992" s="79" t="s">
        <v>5511</v>
      </c>
      <c r="D3992" s="79">
        <v>0</v>
      </c>
    </row>
    <row r="3993" spans="1:4" x14ac:dyDescent="0.25">
      <c r="A3993" s="79" t="s">
        <v>923</v>
      </c>
      <c r="B3993" s="79" t="s">
        <v>434</v>
      </c>
      <c r="C3993" s="79" t="s">
        <v>5511</v>
      </c>
      <c r="D3993" s="79">
        <v>0</v>
      </c>
    </row>
    <row r="3994" spans="1:4" x14ac:dyDescent="0.25">
      <c r="A3994" s="79" t="s">
        <v>885</v>
      </c>
      <c r="B3994" s="79" t="s">
        <v>434</v>
      </c>
      <c r="C3994" s="79" t="s">
        <v>5511</v>
      </c>
      <c r="D3994" s="79">
        <v>0</v>
      </c>
    </row>
    <row r="3995" spans="1:4" x14ac:dyDescent="0.25">
      <c r="A3995" s="79" t="s">
        <v>851</v>
      </c>
      <c r="B3995" s="79" t="s">
        <v>434</v>
      </c>
      <c r="C3995" s="79" t="s">
        <v>5511</v>
      </c>
      <c r="D3995" s="79">
        <v>0</v>
      </c>
    </row>
    <row r="3996" spans="1:4" x14ac:dyDescent="0.25">
      <c r="A3996" s="79" t="s">
        <v>785</v>
      </c>
      <c r="B3996" s="79" t="s">
        <v>434</v>
      </c>
      <c r="C3996" s="79" t="s">
        <v>5511</v>
      </c>
      <c r="D3996" s="79">
        <v>0</v>
      </c>
    </row>
    <row r="3997" spans="1:4" x14ac:dyDescent="0.25">
      <c r="A3997" s="79" t="s">
        <v>886</v>
      </c>
      <c r="B3997" s="79" t="s">
        <v>434</v>
      </c>
      <c r="C3997" s="79" t="s">
        <v>5511</v>
      </c>
      <c r="D3997" s="79">
        <v>0</v>
      </c>
    </row>
    <row r="3998" spans="1:4" x14ac:dyDescent="0.25">
      <c r="A3998" s="79" t="s">
        <v>797</v>
      </c>
      <c r="B3998" s="79" t="s">
        <v>434</v>
      </c>
      <c r="C3998" s="79" t="s">
        <v>5511</v>
      </c>
      <c r="D3998" s="79">
        <v>0</v>
      </c>
    </row>
    <row r="3999" spans="1:4" x14ac:dyDescent="0.25">
      <c r="A3999" s="79" t="s">
        <v>3151</v>
      </c>
      <c r="B3999" s="79" t="s">
        <v>434</v>
      </c>
      <c r="C3999" s="79" t="s">
        <v>5511</v>
      </c>
      <c r="D3999" s="79">
        <v>0</v>
      </c>
    </row>
    <row r="4000" spans="1:4" x14ac:dyDescent="0.25">
      <c r="A4000" s="79" t="s">
        <v>2311</v>
      </c>
      <c r="B4000" s="79" t="s">
        <v>434</v>
      </c>
      <c r="C4000" s="79" t="s">
        <v>5511</v>
      </c>
      <c r="D4000" s="79">
        <v>0</v>
      </c>
    </row>
    <row r="4001" spans="1:4" x14ac:dyDescent="0.25">
      <c r="A4001" s="79" t="s">
        <v>1785</v>
      </c>
      <c r="B4001" s="79" t="s">
        <v>434</v>
      </c>
      <c r="C4001" s="79" t="s">
        <v>5511</v>
      </c>
      <c r="D4001" s="79">
        <v>0</v>
      </c>
    </row>
    <row r="4002" spans="1:4" x14ac:dyDescent="0.25">
      <c r="A4002" s="79" t="s">
        <v>1030</v>
      </c>
      <c r="B4002" s="79" t="s">
        <v>70</v>
      </c>
      <c r="C4002" s="79" t="s">
        <v>434</v>
      </c>
      <c r="D4002" s="79">
        <v>0</v>
      </c>
    </row>
    <row r="4003" spans="1:4" x14ac:dyDescent="0.25">
      <c r="A4003" s="79" t="s">
        <v>440</v>
      </c>
      <c r="B4003" s="79" t="s">
        <v>434</v>
      </c>
      <c r="C4003" s="79" t="s">
        <v>5511</v>
      </c>
      <c r="D4003" s="79">
        <v>0</v>
      </c>
    </row>
    <row r="4004" spans="1:4" x14ac:dyDescent="0.25">
      <c r="A4004" s="79" t="s">
        <v>585</v>
      </c>
      <c r="B4004" s="79" t="s">
        <v>434</v>
      </c>
      <c r="C4004" s="79" t="s">
        <v>5511</v>
      </c>
      <c r="D4004" s="79">
        <v>0</v>
      </c>
    </row>
    <row r="4005" spans="1:4" x14ac:dyDescent="0.25">
      <c r="A4005" s="79" t="s">
        <v>2677</v>
      </c>
      <c r="B4005" s="79" t="s">
        <v>434</v>
      </c>
      <c r="C4005" s="79" t="s">
        <v>5511</v>
      </c>
      <c r="D4005" s="79">
        <v>0</v>
      </c>
    </row>
    <row r="4006" spans="1:4" x14ac:dyDescent="0.25">
      <c r="A4006" s="79" t="s">
        <v>507</v>
      </c>
      <c r="B4006" s="79" t="s">
        <v>434</v>
      </c>
      <c r="C4006" s="79" t="s">
        <v>5511</v>
      </c>
      <c r="D4006" s="79">
        <v>0</v>
      </c>
    </row>
    <row r="4007" spans="1:4" x14ac:dyDescent="0.25">
      <c r="A4007" s="79" t="s">
        <v>1556</v>
      </c>
      <c r="B4007" s="79" t="s">
        <v>434</v>
      </c>
      <c r="C4007" s="79" t="s">
        <v>5511</v>
      </c>
      <c r="D4007" s="79">
        <v>0</v>
      </c>
    </row>
    <row r="4008" spans="1:4" x14ac:dyDescent="0.25">
      <c r="A4008" s="79" t="s">
        <v>2717</v>
      </c>
      <c r="B4008" s="79" t="s">
        <v>434</v>
      </c>
      <c r="C4008" s="79" t="s">
        <v>5511</v>
      </c>
      <c r="D4008" s="79">
        <v>0</v>
      </c>
    </row>
    <row r="4009" spans="1:4" x14ac:dyDescent="0.25">
      <c r="A4009" s="79" t="s">
        <v>1218</v>
      </c>
      <c r="B4009" s="79" t="s">
        <v>434</v>
      </c>
      <c r="C4009" s="79" t="s">
        <v>5511</v>
      </c>
      <c r="D4009" s="79">
        <v>0</v>
      </c>
    </row>
    <row r="4010" spans="1:4" x14ac:dyDescent="0.25">
      <c r="A4010" s="79" t="s">
        <v>435</v>
      </c>
      <c r="B4010" s="79" t="s">
        <v>434</v>
      </c>
      <c r="C4010" s="79" t="s">
        <v>5511</v>
      </c>
      <c r="D4010" s="79">
        <v>0</v>
      </c>
    </row>
    <row r="4011" spans="1:4" x14ac:dyDescent="0.25">
      <c r="A4011" s="79" t="s">
        <v>2162</v>
      </c>
      <c r="B4011" s="79" t="s">
        <v>434</v>
      </c>
      <c r="C4011" s="79" t="s">
        <v>5511</v>
      </c>
      <c r="D4011" s="79">
        <v>0</v>
      </c>
    </row>
    <row r="4012" spans="1:4" x14ac:dyDescent="0.25">
      <c r="A4012" s="79" t="s">
        <v>2381</v>
      </c>
      <c r="B4012" s="79" t="s">
        <v>434</v>
      </c>
      <c r="C4012" s="79" t="s">
        <v>5511</v>
      </c>
      <c r="D4012" s="79">
        <v>0</v>
      </c>
    </row>
    <row r="4013" spans="1:4" x14ac:dyDescent="0.25">
      <c r="A4013" s="79" t="s">
        <v>658</v>
      </c>
      <c r="B4013" s="79" t="s">
        <v>434</v>
      </c>
      <c r="C4013" s="79" t="s">
        <v>5511</v>
      </c>
      <c r="D4013" s="79">
        <v>0</v>
      </c>
    </row>
    <row r="4014" spans="1:4" x14ac:dyDescent="0.25">
      <c r="A4014" s="79" t="s">
        <v>2231</v>
      </c>
      <c r="B4014" s="79" t="s">
        <v>434</v>
      </c>
      <c r="C4014" s="79" t="s">
        <v>5511</v>
      </c>
      <c r="D4014" s="79">
        <v>0</v>
      </c>
    </row>
    <row r="4015" spans="1:4" x14ac:dyDescent="0.25">
      <c r="A4015" s="79" t="s">
        <v>3296</v>
      </c>
      <c r="B4015" s="79" t="s">
        <v>436</v>
      </c>
      <c r="C4015" s="79" t="s">
        <v>5511</v>
      </c>
      <c r="D4015" s="79">
        <v>0</v>
      </c>
    </row>
    <row r="4016" spans="1:4" x14ac:dyDescent="0.25">
      <c r="A4016" s="79" t="s">
        <v>2962</v>
      </c>
      <c r="B4016" s="79" t="s">
        <v>436</v>
      </c>
      <c r="C4016" s="79" t="s">
        <v>5511</v>
      </c>
      <c r="D4016" s="79">
        <v>0</v>
      </c>
    </row>
    <row r="4017" spans="1:4" x14ac:dyDescent="0.25">
      <c r="A4017" s="79" t="s">
        <v>1180</v>
      </c>
      <c r="B4017" s="79" t="s">
        <v>436</v>
      </c>
      <c r="C4017" s="79" t="s">
        <v>5511</v>
      </c>
      <c r="D4017" s="79">
        <v>0</v>
      </c>
    </row>
    <row r="4018" spans="1:4" x14ac:dyDescent="0.25">
      <c r="A4018" s="79" t="s">
        <v>1241</v>
      </c>
      <c r="B4018" s="79" t="s">
        <v>436</v>
      </c>
      <c r="C4018" s="79" t="s">
        <v>5511</v>
      </c>
      <c r="D4018" s="79">
        <v>0</v>
      </c>
    </row>
    <row r="4019" spans="1:4" x14ac:dyDescent="0.25">
      <c r="A4019" s="79" t="s">
        <v>3295</v>
      </c>
      <c r="B4019" s="79" t="s">
        <v>436</v>
      </c>
      <c r="C4019" s="79" t="s">
        <v>5511</v>
      </c>
      <c r="D4019" s="79">
        <v>0</v>
      </c>
    </row>
    <row r="4020" spans="1:4" x14ac:dyDescent="0.25">
      <c r="A4020" s="79" t="s">
        <v>3210</v>
      </c>
      <c r="B4020" s="79" t="s">
        <v>434</v>
      </c>
      <c r="C4020" s="79" t="s">
        <v>5511</v>
      </c>
      <c r="D4020" s="79">
        <v>0</v>
      </c>
    </row>
    <row r="4021" spans="1:4" x14ac:dyDescent="0.25">
      <c r="A4021" s="79" t="s">
        <v>3209</v>
      </c>
      <c r="B4021" s="79" t="s">
        <v>434</v>
      </c>
      <c r="C4021" s="79" t="s">
        <v>5511</v>
      </c>
      <c r="D4021" s="79">
        <v>0</v>
      </c>
    </row>
    <row r="4022" spans="1:4" x14ac:dyDescent="0.25">
      <c r="A4022" s="79" t="s">
        <v>3208</v>
      </c>
      <c r="B4022" s="79" t="s">
        <v>434</v>
      </c>
      <c r="C4022" s="79" t="s">
        <v>5511</v>
      </c>
      <c r="D4022" s="79">
        <v>0</v>
      </c>
    </row>
    <row r="4023" spans="1:4" x14ac:dyDescent="0.25">
      <c r="A4023" s="79" t="s">
        <v>3212</v>
      </c>
      <c r="B4023" s="79" t="s">
        <v>434</v>
      </c>
      <c r="C4023" s="79" t="s">
        <v>5511</v>
      </c>
      <c r="D4023" s="79">
        <v>0</v>
      </c>
    </row>
    <row r="4024" spans="1:4" x14ac:dyDescent="0.25">
      <c r="A4024" s="79" t="s">
        <v>3211</v>
      </c>
      <c r="B4024" s="79" t="s">
        <v>434</v>
      </c>
      <c r="C4024" s="79" t="s">
        <v>5511</v>
      </c>
      <c r="D4024" s="79">
        <v>0</v>
      </c>
    </row>
    <row r="4025" spans="1:4" x14ac:dyDescent="0.25">
      <c r="A4025" s="79" t="s">
        <v>3153</v>
      </c>
      <c r="B4025" s="79" t="s">
        <v>434</v>
      </c>
      <c r="C4025" s="79" t="s">
        <v>5511</v>
      </c>
      <c r="D4025" s="79">
        <v>0</v>
      </c>
    </row>
    <row r="4026" spans="1:4" x14ac:dyDescent="0.25">
      <c r="A4026" s="79" t="s">
        <v>3131</v>
      </c>
      <c r="B4026" s="79" t="s">
        <v>434</v>
      </c>
      <c r="C4026" s="79" t="s">
        <v>5511</v>
      </c>
      <c r="D4026" s="79">
        <v>0</v>
      </c>
    </row>
    <row r="4027" spans="1:4" x14ac:dyDescent="0.25">
      <c r="A4027" s="79" t="s">
        <v>3130</v>
      </c>
      <c r="B4027" s="79" t="s">
        <v>434</v>
      </c>
      <c r="C4027" s="79" t="s">
        <v>5511</v>
      </c>
      <c r="D4027" s="79">
        <v>0</v>
      </c>
    </row>
    <row r="4028" spans="1:4" x14ac:dyDescent="0.25">
      <c r="A4028" s="79" t="s">
        <v>3028</v>
      </c>
      <c r="B4028" s="79" t="s">
        <v>434</v>
      </c>
      <c r="C4028" s="79" t="s">
        <v>5511</v>
      </c>
      <c r="D4028" s="79">
        <v>0</v>
      </c>
    </row>
    <row r="4029" spans="1:4" x14ac:dyDescent="0.25">
      <c r="A4029" s="79" t="s">
        <v>1484</v>
      </c>
      <c r="B4029" s="79" t="s">
        <v>434</v>
      </c>
      <c r="C4029" s="79" t="s">
        <v>5511</v>
      </c>
      <c r="D4029" s="79">
        <v>0</v>
      </c>
    </row>
    <row r="4030" spans="1:4" x14ac:dyDescent="0.25">
      <c r="A4030" s="79" t="s">
        <v>2964</v>
      </c>
      <c r="B4030" s="79" t="s">
        <v>434</v>
      </c>
      <c r="C4030" s="79" t="s">
        <v>5511</v>
      </c>
      <c r="D4030" s="79">
        <v>0</v>
      </c>
    </row>
    <row r="4031" spans="1:4" x14ac:dyDescent="0.25">
      <c r="A4031" s="79" t="s">
        <v>2632</v>
      </c>
      <c r="B4031" s="79" t="s">
        <v>434</v>
      </c>
      <c r="C4031" s="79" t="s">
        <v>5511</v>
      </c>
      <c r="D4031" s="79">
        <v>0</v>
      </c>
    </row>
    <row r="4032" spans="1:4" x14ac:dyDescent="0.25">
      <c r="A4032" s="79" t="s">
        <v>2630</v>
      </c>
      <c r="B4032" s="79" t="s">
        <v>434</v>
      </c>
      <c r="C4032" s="79" t="s">
        <v>5511</v>
      </c>
      <c r="D4032" s="79">
        <v>0</v>
      </c>
    </row>
    <row r="4033" spans="1:4" x14ac:dyDescent="0.25">
      <c r="A4033" s="79" t="s">
        <v>2605</v>
      </c>
      <c r="B4033" s="79" t="s">
        <v>434</v>
      </c>
      <c r="C4033" s="79" t="s">
        <v>5511</v>
      </c>
      <c r="D4033" s="79">
        <v>0</v>
      </c>
    </row>
    <row r="4034" spans="1:4" x14ac:dyDescent="0.25">
      <c r="A4034" s="79" t="s">
        <v>2517</v>
      </c>
      <c r="B4034" s="79" t="s">
        <v>434</v>
      </c>
      <c r="C4034" s="79" t="s">
        <v>5511</v>
      </c>
      <c r="D4034" s="79">
        <v>0</v>
      </c>
    </row>
    <row r="4035" spans="1:4" x14ac:dyDescent="0.25">
      <c r="A4035" s="79" t="s">
        <v>2302</v>
      </c>
      <c r="B4035" s="79" t="s">
        <v>434</v>
      </c>
      <c r="C4035" s="79" t="s">
        <v>5511</v>
      </c>
      <c r="D4035" s="79">
        <v>0</v>
      </c>
    </row>
    <row r="4036" spans="1:4" x14ac:dyDescent="0.25">
      <c r="A4036" s="79" t="s">
        <v>730</v>
      </c>
      <c r="B4036" s="79" t="s">
        <v>434</v>
      </c>
      <c r="C4036" s="79" t="s">
        <v>5511</v>
      </c>
      <c r="D4036" s="79">
        <v>0</v>
      </c>
    </row>
    <row r="4037" spans="1:4" x14ac:dyDescent="0.25">
      <c r="A4037" s="79" t="s">
        <v>947</v>
      </c>
      <c r="B4037" s="79" t="s">
        <v>434</v>
      </c>
      <c r="C4037" s="79" t="s">
        <v>5511</v>
      </c>
      <c r="D4037" s="79">
        <v>0</v>
      </c>
    </row>
    <row r="4038" spans="1:4" x14ac:dyDescent="0.25">
      <c r="A4038" s="79" t="s">
        <v>2231</v>
      </c>
      <c r="B4038" s="79" t="s">
        <v>434</v>
      </c>
      <c r="C4038" s="79" t="s">
        <v>5511</v>
      </c>
      <c r="D4038" s="79">
        <v>0</v>
      </c>
    </row>
    <row r="4039" spans="1:4" x14ac:dyDescent="0.25">
      <c r="A4039" s="79" t="s">
        <v>2183</v>
      </c>
      <c r="B4039" s="79" t="s">
        <v>434</v>
      </c>
      <c r="C4039" s="79" t="s">
        <v>5511</v>
      </c>
      <c r="D4039" s="79">
        <v>0</v>
      </c>
    </row>
    <row r="4040" spans="1:4" x14ac:dyDescent="0.25">
      <c r="A4040" s="79" t="s">
        <v>2168</v>
      </c>
      <c r="B4040" s="79" t="s">
        <v>434</v>
      </c>
      <c r="C4040" s="79" t="s">
        <v>5511</v>
      </c>
      <c r="D4040" s="79">
        <v>0</v>
      </c>
    </row>
    <row r="4041" spans="1:4" x14ac:dyDescent="0.25">
      <c r="A4041" s="79" t="s">
        <v>2035</v>
      </c>
      <c r="B4041" s="79" t="s">
        <v>434</v>
      </c>
      <c r="C4041" s="79" t="s">
        <v>5511</v>
      </c>
      <c r="D4041" s="79">
        <v>0</v>
      </c>
    </row>
    <row r="4042" spans="1:4" x14ac:dyDescent="0.25">
      <c r="A4042" s="79" t="s">
        <v>1813</v>
      </c>
      <c r="B4042" s="79" t="s">
        <v>434</v>
      </c>
      <c r="C4042" s="79" t="s">
        <v>5511</v>
      </c>
      <c r="D4042" s="79">
        <v>0</v>
      </c>
    </row>
    <row r="4043" spans="1:4" x14ac:dyDescent="0.25">
      <c r="A4043" s="79" t="s">
        <v>1774</v>
      </c>
      <c r="B4043" s="79" t="s">
        <v>434</v>
      </c>
      <c r="C4043" s="79" t="s">
        <v>5511</v>
      </c>
      <c r="D4043" s="79">
        <v>0</v>
      </c>
    </row>
    <row r="4044" spans="1:4" x14ac:dyDescent="0.25">
      <c r="A4044" s="79" t="s">
        <v>1775</v>
      </c>
      <c r="B4044" s="79" t="s">
        <v>434</v>
      </c>
      <c r="C4044" s="79" t="s">
        <v>5511</v>
      </c>
      <c r="D4044" s="79">
        <v>0</v>
      </c>
    </row>
    <row r="4045" spans="1:4" x14ac:dyDescent="0.25">
      <c r="A4045" s="79" t="s">
        <v>1741</v>
      </c>
      <c r="B4045" s="79" t="s">
        <v>434</v>
      </c>
      <c r="C4045" s="79" t="s">
        <v>5511</v>
      </c>
      <c r="D4045" s="79">
        <v>0</v>
      </c>
    </row>
    <row r="4046" spans="1:4" x14ac:dyDescent="0.25">
      <c r="A4046" s="79" t="s">
        <v>1616</v>
      </c>
      <c r="B4046" s="79" t="s">
        <v>434</v>
      </c>
      <c r="C4046" s="79" t="s">
        <v>5511</v>
      </c>
      <c r="D4046" s="79">
        <v>0</v>
      </c>
    </row>
    <row r="4047" spans="1:4" x14ac:dyDescent="0.25">
      <c r="A4047" s="79" t="s">
        <v>1549</v>
      </c>
      <c r="B4047" s="79" t="s">
        <v>434</v>
      </c>
      <c r="C4047" s="79" t="s">
        <v>5511</v>
      </c>
      <c r="D4047" s="79">
        <v>0</v>
      </c>
    </row>
    <row r="4048" spans="1:4" x14ac:dyDescent="0.25">
      <c r="A4048" s="79" t="s">
        <v>555</v>
      </c>
      <c r="B4048" s="79" t="s">
        <v>434</v>
      </c>
      <c r="C4048" s="79" t="s">
        <v>5511</v>
      </c>
      <c r="D4048" s="79">
        <v>0</v>
      </c>
    </row>
    <row r="4049" spans="1:4" x14ac:dyDescent="0.25">
      <c r="A4049" s="79" t="s">
        <v>1428</v>
      </c>
      <c r="B4049" s="79" t="s">
        <v>434</v>
      </c>
      <c r="C4049" s="79" t="s">
        <v>5511</v>
      </c>
      <c r="D4049" s="79">
        <v>0</v>
      </c>
    </row>
    <row r="4050" spans="1:4" x14ac:dyDescent="0.25">
      <c r="A4050" s="79" t="s">
        <v>1337</v>
      </c>
      <c r="B4050" s="79" t="s">
        <v>434</v>
      </c>
      <c r="C4050" s="79" t="s">
        <v>5511</v>
      </c>
      <c r="D4050" s="79">
        <v>0</v>
      </c>
    </row>
    <row r="4051" spans="1:4" x14ac:dyDescent="0.25">
      <c r="A4051" s="79" t="s">
        <v>1053</v>
      </c>
      <c r="B4051" s="79" t="s">
        <v>434</v>
      </c>
      <c r="C4051" s="79" t="s">
        <v>5511</v>
      </c>
      <c r="D4051" s="79">
        <v>0</v>
      </c>
    </row>
    <row r="4052" spans="1:4" x14ac:dyDescent="0.25">
      <c r="A4052" s="79" t="s">
        <v>1017</v>
      </c>
      <c r="B4052" s="79" t="s">
        <v>434</v>
      </c>
      <c r="C4052" s="79" t="s">
        <v>5511</v>
      </c>
      <c r="D4052" s="79">
        <v>0</v>
      </c>
    </row>
    <row r="4053" spans="1:4" x14ac:dyDescent="0.25">
      <c r="A4053" s="79" t="s">
        <v>568</v>
      </c>
      <c r="B4053" s="79" t="s">
        <v>434</v>
      </c>
      <c r="C4053" s="79" t="s">
        <v>5511</v>
      </c>
      <c r="D4053" s="79">
        <v>0</v>
      </c>
    </row>
    <row r="4054" spans="1:4" x14ac:dyDescent="0.25">
      <c r="A4054" s="79" t="s">
        <v>3181</v>
      </c>
      <c r="B4054" s="79" t="s">
        <v>434</v>
      </c>
      <c r="C4054" s="79" t="s">
        <v>5511</v>
      </c>
      <c r="D4054" s="79">
        <v>0</v>
      </c>
    </row>
    <row r="4055" spans="1:4" x14ac:dyDescent="0.25">
      <c r="A4055" s="79" t="s">
        <v>731</v>
      </c>
      <c r="B4055" s="79" t="s">
        <v>434</v>
      </c>
      <c r="C4055" s="79" t="s">
        <v>5511</v>
      </c>
      <c r="D4055" s="79">
        <v>0</v>
      </c>
    </row>
    <row r="4056" spans="1:4" x14ac:dyDescent="0.25">
      <c r="A4056" s="79" t="s">
        <v>1729</v>
      </c>
      <c r="B4056" s="79" t="s">
        <v>434</v>
      </c>
      <c r="C4056" s="79" t="s">
        <v>5511</v>
      </c>
      <c r="D4056" s="79">
        <v>0</v>
      </c>
    </row>
    <row r="4057" spans="1:4" x14ac:dyDescent="0.25">
      <c r="A4057" s="79" t="s">
        <v>1472</v>
      </c>
      <c r="B4057" s="79" t="s">
        <v>434</v>
      </c>
      <c r="C4057" s="79" t="s">
        <v>5511</v>
      </c>
      <c r="D4057" s="79">
        <v>0</v>
      </c>
    </row>
    <row r="4058" spans="1:4" x14ac:dyDescent="0.25">
      <c r="A4058" s="79" t="s">
        <v>2522</v>
      </c>
      <c r="B4058" s="79" t="s">
        <v>434</v>
      </c>
      <c r="C4058" s="79" t="s">
        <v>5511</v>
      </c>
      <c r="D4058" s="79">
        <v>0</v>
      </c>
    </row>
    <row r="4059" spans="1:4" x14ac:dyDescent="0.25">
      <c r="A4059" s="79" t="s">
        <v>2222</v>
      </c>
      <c r="B4059" s="79" t="s">
        <v>434</v>
      </c>
      <c r="C4059" s="79" t="s">
        <v>5511</v>
      </c>
      <c r="D4059" s="79">
        <v>0</v>
      </c>
    </row>
    <row r="4060" spans="1:4" x14ac:dyDescent="0.25">
      <c r="A4060" s="79" t="s">
        <v>2221</v>
      </c>
      <c r="B4060" s="79" t="s">
        <v>434</v>
      </c>
      <c r="C4060" s="79" t="s">
        <v>5511</v>
      </c>
      <c r="D4060" s="79">
        <v>0</v>
      </c>
    </row>
    <row r="4061" spans="1:4" x14ac:dyDescent="0.25">
      <c r="A4061" s="79" t="s">
        <v>3259</v>
      </c>
      <c r="B4061" s="79" t="s">
        <v>474</v>
      </c>
      <c r="C4061" s="79" t="s">
        <v>5511</v>
      </c>
      <c r="D4061" s="79">
        <v>0</v>
      </c>
    </row>
    <row r="4062" spans="1:4" x14ac:dyDescent="0.25">
      <c r="A4062" s="79" t="s">
        <v>3196</v>
      </c>
      <c r="B4062" s="79" t="s">
        <v>474</v>
      </c>
      <c r="C4062" s="79" t="s">
        <v>5511</v>
      </c>
      <c r="D4062" s="79">
        <v>0</v>
      </c>
    </row>
    <row r="4063" spans="1:4" x14ac:dyDescent="0.25">
      <c r="A4063" s="79" t="s">
        <v>3115</v>
      </c>
      <c r="B4063" s="79" t="s">
        <v>474</v>
      </c>
      <c r="C4063" s="79" t="s">
        <v>5511</v>
      </c>
      <c r="D4063" s="79">
        <v>0</v>
      </c>
    </row>
    <row r="4064" spans="1:4" x14ac:dyDescent="0.25">
      <c r="A4064" s="79" t="s">
        <v>3009</v>
      </c>
      <c r="B4064" s="79" t="s">
        <v>474</v>
      </c>
      <c r="C4064" s="79" t="s">
        <v>5511</v>
      </c>
      <c r="D4064" s="79">
        <v>0</v>
      </c>
    </row>
    <row r="4065" spans="1:4" x14ac:dyDescent="0.25">
      <c r="A4065" s="79" t="s">
        <v>2890</v>
      </c>
      <c r="B4065" s="79" t="s">
        <v>474</v>
      </c>
      <c r="C4065" s="79" t="s">
        <v>5511</v>
      </c>
      <c r="D4065" s="79">
        <v>0</v>
      </c>
    </row>
    <row r="4066" spans="1:4" x14ac:dyDescent="0.25">
      <c r="A4066" s="79" t="s">
        <v>2797</v>
      </c>
      <c r="B4066" s="79" t="s">
        <v>474</v>
      </c>
      <c r="C4066" s="79" t="s">
        <v>5511</v>
      </c>
      <c r="D4066" s="79">
        <v>0</v>
      </c>
    </row>
    <row r="4067" spans="1:4" x14ac:dyDescent="0.25">
      <c r="A4067" s="79" t="s">
        <v>2712</v>
      </c>
      <c r="B4067" s="79" t="s">
        <v>474</v>
      </c>
      <c r="C4067" s="79" t="s">
        <v>5511</v>
      </c>
      <c r="D4067" s="79">
        <v>0</v>
      </c>
    </row>
    <row r="4068" spans="1:4" x14ac:dyDescent="0.25">
      <c r="A4068" s="79" t="s">
        <v>2518</v>
      </c>
      <c r="B4068" s="79" t="s">
        <v>474</v>
      </c>
      <c r="C4068" s="79" t="s">
        <v>5511</v>
      </c>
      <c r="D4068" s="79">
        <v>0</v>
      </c>
    </row>
    <row r="4069" spans="1:4" x14ac:dyDescent="0.25">
      <c r="A4069" s="79" t="s">
        <v>2434</v>
      </c>
      <c r="B4069" s="79" t="s">
        <v>474</v>
      </c>
      <c r="C4069" s="79" t="s">
        <v>5511</v>
      </c>
      <c r="D4069" s="79">
        <v>0</v>
      </c>
    </row>
    <row r="4070" spans="1:4" x14ac:dyDescent="0.25">
      <c r="A4070" s="79" t="s">
        <v>2374</v>
      </c>
      <c r="B4070" s="79" t="s">
        <v>474</v>
      </c>
      <c r="C4070" s="79" t="s">
        <v>5511</v>
      </c>
      <c r="D4070" s="79">
        <v>0</v>
      </c>
    </row>
    <row r="4071" spans="1:4" x14ac:dyDescent="0.25">
      <c r="A4071" s="79" t="s">
        <v>2315</v>
      </c>
      <c r="B4071" s="79" t="s">
        <v>474</v>
      </c>
      <c r="C4071" s="79" t="s">
        <v>5511</v>
      </c>
      <c r="D4071" s="79">
        <v>0</v>
      </c>
    </row>
    <row r="4072" spans="1:4" x14ac:dyDescent="0.25">
      <c r="A4072" s="79" t="s">
        <v>2021</v>
      </c>
      <c r="B4072" s="79" t="s">
        <v>474</v>
      </c>
      <c r="C4072" s="79" t="s">
        <v>5511</v>
      </c>
      <c r="D4072" s="79">
        <v>0</v>
      </c>
    </row>
    <row r="4073" spans="1:4" x14ac:dyDescent="0.25">
      <c r="A4073" s="79" t="s">
        <v>1850</v>
      </c>
      <c r="B4073" s="79" t="s">
        <v>474</v>
      </c>
      <c r="C4073" s="79" t="s">
        <v>5511</v>
      </c>
      <c r="D4073" s="79">
        <v>0</v>
      </c>
    </row>
    <row r="4074" spans="1:4" x14ac:dyDescent="0.25">
      <c r="A4074" s="79" t="s">
        <v>1650</v>
      </c>
      <c r="B4074" s="79" t="s">
        <v>474</v>
      </c>
      <c r="C4074" s="79" t="s">
        <v>5511</v>
      </c>
      <c r="D4074" s="79">
        <v>0</v>
      </c>
    </row>
    <row r="4075" spans="1:4" x14ac:dyDescent="0.25">
      <c r="A4075" s="79" t="s">
        <v>1610</v>
      </c>
      <c r="B4075" s="79" t="s">
        <v>474</v>
      </c>
      <c r="C4075" s="79" t="s">
        <v>5511</v>
      </c>
      <c r="D4075" s="79">
        <v>0</v>
      </c>
    </row>
    <row r="4076" spans="1:4" x14ac:dyDescent="0.25">
      <c r="A4076" s="79" t="s">
        <v>1582</v>
      </c>
      <c r="B4076" s="79" t="s">
        <v>474</v>
      </c>
      <c r="C4076" s="79" t="s">
        <v>5511</v>
      </c>
      <c r="D4076" s="79">
        <v>0</v>
      </c>
    </row>
    <row r="4077" spans="1:4" x14ac:dyDescent="0.25">
      <c r="A4077" s="79" t="s">
        <v>1278</v>
      </c>
      <c r="B4077" s="79" t="s">
        <v>474</v>
      </c>
      <c r="C4077" s="79" t="s">
        <v>5511</v>
      </c>
      <c r="D4077" s="79">
        <v>0</v>
      </c>
    </row>
    <row r="4078" spans="1:4" x14ac:dyDescent="0.25">
      <c r="A4078" s="79" t="s">
        <v>1102</v>
      </c>
      <c r="B4078" s="79" t="s">
        <v>474</v>
      </c>
      <c r="C4078" s="79" t="s">
        <v>5511</v>
      </c>
      <c r="D4078" s="79">
        <v>0</v>
      </c>
    </row>
    <row r="4079" spans="1:4" x14ac:dyDescent="0.25">
      <c r="A4079" s="79" t="s">
        <v>850</v>
      </c>
      <c r="B4079" s="79" t="s">
        <v>474</v>
      </c>
      <c r="C4079" s="79" t="s">
        <v>5511</v>
      </c>
      <c r="D4079" s="79">
        <v>0</v>
      </c>
    </row>
    <row r="4080" spans="1:4" x14ac:dyDescent="0.25">
      <c r="A4080" s="79" t="s">
        <v>2884</v>
      </c>
      <c r="B4080" s="79" t="s">
        <v>474</v>
      </c>
      <c r="C4080" s="79" t="s">
        <v>5511</v>
      </c>
      <c r="D4080" s="79">
        <v>0</v>
      </c>
    </row>
    <row r="4081" spans="1:4" x14ac:dyDescent="0.25">
      <c r="A4081" s="79" t="s">
        <v>1536</v>
      </c>
      <c r="B4081" s="79" t="s">
        <v>474</v>
      </c>
      <c r="C4081" s="79" t="s">
        <v>5511</v>
      </c>
      <c r="D4081" s="79">
        <v>0</v>
      </c>
    </row>
    <row r="4082" spans="1:4" x14ac:dyDescent="0.25">
      <c r="A4082" s="79" t="s">
        <v>3234</v>
      </c>
      <c r="B4082" s="79" t="s">
        <v>474</v>
      </c>
      <c r="C4082" s="79" t="s">
        <v>5511</v>
      </c>
      <c r="D4082" s="79">
        <v>0</v>
      </c>
    </row>
    <row r="4083" spans="1:4" x14ac:dyDescent="0.25">
      <c r="A4083" s="79" t="s">
        <v>2882</v>
      </c>
      <c r="B4083" s="79" t="s">
        <v>474</v>
      </c>
      <c r="C4083" s="79" t="s">
        <v>5511</v>
      </c>
      <c r="D4083" s="79">
        <v>0</v>
      </c>
    </row>
    <row r="4084" spans="1:4" x14ac:dyDescent="0.25">
      <c r="A4084" s="79" t="s">
        <v>1872</v>
      </c>
      <c r="B4084" s="79" t="s">
        <v>474</v>
      </c>
      <c r="C4084" s="79" t="s">
        <v>5511</v>
      </c>
      <c r="D4084" s="79">
        <v>0</v>
      </c>
    </row>
    <row r="4085" spans="1:4" x14ac:dyDescent="0.25">
      <c r="A4085" s="79" t="s">
        <v>511</v>
      </c>
      <c r="B4085" s="79" t="s">
        <v>434</v>
      </c>
      <c r="C4085" s="79" t="s">
        <v>5511</v>
      </c>
      <c r="D4085" s="79">
        <v>0</v>
      </c>
    </row>
    <row r="4086" spans="1:4" x14ac:dyDescent="0.25">
      <c r="A4086" s="79" t="s">
        <v>1298</v>
      </c>
      <c r="B4086" s="79" t="s">
        <v>434</v>
      </c>
      <c r="C4086" s="79" t="s">
        <v>5511</v>
      </c>
      <c r="D4086" s="79">
        <v>0</v>
      </c>
    </row>
    <row r="4087" spans="1:4" x14ac:dyDescent="0.25">
      <c r="A4087" s="79" t="s">
        <v>537</v>
      </c>
      <c r="B4087" s="79" t="s">
        <v>434</v>
      </c>
      <c r="C4087" s="79" t="s">
        <v>5511</v>
      </c>
      <c r="D4087" s="79">
        <v>0</v>
      </c>
    </row>
    <row r="4088" spans="1:4" x14ac:dyDescent="0.25">
      <c r="A4088" s="79" t="s">
        <v>3084</v>
      </c>
      <c r="B4088" s="79" t="s">
        <v>434</v>
      </c>
      <c r="C4088" s="79" t="s">
        <v>5511</v>
      </c>
      <c r="D4088" s="79">
        <v>0</v>
      </c>
    </row>
    <row r="4089" spans="1:4" x14ac:dyDescent="0.25">
      <c r="A4089" s="79" t="s">
        <v>3024</v>
      </c>
      <c r="B4089" s="79" t="s">
        <v>434</v>
      </c>
      <c r="C4089" s="79" t="s">
        <v>5511</v>
      </c>
      <c r="D4089" s="79">
        <v>0</v>
      </c>
    </row>
    <row r="4090" spans="1:4" x14ac:dyDescent="0.25">
      <c r="A4090" s="79" t="s">
        <v>3025</v>
      </c>
      <c r="B4090" s="79" t="s">
        <v>434</v>
      </c>
      <c r="C4090" s="79" t="s">
        <v>5511</v>
      </c>
      <c r="D4090" s="79">
        <v>0</v>
      </c>
    </row>
    <row r="4091" spans="1:4" x14ac:dyDescent="0.25">
      <c r="A4091" s="79" t="s">
        <v>965</v>
      </c>
      <c r="B4091" s="79" t="s">
        <v>434</v>
      </c>
      <c r="C4091" s="79" t="s">
        <v>5511</v>
      </c>
      <c r="D4091" s="79">
        <v>0</v>
      </c>
    </row>
    <row r="4092" spans="1:4" x14ac:dyDescent="0.25">
      <c r="A4092" s="79" t="s">
        <v>1454</v>
      </c>
      <c r="B4092" s="79" t="s">
        <v>434</v>
      </c>
      <c r="C4092" s="79" t="s">
        <v>5511</v>
      </c>
      <c r="D4092" s="79">
        <v>0</v>
      </c>
    </row>
    <row r="4093" spans="1:4" x14ac:dyDescent="0.25">
      <c r="A4093" s="79" t="s">
        <v>1296</v>
      </c>
      <c r="B4093" s="79" t="s">
        <v>434</v>
      </c>
      <c r="C4093" s="79" t="s">
        <v>5511</v>
      </c>
      <c r="D4093" s="79">
        <v>0</v>
      </c>
    </row>
    <row r="4094" spans="1:4" x14ac:dyDescent="0.25">
      <c r="A4094" s="79" t="s">
        <v>1240</v>
      </c>
      <c r="B4094" s="79" t="s">
        <v>434</v>
      </c>
      <c r="C4094" s="79" t="s">
        <v>5511</v>
      </c>
      <c r="D4094" s="79">
        <v>0</v>
      </c>
    </row>
    <row r="4095" spans="1:4" x14ac:dyDescent="0.25">
      <c r="A4095" s="79" t="s">
        <v>2263</v>
      </c>
      <c r="B4095" s="79" t="s">
        <v>434</v>
      </c>
      <c r="C4095" s="79" t="s">
        <v>5511</v>
      </c>
      <c r="D4095" s="79">
        <v>0</v>
      </c>
    </row>
    <row r="4096" spans="1:4" x14ac:dyDescent="0.25">
      <c r="A4096" s="79" t="s">
        <v>1777</v>
      </c>
      <c r="B4096" s="79" t="s">
        <v>434</v>
      </c>
      <c r="C4096" s="79" t="s">
        <v>5511</v>
      </c>
      <c r="D4096" s="79">
        <v>0</v>
      </c>
    </row>
    <row r="4097" spans="1:4" x14ac:dyDescent="0.25">
      <c r="A4097" s="79" t="s">
        <v>1776</v>
      </c>
      <c r="B4097" s="79" t="s">
        <v>434</v>
      </c>
      <c r="C4097" s="79" t="s">
        <v>5511</v>
      </c>
      <c r="D4097" s="79">
        <v>0</v>
      </c>
    </row>
    <row r="4098" spans="1:4" x14ac:dyDescent="0.25">
      <c r="A4098" s="79" t="s">
        <v>3203</v>
      </c>
      <c r="B4098" s="79" t="s">
        <v>530</v>
      </c>
      <c r="C4098" s="79" t="s">
        <v>5511</v>
      </c>
      <c r="D4098" s="79">
        <v>0</v>
      </c>
    </row>
    <row r="4099" spans="1:4" x14ac:dyDescent="0.25">
      <c r="A4099" s="79" t="s">
        <v>3202</v>
      </c>
      <c r="B4099" s="79" t="s">
        <v>530</v>
      </c>
      <c r="C4099" s="79" t="s">
        <v>5511</v>
      </c>
      <c r="D4099" s="79">
        <v>0</v>
      </c>
    </row>
    <row r="4100" spans="1:4" x14ac:dyDescent="0.25">
      <c r="A4100" s="79" t="s">
        <v>3201</v>
      </c>
      <c r="B4100" s="79" t="s">
        <v>530</v>
      </c>
      <c r="C4100" s="79" t="s">
        <v>5511</v>
      </c>
      <c r="D4100" s="79">
        <v>0</v>
      </c>
    </row>
    <row r="4101" spans="1:4" x14ac:dyDescent="0.25">
      <c r="A4101" s="79" t="s">
        <v>3160</v>
      </c>
      <c r="B4101" s="79" t="s">
        <v>530</v>
      </c>
      <c r="C4101" s="79" t="s">
        <v>5511</v>
      </c>
      <c r="D4101" s="79">
        <v>0</v>
      </c>
    </row>
    <row r="4102" spans="1:4" x14ac:dyDescent="0.25">
      <c r="A4102" s="79" t="s">
        <v>3158</v>
      </c>
      <c r="B4102" s="79" t="s">
        <v>530</v>
      </c>
      <c r="C4102" s="79" t="s">
        <v>5511</v>
      </c>
      <c r="D4102" s="79">
        <v>0</v>
      </c>
    </row>
    <row r="4103" spans="1:4" x14ac:dyDescent="0.25">
      <c r="A4103" s="79" t="s">
        <v>3081</v>
      </c>
      <c r="B4103" s="79" t="s">
        <v>530</v>
      </c>
      <c r="C4103" s="79" t="s">
        <v>5511</v>
      </c>
      <c r="D4103" s="79">
        <v>0</v>
      </c>
    </row>
    <row r="4104" spans="1:4" x14ac:dyDescent="0.25">
      <c r="A4104" s="79" t="s">
        <v>3057</v>
      </c>
      <c r="B4104" s="79" t="s">
        <v>530</v>
      </c>
      <c r="C4104" s="79" t="s">
        <v>5511</v>
      </c>
      <c r="D4104" s="79">
        <v>0</v>
      </c>
    </row>
    <row r="4105" spans="1:4" x14ac:dyDescent="0.25">
      <c r="A4105" s="79" t="s">
        <v>2957</v>
      </c>
      <c r="B4105" s="79" t="s">
        <v>530</v>
      </c>
      <c r="C4105" s="79" t="s">
        <v>5511</v>
      </c>
      <c r="D4105" s="79">
        <v>0</v>
      </c>
    </row>
    <row r="4106" spans="1:4" x14ac:dyDescent="0.25">
      <c r="A4106" s="79" t="s">
        <v>2954</v>
      </c>
      <c r="B4106" s="79" t="s">
        <v>530</v>
      </c>
      <c r="C4106" s="79" t="s">
        <v>5511</v>
      </c>
      <c r="D4106" s="79">
        <v>0</v>
      </c>
    </row>
    <row r="4107" spans="1:4" x14ac:dyDescent="0.25">
      <c r="A4107" s="79" t="s">
        <v>2954</v>
      </c>
      <c r="B4107" s="79" t="s">
        <v>530</v>
      </c>
      <c r="C4107" s="79" t="s">
        <v>5511</v>
      </c>
      <c r="D4107" s="79">
        <v>0</v>
      </c>
    </row>
    <row r="4108" spans="1:4" x14ac:dyDescent="0.25">
      <c r="A4108" s="79" t="s">
        <v>2912</v>
      </c>
      <c r="B4108" s="79" t="s">
        <v>530</v>
      </c>
      <c r="C4108" s="79" t="s">
        <v>5511</v>
      </c>
      <c r="D4108" s="79">
        <v>0</v>
      </c>
    </row>
    <row r="4109" spans="1:4" x14ac:dyDescent="0.25">
      <c r="A4109" s="79" t="s">
        <v>2847</v>
      </c>
      <c r="B4109" s="79" t="s">
        <v>530</v>
      </c>
      <c r="C4109" s="79" t="s">
        <v>5511</v>
      </c>
      <c r="D4109" s="79">
        <v>0</v>
      </c>
    </row>
    <row r="4110" spans="1:4" x14ac:dyDescent="0.25">
      <c r="A4110" s="79" t="s">
        <v>2774</v>
      </c>
      <c r="B4110" s="79" t="s">
        <v>530</v>
      </c>
      <c r="C4110" s="79" t="s">
        <v>5511</v>
      </c>
      <c r="D4110" s="79">
        <v>0</v>
      </c>
    </row>
    <row r="4111" spans="1:4" x14ac:dyDescent="0.25">
      <c r="A4111" s="79" t="s">
        <v>2742</v>
      </c>
      <c r="B4111" s="79" t="s">
        <v>530</v>
      </c>
      <c r="C4111" s="79" t="s">
        <v>5511</v>
      </c>
      <c r="D4111" s="79">
        <v>0</v>
      </c>
    </row>
    <row r="4112" spans="1:4" x14ac:dyDescent="0.25">
      <c r="A4112" s="79" t="s">
        <v>529</v>
      </c>
      <c r="B4112" s="79" t="s">
        <v>530</v>
      </c>
      <c r="C4112" s="79" t="s">
        <v>5511</v>
      </c>
      <c r="D4112" s="79">
        <v>0</v>
      </c>
    </row>
    <row r="4113" spans="1:4" x14ac:dyDescent="0.25">
      <c r="A4113" s="79" t="s">
        <v>2619</v>
      </c>
      <c r="B4113" s="79" t="s">
        <v>530</v>
      </c>
      <c r="C4113" s="79" t="s">
        <v>5511</v>
      </c>
      <c r="D4113" s="79">
        <v>0</v>
      </c>
    </row>
    <row r="4114" spans="1:4" x14ac:dyDescent="0.25">
      <c r="A4114" s="79" t="s">
        <v>2622</v>
      </c>
      <c r="B4114" s="79" t="s">
        <v>530</v>
      </c>
      <c r="C4114" s="79" t="s">
        <v>5511</v>
      </c>
      <c r="D4114" s="79">
        <v>0</v>
      </c>
    </row>
    <row r="4115" spans="1:4" x14ac:dyDescent="0.25">
      <c r="A4115" s="79" t="s">
        <v>2397</v>
      </c>
      <c r="B4115" s="79" t="s">
        <v>530</v>
      </c>
      <c r="C4115" s="79" t="s">
        <v>5511</v>
      </c>
      <c r="D4115" s="79">
        <v>0</v>
      </c>
    </row>
    <row r="4116" spans="1:4" x14ac:dyDescent="0.25">
      <c r="A4116" s="79" t="s">
        <v>2290</v>
      </c>
      <c r="B4116" s="79" t="s">
        <v>530</v>
      </c>
      <c r="C4116" s="79" t="s">
        <v>5511</v>
      </c>
      <c r="D4116" s="79">
        <v>0</v>
      </c>
    </row>
    <row r="4117" spans="1:4" x14ac:dyDescent="0.25">
      <c r="A4117" s="79" t="s">
        <v>2280</v>
      </c>
      <c r="B4117" s="79" t="s">
        <v>530</v>
      </c>
      <c r="C4117" s="79" t="s">
        <v>5511</v>
      </c>
      <c r="D4117" s="79">
        <v>0</v>
      </c>
    </row>
    <row r="4118" spans="1:4" x14ac:dyDescent="0.25">
      <c r="A4118" s="79" t="s">
        <v>2255</v>
      </c>
      <c r="B4118" s="79" t="s">
        <v>530</v>
      </c>
      <c r="C4118" s="79" t="s">
        <v>5511</v>
      </c>
      <c r="D4118" s="79">
        <v>0</v>
      </c>
    </row>
    <row r="4119" spans="1:4" x14ac:dyDescent="0.25">
      <c r="A4119" s="79" t="s">
        <v>2254</v>
      </c>
      <c r="B4119" s="79" t="s">
        <v>530</v>
      </c>
      <c r="C4119" s="79" t="s">
        <v>5511</v>
      </c>
      <c r="D4119" s="79">
        <v>0</v>
      </c>
    </row>
    <row r="4120" spans="1:4" x14ac:dyDescent="0.25">
      <c r="A4120" s="79" t="s">
        <v>2206</v>
      </c>
      <c r="B4120" s="79" t="s">
        <v>530</v>
      </c>
      <c r="C4120" s="79" t="s">
        <v>5511</v>
      </c>
      <c r="D4120" s="79">
        <v>0</v>
      </c>
    </row>
    <row r="4121" spans="1:4" x14ac:dyDescent="0.25">
      <c r="A4121" s="79" t="s">
        <v>5513</v>
      </c>
      <c r="B4121" s="79" t="s">
        <v>5511</v>
      </c>
      <c r="C4121" s="79" t="s">
        <v>5511</v>
      </c>
      <c r="D4121" s="79">
        <v>0</v>
      </c>
    </row>
    <row r="4122" spans="1:4" x14ac:dyDescent="0.25">
      <c r="A4122" s="79" t="s">
        <v>2085</v>
      </c>
      <c r="B4122" s="79" t="s">
        <v>530</v>
      </c>
      <c r="C4122" s="79" t="s">
        <v>5511</v>
      </c>
      <c r="D4122" s="79">
        <v>0</v>
      </c>
    </row>
    <row r="4123" spans="1:4" x14ac:dyDescent="0.25">
      <c r="A4123" s="79" t="s">
        <v>2053</v>
      </c>
      <c r="B4123" s="79" t="s">
        <v>530</v>
      </c>
      <c r="C4123" s="79" t="s">
        <v>5511</v>
      </c>
      <c r="D4123" s="79">
        <v>0</v>
      </c>
    </row>
    <row r="4124" spans="1:4" x14ac:dyDescent="0.25">
      <c r="A4124" s="79" t="s">
        <v>2047</v>
      </c>
      <c r="B4124" s="79" t="s">
        <v>530</v>
      </c>
      <c r="C4124" s="79" t="s">
        <v>5511</v>
      </c>
      <c r="D4124" s="79">
        <v>0</v>
      </c>
    </row>
    <row r="4125" spans="1:4" x14ac:dyDescent="0.25">
      <c r="A4125" s="79" t="s">
        <v>2038</v>
      </c>
      <c r="B4125" s="79" t="s">
        <v>530</v>
      </c>
      <c r="C4125" s="79" t="s">
        <v>5511</v>
      </c>
      <c r="D4125" s="79">
        <v>0</v>
      </c>
    </row>
    <row r="4126" spans="1:4" x14ac:dyDescent="0.25">
      <c r="A4126" s="79" t="s">
        <v>1985</v>
      </c>
      <c r="B4126" s="79" t="s">
        <v>530</v>
      </c>
      <c r="C4126" s="79" t="s">
        <v>5511</v>
      </c>
      <c r="D4126" s="79">
        <v>0</v>
      </c>
    </row>
    <row r="4127" spans="1:4" x14ac:dyDescent="0.25">
      <c r="A4127" s="79" t="s">
        <v>1954</v>
      </c>
      <c r="B4127" s="79" t="s">
        <v>530</v>
      </c>
      <c r="C4127" s="79" t="s">
        <v>5511</v>
      </c>
      <c r="D4127" s="79">
        <v>0</v>
      </c>
    </row>
    <row r="4128" spans="1:4" x14ac:dyDescent="0.25">
      <c r="A4128" s="79" t="s">
        <v>1829</v>
      </c>
      <c r="B4128" s="79" t="s">
        <v>530</v>
      </c>
      <c r="C4128" s="79" t="s">
        <v>5511</v>
      </c>
      <c r="D4128" s="79">
        <v>0</v>
      </c>
    </row>
    <row r="4129" spans="1:4" x14ac:dyDescent="0.25">
      <c r="A4129" s="79" t="s">
        <v>302</v>
      </c>
      <c r="B4129" s="79" t="s">
        <v>530</v>
      </c>
      <c r="C4129" s="79" t="s">
        <v>5511</v>
      </c>
      <c r="D4129" s="79">
        <v>0</v>
      </c>
    </row>
    <row r="4130" spans="1:4" x14ac:dyDescent="0.25">
      <c r="A4130" s="79" t="s">
        <v>1795</v>
      </c>
      <c r="B4130" s="79" t="s">
        <v>530</v>
      </c>
      <c r="C4130" s="79" t="s">
        <v>5511</v>
      </c>
      <c r="D4130" s="79">
        <v>0</v>
      </c>
    </row>
    <row r="4131" spans="1:4" x14ac:dyDescent="0.25">
      <c r="A4131" s="79" t="s">
        <v>1543</v>
      </c>
      <c r="B4131" s="79" t="s">
        <v>530</v>
      </c>
      <c r="C4131" s="79" t="s">
        <v>5511</v>
      </c>
      <c r="D4131" s="79">
        <v>0</v>
      </c>
    </row>
    <row r="4132" spans="1:4" x14ac:dyDescent="0.25">
      <c r="A4132" s="79" t="s">
        <v>1456</v>
      </c>
      <c r="B4132" s="79" t="s">
        <v>530</v>
      </c>
      <c r="C4132" s="79" t="s">
        <v>5511</v>
      </c>
      <c r="D4132" s="79">
        <v>0</v>
      </c>
    </row>
    <row r="4133" spans="1:4" x14ac:dyDescent="0.25">
      <c r="A4133" s="79" t="s">
        <v>1421</v>
      </c>
      <c r="B4133" s="79" t="s">
        <v>530</v>
      </c>
      <c r="C4133" s="79" t="s">
        <v>5511</v>
      </c>
      <c r="D4133" s="79">
        <v>0</v>
      </c>
    </row>
    <row r="4134" spans="1:4" x14ac:dyDescent="0.25">
      <c r="A4134" s="79" t="s">
        <v>1415</v>
      </c>
      <c r="B4134" s="79" t="s">
        <v>530</v>
      </c>
      <c r="C4134" s="79" t="s">
        <v>5511</v>
      </c>
      <c r="D4134" s="79">
        <v>0</v>
      </c>
    </row>
    <row r="4135" spans="1:4" x14ac:dyDescent="0.25">
      <c r="A4135" s="79" t="s">
        <v>1408</v>
      </c>
      <c r="B4135" s="79" t="s">
        <v>530</v>
      </c>
      <c r="C4135" s="79" t="s">
        <v>5511</v>
      </c>
      <c r="D4135" s="79">
        <v>0</v>
      </c>
    </row>
    <row r="4136" spans="1:4" x14ac:dyDescent="0.25">
      <c r="A4136" s="79" t="s">
        <v>990</v>
      </c>
      <c r="B4136" s="79" t="s">
        <v>530</v>
      </c>
      <c r="C4136" s="79" t="s">
        <v>5511</v>
      </c>
      <c r="D4136" s="79">
        <v>0</v>
      </c>
    </row>
    <row r="4137" spans="1:4" x14ac:dyDescent="0.25">
      <c r="A4137" s="79" t="s">
        <v>899</v>
      </c>
      <c r="B4137" s="79" t="s">
        <v>530</v>
      </c>
      <c r="C4137" s="79" t="s">
        <v>5511</v>
      </c>
      <c r="D4137" s="79">
        <v>0</v>
      </c>
    </row>
    <row r="4138" spans="1:4" x14ac:dyDescent="0.25">
      <c r="A4138" s="79" t="s">
        <v>2535</v>
      </c>
      <c r="B4138" s="79" t="s">
        <v>530</v>
      </c>
      <c r="C4138" s="79" t="s">
        <v>5511</v>
      </c>
      <c r="D4138" s="79">
        <v>0</v>
      </c>
    </row>
    <row r="4139" spans="1:4" x14ac:dyDescent="0.25">
      <c r="A4139" s="79" t="s">
        <v>818</v>
      </c>
      <c r="B4139" s="79" t="s">
        <v>530</v>
      </c>
      <c r="C4139" s="79" t="s">
        <v>5511</v>
      </c>
      <c r="D4139" s="79">
        <v>0</v>
      </c>
    </row>
    <row r="4140" spans="1:4" x14ac:dyDescent="0.25">
      <c r="A4140" s="79" t="s">
        <v>756</v>
      </c>
      <c r="B4140" s="79" t="s">
        <v>530</v>
      </c>
      <c r="C4140" s="79" t="s">
        <v>5511</v>
      </c>
      <c r="D4140" s="79">
        <v>0</v>
      </c>
    </row>
    <row r="4141" spans="1:4" x14ac:dyDescent="0.25">
      <c r="A4141" s="79" t="s">
        <v>599</v>
      </c>
      <c r="B4141" s="79" t="s">
        <v>530</v>
      </c>
      <c r="C4141" s="79" t="s">
        <v>5511</v>
      </c>
      <c r="D4141" s="79">
        <v>0</v>
      </c>
    </row>
    <row r="4142" spans="1:4" x14ac:dyDescent="0.25">
      <c r="A4142" s="79" t="s">
        <v>1929</v>
      </c>
      <c r="B4142" s="79" t="s">
        <v>530</v>
      </c>
      <c r="C4142" s="79" t="s">
        <v>5511</v>
      </c>
      <c r="D4142" s="79">
        <v>0</v>
      </c>
    </row>
    <row r="4143" spans="1:4" x14ac:dyDescent="0.25">
      <c r="A4143" s="79" t="s">
        <v>2032</v>
      </c>
      <c r="B4143" s="79" t="s">
        <v>530</v>
      </c>
      <c r="C4143" s="79" t="s">
        <v>5511</v>
      </c>
      <c r="D4143" s="79">
        <v>0</v>
      </c>
    </row>
    <row r="4144" spans="1:4" x14ac:dyDescent="0.25">
      <c r="A4144" s="79" t="s">
        <v>440</v>
      </c>
      <c r="B4144" s="79" t="s">
        <v>530</v>
      </c>
      <c r="C4144" s="79" t="s">
        <v>5511</v>
      </c>
      <c r="D4144" s="79">
        <v>0</v>
      </c>
    </row>
    <row r="4145" spans="1:4" x14ac:dyDescent="0.25">
      <c r="A4145" s="79" t="s">
        <v>722</v>
      </c>
      <c r="B4145" s="79" t="s">
        <v>530</v>
      </c>
      <c r="C4145" s="79" t="s">
        <v>5511</v>
      </c>
      <c r="D4145" s="79">
        <v>0</v>
      </c>
    </row>
    <row r="4146" spans="1:4" x14ac:dyDescent="0.25">
      <c r="A4146" s="79" t="s">
        <v>904</v>
      </c>
      <c r="B4146" s="79" t="s">
        <v>530</v>
      </c>
      <c r="C4146" s="79" t="s">
        <v>5511</v>
      </c>
      <c r="D4146" s="79">
        <v>0</v>
      </c>
    </row>
    <row r="4147" spans="1:4" x14ac:dyDescent="0.25">
      <c r="A4147" s="79" t="s">
        <v>1589</v>
      </c>
      <c r="B4147" s="79" t="s">
        <v>530</v>
      </c>
      <c r="C4147" s="79" t="s">
        <v>5511</v>
      </c>
      <c r="D4147" s="79">
        <v>0</v>
      </c>
    </row>
    <row r="4148" spans="1:4" x14ac:dyDescent="0.25">
      <c r="A4148" s="79" t="s">
        <v>2854</v>
      </c>
      <c r="B4148" s="79" t="s">
        <v>530</v>
      </c>
      <c r="C4148" s="79" t="s">
        <v>5511</v>
      </c>
      <c r="D4148" s="79">
        <v>0</v>
      </c>
    </row>
    <row r="4149" spans="1:4" x14ac:dyDescent="0.25">
      <c r="A4149" s="79" t="s">
        <v>2127</v>
      </c>
      <c r="B4149" s="79" t="s">
        <v>530</v>
      </c>
      <c r="C4149" s="79" t="s">
        <v>5511</v>
      </c>
      <c r="D4149" s="79">
        <v>0</v>
      </c>
    </row>
    <row r="4150" spans="1:4" x14ac:dyDescent="0.25">
      <c r="A4150" s="79" t="s">
        <v>1032</v>
      </c>
      <c r="B4150" s="79" t="s">
        <v>530</v>
      </c>
      <c r="C4150" s="79" t="s">
        <v>5511</v>
      </c>
      <c r="D4150" s="79">
        <v>0</v>
      </c>
    </row>
    <row r="4151" spans="1:4" x14ac:dyDescent="0.25">
      <c r="A4151" s="79" t="s">
        <v>2545</v>
      </c>
      <c r="B4151" s="79" t="s">
        <v>530</v>
      </c>
      <c r="C4151" s="79" t="s">
        <v>5511</v>
      </c>
      <c r="D4151" s="79">
        <v>0</v>
      </c>
    </row>
    <row r="4152" spans="1:4" x14ac:dyDescent="0.25">
      <c r="A4152" s="79" t="s">
        <v>575</v>
      </c>
      <c r="B4152" s="79" t="s">
        <v>530</v>
      </c>
      <c r="C4152" s="79" t="s">
        <v>5511</v>
      </c>
      <c r="D4152" s="79">
        <v>0</v>
      </c>
    </row>
    <row r="4153" spans="1:4" x14ac:dyDescent="0.25">
      <c r="A4153" s="79" t="s">
        <v>975</v>
      </c>
      <c r="B4153" s="79" t="s">
        <v>530</v>
      </c>
      <c r="C4153" s="79" t="s">
        <v>5511</v>
      </c>
      <c r="D4153" s="79">
        <v>0</v>
      </c>
    </row>
    <row r="4154" spans="1:4" x14ac:dyDescent="0.25">
      <c r="A4154" s="79" t="s">
        <v>1129</v>
      </c>
      <c r="B4154" s="79" t="s">
        <v>530</v>
      </c>
      <c r="C4154" s="79" t="s">
        <v>5511</v>
      </c>
      <c r="D4154" s="79">
        <v>0</v>
      </c>
    </row>
    <row r="4155" spans="1:4" x14ac:dyDescent="0.25">
      <c r="A4155" s="79" t="s">
        <v>1236</v>
      </c>
      <c r="B4155" s="79" t="s">
        <v>530</v>
      </c>
      <c r="C4155" s="79" t="s">
        <v>5511</v>
      </c>
      <c r="D4155" s="79">
        <v>0</v>
      </c>
    </row>
    <row r="4156" spans="1:4" x14ac:dyDescent="0.25">
      <c r="A4156" s="79" t="s">
        <v>2731</v>
      </c>
      <c r="B4156" s="79" t="s">
        <v>530</v>
      </c>
      <c r="C4156" s="79" t="s">
        <v>5511</v>
      </c>
      <c r="D4156" s="79">
        <v>0</v>
      </c>
    </row>
    <row r="4157" spans="1:4" x14ac:dyDescent="0.25">
      <c r="A4157" s="79" t="s">
        <v>1891</v>
      </c>
      <c r="B4157" s="79" t="s">
        <v>530</v>
      </c>
      <c r="C4157" s="79" t="s">
        <v>5511</v>
      </c>
      <c r="D4157" s="79">
        <v>0</v>
      </c>
    </row>
    <row r="4158" spans="1:4" x14ac:dyDescent="0.25">
      <c r="A4158" s="79" t="s">
        <v>1364</v>
      </c>
      <c r="B4158" s="79" t="s">
        <v>530</v>
      </c>
      <c r="C4158" s="79" t="s">
        <v>5511</v>
      </c>
      <c r="D4158" s="79">
        <v>0</v>
      </c>
    </row>
    <row r="4159" spans="1:4" x14ac:dyDescent="0.25">
      <c r="A4159" s="79" t="s">
        <v>3029</v>
      </c>
      <c r="B4159" s="79" t="s">
        <v>530</v>
      </c>
      <c r="C4159" s="79" t="s">
        <v>5511</v>
      </c>
      <c r="D4159" s="79">
        <v>0</v>
      </c>
    </row>
    <row r="4160" spans="1:4" x14ac:dyDescent="0.25">
      <c r="A4160" s="79" t="s">
        <v>1550</v>
      </c>
      <c r="B4160" s="79" t="s">
        <v>530</v>
      </c>
      <c r="C4160" s="79" t="s">
        <v>5511</v>
      </c>
      <c r="D4160" s="79">
        <v>0</v>
      </c>
    </row>
    <row r="4161" spans="1:4" x14ac:dyDescent="0.25">
      <c r="A4161" s="79" t="s">
        <v>1030</v>
      </c>
      <c r="B4161" s="79" t="s">
        <v>530</v>
      </c>
      <c r="C4161" s="79" t="s">
        <v>5511</v>
      </c>
      <c r="D4161" s="79">
        <v>0</v>
      </c>
    </row>
    <row r="4162" spans="1:4" x14ac:dyDescent="0.25">
      <c r="A4162" s="79" t="s">
        <v>1030</v>
      </c>
      <c r="B4162" s="79" t="s">
        <v>530</v>
      </c>
      <c r="C4162" s="79" t="s">
        <v>5511</v>
      </c>
      <c r="D4162" s="79">
        <v>0</v>
      </c>
    </row>
    <row r="4163" spans="1:4" x14ac:dyDescent="0.25">
      <c r="A4163" s="79" t="s">
        <v>2214</v>
      </c>
      <c r="B4163" s="79" t="s">
        <v>530</v>
      </c>
      <c r="C4163" s="79" t="s">
        <v>5511</v>
      </c>
      <c r="D4163" s="79">
        <v>0</v>
      </c>
    </row>
    <row r="4164" spans="1:4" x14ac:dyDescent="0.25">
      <c r="A4164" s="79" t="s">
        <v>531</v>
      </c>
      <c r="B4164" s="79" t="s">
        <v>530</v>
      </c>
      <c r="C4164" s="79" t="s">
        <v>5511</v>
      </c>
      <c r="D4164" s="79">
        <v>0</v>
      </c>
    </row>
    <row r="4165" spans="1:4" x14ac:dyDescent="0.25">
      <c r="A4165" s="79" t="s">
        <v>1589</v>
      </c>
      <c r="B4165" s="79" t="s">
        <v>530</v>
      </c>
      <c r="C4165" s="79" t="s">
        <v>5511</v>
      </c>
      <c r="D4165" s="79">
        <v>0</v>
      </c>
    </row>
    <row r="4166" spans="1:4" x14ac:dyDescent="0.25">
      <c r="A4166" s="79" t="s">
        <v>3183</v>
      </c>
      <c r="B4166" s="79" t="s">
        <v>530</v>
      </c>
      <c r="C4166" s="79" t="s">
        <v>5511</v>
      </c>
      <c r="D4166" s="79">
        <v>0</v>
      </c>
    </row>
    <row r="4167" spans="1:4" x14ac:dyDescent="0.25">
      <c r="A4167" s="79" t="s">
        <v>2801</v>
      </c>
      <c r="B4167" s="79" t="s">
        <v>530</v>
      </c>
      <c r="C4167" s="79" t="s">
        <v>5511</v>
      </c>
      <c r="D4167" s="79">
        <v>0</v>
      </c>
    </row>
    <row r="4168" spans="1:4" x14ac:dyDescent="0.25">
      <c r="A4168" s="79" t="s">
        <v>1980</v>
      </c>
      <c r="B4168" s="79" t="s">
        <v>530</v>
      </c>
      <c r="C4168" s="79" t="s">
        <v>5511</v>
      </c>
      <c r="D4168" s="79">
        <v>0</v>
      </c>
    </row>
    <row r="4169" spans="1:4" x14ac:dyDescent="0.25">
      <c r="A4169" s="79" t="s">
        <v>771</v>
      </c>
      <c r="B4169" s="79" t="s">
        <v>530</v>
      </c>
      <c r="C4169" s="79" t="s">
        <v>5511</v>
      </c>
      <c r="D4169" s="79">
        <v>0</v>
      </c>
    </row>
    <row r="4170" spans="1:4" x14ac:dyDescent="0.25">
      <c r="A4170" s="79" t="s">
        <v>1399</v>
      </c>
      <c r="B4170" s="79" t="s">
        <v>530</v>
      </c>
      <c r="C4170" s="79" t="s">
        <v>5511</v>
      </c>
      <c r="D4170" s="79">
        <v>0</v>
      </c>
    </row>
    <row r="4171" spans="1:4" x14ac:dyDescent="0.25">
      <c r="A4171" s="79" t="s">
        <v>1951</v>
      </c>
      <c r="B4171" s="79" t="s">
        <v>530</v>
      </c>
      <c r="C4171" s="79" t="s">
        <v>5511</v>
      </c>
      <c r="D4171" s="79">
        <v>0</v>
      </c>
    </row>
    <row r="4172" spans="1:4" x14ac:dyDescent="0.25">
      <c r="A4172" s="79" t="s">
        <v>718</v>
      </c>
      <c r="B4172" s="79" t="s">
        <v>530</v>
      </c>
      <c r="C4172" s="79" t="s">
        <v>5511</v>
      </c>
      <c r="D4172" s="79">
        <v>0</v>
      </c>
    </row>
    <row r="4173" spans="1:4" x14ac:dyDescent="0.25">
      <c r="A4173" s="79" t="s">
        <v>2863</v>
      </c>
      <c r="B4173" s="79" t="s">
        <v>530</v>
      </c>
      <c r="C4173" s="79" t="s">
        <v>5511</v>
      </c>
      <c r="D4173" s="79">
        <v>0</v>
      </c>
    </row>
    <row r="4174" spans="1:4" x14ac:dyDescent="0.25">
      <c r="A4174" s="79" t="s">
        <v>3254</v>
      </c>
      <c r="B4174" s="79" t="s">
        <v>530</v>
      </c>
      <c r="C4174" s="79" t="s">
        <v>5511</v>
      </c>
      <c r="D4174" s="79">
        <v>0</v>
      </c>
    </row>
    <row r="4175" spans="1:4" x14ac:dyDescent="0.25">
      <c r="A4175" s="79" t="s">
        <v>2957</v>
      </c>
      <c r="B4175" s="79" t="s">
        <v>530</v>
      </c>
      <c r="C4175" s="79" t="s">
        <v>5511</v>
      </c>
      <c r="D4175" s="79">
        <v>0</v>
      </c>
    </row>
    <row r="4176" spans="1:4" x14ac:dyDescent="0.25">
      <c r="A4176" s="79" t="s">
        <v>1645</v>
      </c>
      <c r="B4176" s="79" t="s">
        <v>530</v>
      </c>
      <c r="C4176" s="79" t="s">
        <v>5511</v>
      </c>
      <c r="D4176" s="79">
        <v>0</v>
      </c>
    </row>
    <row r="4177" spans="1:4" x14ac:dyDescent="0.25">
      <c r="A4177" s="79" t="s">
        <v>3229</v>
      </c>
      <c r="B4177" s="79" t="s">
        <v>530</v>
      </c>
      <c r="C4177" s="79" t="s">
        <v>5511</v>
      </c>
      <c r="D4177" s="79">
        <v>0</v>
      </c>
    </row>
    <row r="4178" spans="1:4" x14ac:dyDescent="0.25">
      <c r="A4178" s="79" t="s">
        <v>1109</v>
      </c>
      <c r="B4178" s="79" t="s">
        <v>530</v>
      </c>
      <c r="C4178" s="79" t="s">
        <v>5511</v>
      </c>
      <c r="D4178" s="79">
        <v>0</v>
      </c>
    </row>
    <row r="4179" spans="1:4" x14ac:dyDescent="0.25">
      <c r="A4179" s="79" t="s">
        <v>3230</v>
      </c>
      <c r="B4179" s="79" t="s">
        <v>530</v>
      </c>
      <c r="C4179" s="79" t="s">
        <v>5511</v>
      </c>
      <c r="D4179" s="79">
        <v>0</v>
      </c>
    </row>
    <row r="4180" spans="1:4" x14ac:dyDescent="0.25">
      <c r="A4180" s="79" t="s">
        <v>1642</v>
      </c>
      <c r="B4180" s="79" t="s">
        <v>530</v>
      </c>
      <c r="C4180" s="79" t="s">
        <v>5511</v>
      </c>
      <c r="D4180" s="79">
        <v>0</v>
      </c>
    </row>
    <row r="4181" spans="1:4" x14ac:dyDescent="0.25">
      <c r="A4181" s="79" t="s">
        <v>552</v>
      </c>
      <c r="B4181" s="79" t="s">
        <v>530</v>
      </c>
      <c r="C4181" s="79" t="s">
        <v>5511</v>
      </c>
      <c r="D4181" s="79">
        <v>0</v>
      </c>
    </row>
    <row r="4182" spans="1:4" x14ac:dyDescent="0.25">
      <c r="A4182" s="79" t="s">
        <v>1577</v>
      </c>
      <c r="B4182" s="79" t="s">
        <v>530</v>
      </c>
      <c r="C4182" s="79" t="s">
        <v>5511</v>
      </c>
      <c r="D4182" s="79">
        <v>0</v>
      </c>
    </row>
    <row r="4183" spans="1:4" x14ac:dyDescent="0.25">
      <c r="A4183" s="79" t="s">
        <v>2393</v>
      </c>
      <c r="B4183" s="79" t="s">
        <v>530</v>
      </c>
      <c r="C4183" s="79" t="s">
        <v>5511</v>
      </c>
      <c r="D4183" s="79">
        <v>0</v>
      </c>
    </row>
    <row r="4184" spans="1:4" x14ac:dyDescent="0.25">
      <c r="A4184" s="79" t="s">
        <v>607</v>
      </c>
      <c r="B4184" s="79" t="s">
        <v>530</v>
      </c>
      <c r="C4184" s="79" t="s">
        <v>5511</v>
      </c>
      <c r="D4184" s="79">
        <v>0</v>
      </c>
    </row>
    <row r="4185" spans="1:4" x14ac:dyDescent="0.25">
      <c r="A4185" s="79" t="s">
        <v>2991</v>
      </c>
      <c r="B4185" s="79" t="s">
        <v>530</v>
      </c>
      <c r="C4185" s="79" t="s">
        <v>5511</v>
      </c>
      <c r="D4185" s="79">
        <v>0</v>
      </c>
    </row>
    <row r="4186" spans="1:4" x14ac:dyDescent="0.25">
      <c r="A4186" s="79" t="s">
        <v>1346</v>
      </c>
      <c r="B4186" s="79" t="s">
        <v>530</v>
      </c>
      <c r="C4186" s="79" t="s">
        <v>5511</v>
      </c>
      <c r="D4186" s="79">
        <v>0</v>
      </c>
    </row>
    <row r="4187" spans="1:4" x14ac:dyDescent="0.25">
      <c r="A4187" s="79" t="s">
        <v>3270</v>
      </c>
      <c r="B4187" s="79" t="s">
        <v>515</v>
      </c>
      <c r="C4187" s="79" t="s">
        <v>5511</v>
      </c>
      <c r="D4187" s="79">
        <v>0</v>
      </c>
    </row>
    <row r="4188" spans="1:4" x14ac:dyDescent="0.25">
      <c r="A4188" s="79" t="s">
        <v>3232</v>
      </c>
      <c r="B4188" s="79" t="s">
        <v>515</v>
      </c>
      <c r="C4188" s="79" t="s">
        <v>5511</v>
      </c>
      <c r="D4188" s="79">
        <v>0</v>
      </c>
    </row>
    <row r="4189" spans="1:4" x14ac:dyDescent="0.25">
      <c r="A4189" s="79" t="s">
        <v>3225</v>
      </c>
      <c r="B4189" s="79" t="s">
        <v>515</v>
      </c>
      <c r="C4189" s="79" t="s">
        <v>5511</v>
      </c>
      <c r="D4189" s="79">
        <v>0</v>
      </c>
    </row>
    <row r="4190" spans="1:4" x14ac:dyDescent="0.25">
      <c r="A4190" s="79" t="s">
        <v>3224</v>
      </c>
      <c r="B4190" s="79" t="s">
        <v>515</v>
      </c>
      <c r="C4190" s="79" t="s">
        <v>5511</v>
      </c>
      <c r="D4190" s="79">
        <v>0</v>
      </c>
    </row>
    <row r="4191" spans="1:4" x14ac:dyDescent="0.25">
      <c r="A4191" s="79" t="s">
        <v>2619</v>
      </c>
      <c r="B4191" s="79" t="s">
        <v>515</v>
      </c>
      <c r="C4191" s="79" t="s">
        <v>5511</v>
      </c>
      <c r="D4191" s="79">
        <v>0</v>
      </c>
    </row>
    <row r="4192" spans="1:4" x14ac:dyDescent="0.25">
      <c r="A4192" s="79" t="s">
        <v>2323</v>
      </c>
      <c r="B4192" s="79" t="s">
        <v>515</v>
      </c>
      <c r="C4192" s="79" t="s">
        <v>5511</v>
      </c>
      <c r="D4192" s="79">
        <v>0</v>
      </c>
    </row>
    <row r="4193" spans="1:4" x14ac:dyDescent="0.25">
      <c r="A4193" s="79" t="s">
        <v>2214</v>
      </c>
      <c r="B4193" s="79" t="s">
        <v>515</v>
      </c>
      <c r="C4193" s="79" t="s">
        <v>5511</v>
      </c>
      <c r="D4193" s="79">
        <v>0</v>
      </c>
    </row>
    <row r="4194" spans="1:4" x14ac:dyDescent="0.25">
      <c r="A4194" s="79" t="s">
        <v>2130</v>
      </c>
      <c r="B4194" s="79" t="s">
        <v>515</v>
      </c>
      <c r="C4194" s="79" t="s">
        <v>5511</v>
      </c>
      <c r="D4194" s="79">
        <v>0</v>
      </c>
    </row>
    <row r="4195" spans="1:4" x14ac:dyDescent="0.25">
      <c r="A4195" s="79" t="s">
        <v>2052</v>
      </c>
      <c r="B4195" s="79" t="s">
        <v>515</v>
      </c>
      <c r="C4195" s="79" t="s">
        <v>5511</v>
      </c>
      <c r="D4195" s="79">
        <v>0</v>
      </c>
    </row>
    <row r="4196" spans="1:4" x14ac:dyDescent="0.25">
      <c r="A4196" s="79" t="s">
        <v>2042</v>
      </c>
      <c r="B4196" s="79" t="s">
        <v>515</v>
      </c>
      <c r="C4196" s="79" t="s">
        <v>5511</v>
      </c>
      <c r="D4196" s="79">
        <v>0</v>
      </c>
    </row>
    <row r="4197" spans="1:4" x14ac:dyDescent="0.25">
      <c r="A4197" s="79" t="s">
        <v>1950</v>
      </c>
      <c r="B4197" s="79" t="s">
        <v>515</v>
      </c>
      <c r="C4197" s="79" t="s">
        <v>5511</v>
      </c>
      <c r="D4197" s="79">
        <v>0</v>
      </c>
    </row>
    <row r="4198" spans="1:4" x14ac:dyDescent="0.25">
      <c r="A4198" s="79" t="s">
        <v>1948</v>
      </c>
      <c r="B4198" s="79" t="s">
        <v>472</v>
      </c>
      <c r="C4198" s="79" t="s">
        <v>515</v>
      </c>
      <c r="D4198" s="79">
        <v>0</v>
      </c>
    </row>
    <row r="4199" spans="1:4" x14ac:dyDescent="0.25">
      <c r="A4199" s="79" t="s">
        <v>1825</v>
      </c>
      <c r="B4199" s="79" t="s">
        <v>515</v>
      </c>
      <c r="C4199" s="79" t="s">
        <v>5511</v>
      </c>
      <c r="D4199" s="79">
        <v>0</v>
      </c>
    </row>
    <row r="4200" spans="1:4" x14ac:dyDescent="0.25">
      <c r="A4200" s="79" t="s">
        <v>1715</v>
      </c>
      <c r="B4200" s="79" t="s">
        <v>515</v>
      </c>
      <c r="C4200" s="79" t="s">
        <v>5511</v>
      </c>
      <c r="D4200" s="79">
        <v>0</v>
      </c>
    </row>
    <row r="4201" spans="1:4" x14ac:dyDescent="0.25">
      <c r="A4201" s="79" t="s">
        <v>1422</v>
      </c>
      <c r="B4201" s="79" t="s">
        <v>515</v>
      </c>
      <c r="C4201" s="79" t="s">
        <v>5511</v>
      </c>
      <c r="D4201" s="79">
        <v>0</v>
      </c>
    </row>
    <row r="4202" spans="1:4" x14ac:dyDescent="0.25">
      <c r="A4202" s="79" t="s">
        <v>1300</v>
      </c>
      <c r="B4202" s="79" t="s">
        <v>515</v>
      </c>
      <c r="C4202" s="79" t="s">
        <v>5511</v>
      </c>
      <c r="D4202" s="79">
        <v>0</v>
      </c>
    </row>
    <row r="4203" spans="1:4" x14ac:dyDescent="0.25">
      <c r="A4203" s="79" t="s">
        <v>1008</v>
      </c>
      <c r="B4203" s="79" t="s">
        <v>515</v>
      </c>
      <c r="C4203" s="79" t="s">
        <v>5511</v>
      </c>
      <c r="D4203" s="79">
        <v>0</v>
      </c>
    </row>
    <row r="4204" spans="1:4" x14ac:dyDescent="0.25">
      <c r="A4204" s="79" t="s">
        <v>922</v>
      </c>
      <c r="B4204" s="79" t="s">
        <v>515</v>
      </c>
      <c r="C4204" s="79" t="s">
        <v>5511</v>
      </c>
      <c r="D4204" s="79">
        <v>0</v>
      </c>
    </row>
    <row r="4205" spans="1:4" x14ac:dyDescent="0.25">
      <c r="A4205" s="79" t="s">
        <v>667</v>
      </c>
      <c r="B4205" s="79" t="s">
        <v>515</v>
      </c>
      <c r="C4205" s="79" t="s">
        <v>5511</v>
      </c>
      <c r="D4205" s="79">
        <v>0</v>
      </c>
    </row>
    <row r="4206" spans="1:4" x14ac:dyDescent="0.25">
      <c r="A4206" s="79" t="s">
        <v>666</v>
      </c>
      <c r="B4206" s="79" t="s">
        <v>515</v>
      </c>
      <c r="C4206" s="79" t="s">
        <v>5511</v>
      </c>
      <c r="D4206" s="79">
        <v>0</v>
      </c>
    </row>
    <row r="4207" spans="1:4" x14ac:dyDescent="0.25">
      <c r="A4207" s="79" t="s">
        <v>665</v>
      </c>
      <c r="B4207" s="79" t="s">
        <v>515</v>
      </c>
      <c r="C4207" s="79" t="s">
        <v>5511</v>
      </c>
      <c r="D4207" s="79">
        <v>0</v>
      </c>
    </row>
    <row r="4208" spans="1:4" x14ac:dyDescent="0.25">
      <c r="A4208" s="79" t="s">
        <v>2051</v>
      </c>
      <c r="B4208" s="79" t="s">
        <v>515</v>
      </c>
      <c r="C4208" s="79" t="s">
        <v>5511</v>
      </c>
      <c r="D4208" s="79">
        <v>0</v>
      </c>
    </row>
    <row r="4209" spans="1:4" x14ac:dyDescent="0.25">
      <c r="A4209" s="79" t="s">
        <v>2040</v>
      </c>
      <c r="B4209" s="79" t="s">
        <v>515</v>
      </c>
      <c r="C4209" s="79" t="s">
        <v>5511</v>
      </c>
      <c r="D4209" s="79">
        <v>0</v>
      </c>
    </row>
    <row r="4210" spans="1:4" x14ac:dyDescent="0.25">
      <c r="A4210" s="79" t="s">
        <v>2039</v>
      </c>
      <c r="B4210" s="79" t="s">
        <v>515</v>
      </c>
      <c r="C4210" s="79" t="s">
        <v>5511</v>
      </c>
      <c r="D4210" s="79">
        <v>0</v>
      </c>
    </row>
    <row r="4211" spans="1:4" x14ac:dyDescent="0.25">
      <c r="A4211" s="79" t="s">
        <v>2035</v>
      </c>
      <c r="B4211" s="79" t="s">
        <v>515</v>
      </c>
      <c r="C4211" s="79" t="s">
        <v>5511</v>
      </c>
      <c r="D4211" s="79">
        <v>0</v>
      </c>
    </row>
    <row r="4212" spans="1:4" x14ac:dyDescent="0.25">
      <c r="A4212" s="79" t="s">
        <v>1291</v>
      </c>
      <c r="B4212" s="79" t="s">
        <v>515</v>
      </c>
      <c r="C4212" s="79" t="s">
        <v>5511</v>
      </c>
      <c r="D4212" s="79">
        <v>0</v>
      </c>
    </row>
    <row r="4213" spans="1:4" x14ac:dyDescent="0.25">
      <c r="A4213" s="79" t="s">
        <v>1009</v>
      </c>
      <c r="B4213" s="79" t="s">
        <v>515</v>
      </c>
      <c r="C4213" s="79" t="s">
        <v>5511</v>
      </c>
      <c r="D4213" s="79">
        <v>0</v>
      </c>
    </row>
    <row r="4214" spans="1:4" x14ac:dyDescent="0.25">
      <c r="A4214" s="79" t="s">
        <v>1498</v>
      </c>
      <c r="B4214" s="79" t="s">
        <v>515</v>
      </c>
      <c r="C4214" s="79" t="s">
        <v>5511</v>
      </c>
      <c r="D4214" s="79">
        <v>0</v>
      </c>
    </row>
    <row r="4215" spans="1:4" x14ac:dyDescent="0.25">
      <c r="A4215" s="79" t="s">
        <v>590</v>
      </c>
      <c r="B4215" s="79" t="s">
        <v>515</v>
      </c>
      <c r="C4215" s="79" t="s">
        <v>5511</v>
      </c>
      <c r="D4215" s="79">
        <v>0</v>
      </c>
    </row>
    <row r="4216" spans="1:4" x14ac:dyDescent="0.25">
      <c r="A4216" s="79" t="s">
        <v>2045</v>
      </c>
      <c r="B4216" s="79" t="s">
        <v>515</v>
      </c>
      <c r="C4216" s="79" t="s">
        <v>5511</v>
      </c>
      <c r="D4216" s="79">
        <v>0</v>
      </c>
    </row>
    <row r="4217" spans="1:4" x14ac:dyDescent="0.25">
      <c r="A4217" s="79" t="s">
        <v>2044</v>
      </c>
      <c r="B4217" s="79" t="s">
        <v>515</v>
      </c>
      <c r="C4217" s="79" t="s">
        <v>5511</v>
      </c>
      <c r="D4217" s="79">
        <v>0</v>
      </c>
    </row>
    <row r="4218" spans="1:4" x14ac:dyDescent="0.25">
      <c r="A4218" s="79" t="s">
        <v>2043</v>
      </c>
      <c r="B4218" s="79" t="s">
        <v>515</v>
      </c>
      <c r="C4218" s="79" t="s">
        <v>5511</v>
      </c>
      <c r="D4218" s="79">
        <v>0</v>
      </c>
    </row>
    <row r="4219" spans="1:4" x14ac:dyDescent="0.25">
      <c r="A4219" s="79" t="s">
        <v>2041</v>
      </c>
      <c r="B4219" s="79" t="s">
        <v>515</v>
      </c>
      <c r="C4219" s="79" t="s">
        <v>5511</v>
      </c>
      <c r="D4219" s="79">
        <v>0</v>
      </c>
    </row>
    <row r="4220" spans="1:4" x14ac:dyDescent="0.25">
      <c r="A4220" s="79" t="s">
        <v>2212</v>
      </c>
      <c r="B4220" s="79" t="s">
        <v>515</v>
      </c>
      <c r="C4220" s="79" t="s">
        <v>5511</v>
      </c>
      <c r="D4220" s="79">
        <v>0</v>
      </c>
    </row>
    <row r="4221" spans="1:4" x14ac:dyDescent="0.25">
      <c r="A4221" s="79" t="s">
        <v>2211</v>
      </c>
      <c r="B4221" s="79" t="s">
        <v>515</v>
      </c>
      <c r="C4221" s="79" t="s">
        <v>5511</v>
      </c>
      <c r="D4221" s="79">
        <v>0</v>
      </c>
    </row>
    <row r="4222" spans="1:4" x14ac:dyDescent="0.25">
      <c r="A4222" s="79" t="s">
        <v>2053</v>
      </c>
      <c r="B4222" s="79" t="s">
        <v>515</v>
      </c>
      <c r="C4222" s="79" t="s">
        <v>5511</v>
      </c>
      <c r="D4222" s="79">
        <v>0</v>
      </c>
    </row>
    <row r="4223" spans="1:4" x14ac:dyDescent="0.25">
      <c r="A4223" s="79" t="s">
        <v>3160</v>
      </c>
      <c r="B4223" s="79" t="s">
        <v>515</v>
      </c>
      <c r="C4223" s="79" t="s">
        <v>5511</v>
      </c>
      <c r="D4223" s="79">
        <v>0</v>
      </c>
    </row>
    <row r="4224" spans="1:4" x14ac:dyDescent="0.25">
      <c r="A4224" s="79" t="s">
        <v>514</v>
      </c>
      <c r="B4224" s="79" t="s">
        <v>515</v>
      </c>
      <c r="C4224" s="79" t="s">
        <v>5511</v>
      </c>
      <c r="D4224" s="79">
        <v>0</v>
      </c>
    </row>
    <row r="4225" spans="1:4" x14ac:dyDescent="0.25">
      <c r="A4225" s="79" t="s">
        <v>2018</v>
      </c>
      <c r="B4225" s="79" t="s">
        <v>515</v>
      </c>
      <c r="C4225" s="79" t="s">
        <v>5511</v>
      </c>
      <c r="D4225" s="79">
        <v>0</v>
      </c>
    </row>
    <row r="4226" spans="1:4" x14ac:dyDescent="0.25">
      <c r="A4226" s="79" t="s">
        <v>2618</v>
      </c>
      <c r="B4226" s="79" t="s">
        <v>515</v>
      </c>
      <c r="C4226" s="79" t="s">
        <v>5511</v>
      </c>
      <c r="D4226" s="79">
        <v>0</v>
      </c>
    </row>
    <row r="4227" spans="1:4" x14ac:dyDescent="0.25">
      <c r="A4227" s="79" t="s">
        <v>2868</v>
      </c>
      <c r="B4227" s="79" t="s">
        <v>515</v>
      </c>
      <c r="C4227" s="79" t="s">
        <v>5511</v>
      </c>
      <c r="D4227" s="79">
        <v>0</v>
      </c>
    </row>
    <row r="4228" spans="1:4" x14ac:dyDescent="0.25">
      <c r="A4228" s="79" t="s">
        <v>3226</v>
      </c>
      <c r="B4228" s="79" t="s">
        <v>515</v>
      </c>
      <c r="C4228" s="79" t="s">
        <v>5511</v>
      </c>
      <c r="D4228" s="79">
        <v>0</v>
      </c>
    </row>
    <row r="4229" spans="1:4" x14ac:dyDescent="0.25">
      <c r="A4229" s="79" t="s">
        <v>3132</v>
      </c>
      <c r="B4229" s="79" t="s">
        <v>515</v>
      </c>
      <c r="C4229" s="79" t="s">
        <v>5511</v>
      </c>
      <c r="D4229" s="79">
        <v>0</v>
      </c>
    </row>
    <row r="4230" spans="1:4" x14ac:dyDescent="0.25">
      <c r="A4230" s="79" t="s">
        <v>3271</v>
      </c>
      <c r="B4230" s="79" t="s">
        <v>515</v>
      </c>
      <c r="C4230" s="79" t="s">
        <v>5511</v>
      </c>
      <c r="D4230" s="79">
        <v>0</v>
      </c>
    </row>
    <row r="4231" spans="1:4" x14ac:dyDescent="0.25">
      <c r="A4231" s="79" t="s">
        <v>663</v>
      </c>
      <c r="B4231" s="79" t="s">
        <v>515</v>
      </c>
      <c r="C4231" s="79" t="s">
        <v>5511</v>
      </c>
      <c r="D4231" s="79">
        <v>0</v>
      </c>
    </row>
    <row r="4232" spans="1:4" x14ac:dyDescent="0.25">
      <c r="A4232" s="79" t="s">
        <v>664</v>
      </c>
      <c r="B4232" s="79" t="s">
        <v>515</v>
      </c>
      <c r="C4232" s="79" t="s">
        <v>5511</v>
      </c>
      <c r="D4232" s="79">
        <v>0</v>
      </c>
    </row>
    <row r="4233" spans="1:4" x14ac:dyDescent="0.25">
      <c r="A4233" s="79" t="s">
        <v>668</v>
      </c>
      <c r="B4233" s="79" t="s">
        <v>515</v>
      </c>
      <c r="C4233" s="79" t="s">
        <v>5511</v>
      </c>
      <c r="D4233" s="79">
        <v>0</v>
      </c>
    </row>
    <row r="4234" spans="1:4" x14ac:dyDescent="0.25">
      <c r="A4234" s="79" t="s">
        <v>2207</v>
      </c>
      <c r="B4234" s="79" t="s">
        <v>515</v>
      </c>
      <c r="C4234" s="79" t="s">
        <v>5511</v>
      </c>
      <c r="D4234" s="79">
        <v>0</v>
      </c>
    </row>
    <row r="4235" spans="1:4" x14ac:dyDescent="0.25">
      <c r="A4235" s="79" t="s">
        <v>3231</v>
      </c>
      <c r="B4235" s="79" t="s">
        <v>515</v>
      </c>
      <c r="C4235" s="79" t="s">
        <v>5511</v>
      </c>
      <c r="D4235" s="79">
        <v>0</v>
      </c>
    </row>
    <row r="4236" spans="1:4" x14ac:dyDescent="0.25">
      <c r="A4236" s="79" t="s">
        <v>2825</v>
      </c>
      <c r="B4236" s="79" t="s">
        <v>515</v>
      </c>
      <c r="C4236" s="79" t="s">
        <v>5511</v>
      </c>
      <c r="D4236" s="79">
        <v>0</v>
      </c>
    </row>
    <row r="4237" spans="1:4" x14ac:dyDescent="0.25">
      <c r="A4237" s="79" t="s">
        <v>1958</v>
      </c>
      <c r="B4237" s="79" t="s">
        <v>515</v>
      </c>
      <c r="C4237" s="79" t="s">
        <v>5511</v>
      </c>
      <c r="D4237" s="79">
        <v>0</v>
      </c>
    </row>
    <row r="4238" spans="1:4" x14ac:dyDescent="0.25">
      <c r="A4238" s="79" t="s">
        <v>639</v>
      </c>
      <c r="B4238" s="79" t="s">
        <v>515</v>
      </c>
      <c r="C4238" s="79" t="s">
        <v>5511</v>
      </c>
      <c r="D4238" s="79">
        <v>0</v>
      </c>
    </row>
    <row r="4239" spans="1:4" x14ac:dyDescent="0.25">
      <c r="A4239" s="79" t="s">
        <v>695</v>
      </c>
      <c r="B4239" s="79" t="s">
        <v>515</v>
      </c>
      <c r="C4239" s="79" t="s">
        <v>5511</v>
      </c>
      <c r="D4239" s="79">
        <v>0</v>
      </c>
    </row>
    <row r="4240" spans="1:4" x14ac:dyDescent="0.25">
      <c r="A4240" s="79" t="s">
        <v>3227</v>
      </c>
      <c r="B4240" s="79" t="s">
        <v>453</v>
      </c>
      <c r="C4240" s="79" t="s">
        <v>70</v>
      </c>
      <c r="D4240" s="79">
        <v>0</v>
      </c>
    </row>
    <row r="4241" spans="1:4" x14ac:dyDescent="0.25">
      <c r="A4241" s="79" t="s">
        <v>559</v>
      </c>
      <c r="B4241" s="79" t="s">
        <v>5511</v>
      </c>
      <c r="C4241" s="79" t="s">
        <v>5511</v>
      </c>
      <c r="D4241" s="79">
        <v>0</v>
      </c>
    </row>
    <row r="4242" spans="1:4" x14ac:dyDescent="0.25">
      <c r="A4242" s="79" t="s">
        <v>3117</v>
      </c>
      <c r="B4242" s="79" t="s">
        <v>70</v>
      </c>
      <c r="C4242" s="79" t="s">
        <v>5511</v>
      </c>
      <c r="D4242" s="79">
        <v>0</v>
      </c>
    </row>
    <row r="4243" spans="1:4" x14ac:dyDescent="0.25">
      <c r="A4243" s="79" t="s">
        <v>2762</v>
      </c>
      <c r="B4243" s="79" t="s">
        <v>70</v>
      </c>
      <c r="C4243" s="79" t="s">
        <v>5511</v>
      </c>
      <c r="D4243" s="79">
        <v>0</v>
      </c>
    </row>
    <row r="4244" spans="1:4" x14ac:dyDescent="0.25">
      <c r="A4244" s="79" t="s">
        <v>2318</v>
      </c>
      <c r="B4244" s="79" t="s">
        <v>5511</v>
      </c>
      <c r="C4244" s="79" t="s">
        <v>5511</v>
      </c>
      <c r="D4244" s="79">
        <v>0</v>
      </c>
    </row>
    <row r="4245" spans="1:4" x14ac:dyDescent="0.25">
      <c r="A4245" s="79" t="s">
        <v>2193</v>
      </c>
      <c r="B4245" s="79" t="s">
        <v>5511</v>
      </c>
      <c r="C4245" s="79" t="s">
        <v>5511</v>
      </c>
      <c r="D4245" s="79">
        <v>0</v>
      </c>
    </row>
    <row r="4246" spans="1:4" x14ac:dyDescent="0.25">
      <c r="A4246" s="79" t="s">
        <v>2122</v>
      </c>
      <c r="B4246" s="79" t="s">
        <v>70</v>
      </c>
      <c r="C4246" s="79" t="s">
        <v>5511</v>
      </c>
      <c r="D4246" s="79">
        <v>0</v>
      </c>
    </row>
    <row r="4247" spans="1:4" x14ac:dyDescent="0.25">
      <c r="A4247" s="79" t="s">
        <v>2108</v>
      </c>
      <c r="B4247" s="79" t="s">
        <v>70</v>
      </c>
      <c r="C4247" s="79" t="s">
        <v>453</v>
      </c>
      <c r="D4247" s="79">
        <v>0</v>
      </c>
    </row>
    <row r="4248" spans="1:4" x14ac:dyDescent="0.25">
      <c r="A4248" s="79" t="s">
        <v>1726</v>
      </c>
      <c r="B4248" s="79" t="s">
        <v>5511</v>
      </c>
      <c r="C4248" s="79" t="s">
        <v>5511</v>
      </c>
      <c r="D4248" s="79">
        <v>0</v>
      </c>
    </row>
    <row r="4249" spans="1:4" x14ac:dyDescent="0.25">
      <c r="A4249" s="79" t="s">
        <v>88</v>
      </c>
      <c r="B4249" s="79" t="s">
        <v>70</v>
      </c>
      <c r="C4249" s="79" t="s">
        <v>5511</v>
      </c>
      <c r="D4249" s="79">
        <v>0</v>
      </c>
    </row>
    <row r="4250" spans="1:4" x14ac:dyDescent="0.25">
      <c r="A4250" s="79" t="s">
        <v>2494</v>
      </c>
      <c r="B4250" s="79" t="s">
        <v>5511</v>
      </c>
      <c r="C4250" s="79" t="s">
        <v>5511</v>
      </c>
      <c r="D4250" s="79">
        <v>0</v>
      </c>
    </row>
    <row r="4251" spans="1:4" x14ac:dyDescent="0.25">
      <c r="A4251" s="79" t="s">
        <v>721</v>
      </c>
      <c r="B4251" s="79" t="s">
        <v>5511</v>
      </c>
      <c r="C4251" s="79" t="s">
        <v>5511</v>
      </c>
      <c r="D4251" s="79">
        <v>0</v>
      </c>
    </row>
    <row r="4252" spans="1:4" x14ac:dyDescent="0.25">
      <c r="A4252" s="79" t="s">
        <v>612</v>
      </c>
      <c r="B4252" s="79" t="s">
        <v>5511</v>
      </c>
      <c r="C4252" s="79" t="s">
        <v>5511</v>
      </c>
      <c r="D4252" s="79">
        <v>0</v>
      </c>
    </row>
    <row r="4253" spans="1:4" x14ac:dyDescent="0.25">
      <c r="A4253" s="79" t="s">
        <v>2286</v>
      </c>
      <c r="B4253" s="79" t="s">
        <v>5511</v>
      </c>
      <c r="C4253" s="79" t="s">
        <v>5511</v>
      </c>
      <c r="D4253" s="79">
        <v>0</v>
      </c>
    </row>
    <row r="4254" spans="1:4" x14ac:dyDescent="0.25">
      <c r="A4254" s="79" t="s">
        <v>925</v>
      </c>
      <c r="B4254" s="79" t="s">
        <v>5511</v>
      </c>
      <c r="C4254" s="79" t="s">
        <v>5511</v>
      </c>
      <c r="D4254" s="79">
        <v>0</v>
      </c>
    </row>
    <row r="4255" spans="1:4" x14ac:dyDescent="0.25">
      <c r="A4255" s="79" t="s">
        <v>1786</v>
      </c>
      <c r="B4255" s="79" t="s">
        <v>70</v>
      </c>
      <c r="C4255" s="79" t="s">
        <v>5511</v>
      </c>
      <c r="D4255" s="79">
        <v>0</v>
      </c>
    </row>
    <row r="4256" spans="1:4" x14ac:dyDescent="0.25">
      <c r="A4256" s="79" t="s">
        <v>1153</v>
      </c>
      <c r="B4256" s="79" t="s">
        <v>5511</v>
      </c>
      <c r="C4256" s="79" t="s">
        <v>5511</v>
      </c>
      <c r="D4256" s="79">
        <v>0</v>
      </c>
    </row>
    <row r="4257" spans="1:4" x14ac:dyDescent="0.25">
      <c r="A4257" s="79" t="s">
        <v>2535</v>
      </c>
      <c r="B4257" s="79" t="s">
        <v>70</v>
      </c>
      <c r="C4257" s="79" t="s">
        <v>5511</v>
      </c>
      <c r="D4257" s="79">
        <v>0</v>
      </c>
    </row>
    <row r="4258" spans="1:4" x14ac:dyDescent="0.25">
      <c r="A4258" s="79" t="s">
        <v>2411</v>
      </c>
      <c r="B4258" s="79" t="s">
        <v>70</v>
      </c>
      <c r="C4258" s="79" t="s">
        <v>5511</v>
      </c>
      <c r="D4258" s="79">
        <v>0</v>
      </c>
    </row>
    <row r="4259" spans="1:4" x14ac:dyDescent="0.25">
      <c r="A4259" s="79" t="s">
        <v>1165</v>
      </c>
      <c r="B4259" s="79" t="s">
        <v>5511</v>
      </c>
      <c r="C4259" s="79" t="s">
        <v>5511</v>
      </c>
      <c r="D4259" s="79">
        <v>0</v>
      </c>
    </row>
    <row r="4260" spans="1:4" x14ac:dyDescent="0.25">
      <c r="A4260" s="79" t="s">
        <v>2097</v>
      </c>
      <c r="B4260" s="79" t="s">
        <v>5511</v>
      </c>
      <c r="C4260" s="79" t="s">
        <v>5511</v>
      </c>
      <c r="D4260" s="79">
        <v>0</v>
      </c>
    </row>
    <row r="4261" spans="1:4" x14ac:dyDescent="0.25">
      <c r="A4261" s="79" t="s">
        <v>3129</v>
      </c>
      <c r="B4261" s="79" t="s">
        <v>5511</v>
      </c>
      <c r="C4261" s="79" t="s">
        <v>5511</v>
      </c>
      <c r="D4261" s="79">
        <v>0</v>
      </c>
    </row>
    <row r="4262" spans="1:4" x14ac:dyDescent="0.25">
      <c r="A4262" s="79" t="s">
        <v>2852</v>
      </c>
      <c r="B4262" s="79" t="s">
        <v>5511</v>
      </c>
      <c r="C4262" s="79" t="s">
        <v>5511</v>
      </c>
      <c r="D4262" s="79">
        <v>0</v>
      </c>
    </row>
    <row r="4263" spans="1:4" x14ac:dyDescent="0.25">
      <c r="A4263" s="79" t="s">
        <v>2777</v>
      </c>
      <c r="B4263" s="79" t="s">
        <v>5511</v>
      </c>
      <c r="C4263" s="79" t="s">
        <v>5511</v>
      </c>
      <c r="D4263" s="79">
        <v>0</v>
      </c>
    </row>
    <row r="4264" spans="1:4" x14ac:dyDescent="0.25">
      <c r="A4264" s="79" t="s">
        <v>2192</v>
      </c>
      <c r="B4264" s="79" t="s">
        <v>5511</v>
      </c>
      <c r="C4264" s="79" t="s">
        <v>5511</v>
      </c>
      <c r="D4264" s="79">
        <v>0</v>
      </c>
    </row>
    <row r="4265" spans="1:4" x14ac:dyDescent="0.25">
      <c r="A4265" s="79" t="s">
        <v>2191</v>
      </c>
      <c r="B4265" s="79" t="s">
        <v>5511</v>
      </c>
      <c r="C4265" s="79" t="s">
        <v>5511</v>
      </c>
      <c r="D4265" s="79">
        <v>0</v>
      </c>
    </row>
    <row r="4266" spans="1:4" x14ac:dyDescent="0.25">
      <c r="A4266" s="79" t="s">
        <v>2190</v>
      </c>
      <c r="B4266" s="79" t="s">
        <v>5511</v>
      </c>
      <c r="C4266" s="79" t="s">
        <v>5511</v>
      </c>
      <c r="D4266" s="79">
        <v>0</v>
      </c>
    </row>
    <row r="4267" spans="1:4" x14ac:dyDescent="0.25">
      <c r="A4267" s="79" t="s">
        <v>1154</v>
      </c>
      <c r="B4267" s="79" t="s">
        <v>5511</v>
      </c>
      <c r="C4267" s="79" t="s">
        <v>5511</v>
      </c>
      <c r="D4267" s="79">
        <v>0</v>
      </c>
    </row>
    <row r="4268" spans="1:4" x14ac:dyDescent="0.25">
      <c r="A4268" s="79" t="s">
        <v>2107</v>
      </c>
      <c r="B4268" s="79" t="s">
        <v>5511</v>
      </c>
      <c r="C4268" s="79" t="s">
        <v>5511</v>
      </c>
      <c r="D4268" s="79">
        <v>0</v>
      </c>
    </row>
    <row r="4269" spans="1:4" x14ac:dyDescent="0.25">
      <c r="A4269" s="79" t="s">
        <v>2122</v>
      </c>
      <c r="B4269" s="79" t="s">
        <v>70</v>
      </c>
      <c r="C4269" s="79" t="s">
        <v>5511</v>
      </c>
      <c r="D4269" s="79">
        <v>0</v>
      </c>
    </row>
    <row r="4270" spans="1:4" x14ac:dyDescent="0.25">
      <c r="A4270" s="79" t="s">
        <v>3194</v>
      </c>
      <c r="B4270" s="79" t="s">
        <v>70</v>
      </c>
      <c r="C4270" s="79" t="s">
        <v>5511</v>
      </c>
      <c r="D4270" s="79">
        <v>0</v>
      </c>
    </row>
    <row r="4271" spans="1:4" x14ac:dyDescent="0.25">
      <c r="A4271" s="79" t="s">
        <v>2967</v>
      </c>
      <c r="B4271" s="79" t="s">
        <v>5511</v>
      </c>
      <c r="C4271" s="79" t="s">
        <v>5511</v>
      </c>
      <c r="D4271" s="79">
        <v>0</v>
      </c>
    </row>
    <row r="4272" spans="1:4" x14ac:dyDescent="0.25">
      <c r="A4272" s="79" t="s">
        <v>2231</v>
      </c>
      <c r="B4272" s="79" t="s">
        <v>70</v>
      </c>
      <c r="C4272" s="79" t="s">
        <v>5511</v>
      </c>
      <c r="D4272" s="79">
        <v>0</v>
      </c>
    </row>
    <row r="4273" spans="1:4" x14ac:dyDescent="0.25">
      <c r="A4273" s="79" t="s">
        <v>2671</v>
      </c>
      <c r="B4273" s="79" t="s">
        <v>5511</v>
      </c>
      <c r="C4273" s="79" t="s">
        <v>5511</v>
      </c>
      <c r="D4273" s="79">
        <v>0</v>
      </c>
    </row>
    <row r="4274" spans="1:4" x14ac:dyDescent="0.25">
      <c r="A4274" s="79" t="s">
        <v>655</v>
      </c>
      <c r="B4274" s="79" t="s">
        <v>70</v>
      </c>
      <c r="C4274" s="79" t="s">
        <v>5511</v>
      </c>
      <c r="D4274" s="79">
        <v>0</v>
      </c>
    </row>
    <row r="4275" spans="1:4" x14ac:dyDescent="0.25">
      <c r="A4275" s="79" t="s">
        <v>2849</v>
      </c>
      <c r="B4275" s="79" t="s">
        <v>70</v>
      </c>
      <c r="C4275" s="79" t="s">
        <v>5511</v>
      </c>
      <c r="D4275" s="79">
        <v>0</v>
      </c>
    </row>
    <row r="4276" spans="1:4" x14ac:dyDescent="0.25">
      <c r="A4276" s="79" t="s">
        <v>945</v>
      </c>
      <c r="B4276" s="79" t="s">
        <v>70</v>
      </c>
      <c r="C4276" s="79" t="s">
        <v>5511</v>
      </c>
      <c r="D4276" s="79">
        <v>0</v>
      </c>
    </row>
    <row r="4277" spans="1:4" x14ac:dyDescent="0.25">
      <c r="A4277" s="79" t="s">
        <v>2687</v>
      </c>
      <c r="B4277" s="79" t="s">
        <v>70</v>
      </c>
      <c r="C4277" s="79" t="s">
        <v>2686</v>
      </c>
      <c r="D4277" s="79">
        <v>0</v>
      </c>
    </row>
    <row r="4278" spans="1:4" x14ac:dyDescent="0.25">
      <c r="A4278" s="79" t="s">
        <v>2769</v>
      </c>
      <c r="B4278" s="79" t="s">
        <v>70</v>
      </c>
      <c r="C4278" s="79" t="s">
        <v>5511</v>
      </c>
      <c r="D4278" s="79">
        <v>0</v>
      </c>
    </row>
    <row r="4279" spans="1:4" x14ac:dyDescent="0.25">
      <c r="A4279" s="79" t="s">
        <v>3039</v>
      </c>
      <c r="B4279" s="79" t="s">
        <v>5511</v>
      </c>
      <c r="C4279" s="79" t="s">
        <v>5511</v>
      </c>
      <c r="D4279" s="79">
        <v>0</v>
      </c>
    </row>
    <row r="4280" spans="1:4" x14ac:dyDescent="0.25">
      <c r="A4280" s="79" t="s">
        <v>1976</v>
      </c>
      <c r="B4280" s="79" t="s">
        <v>70</v>
      </c>
      <c r="C4280" s="79" t="s">
        <v>5511</v>
      </c>
      <c r="D4280" s="79">
        <v>0</v>
      </c>
    </row>
    <row r="4281" spans="1:4" x14ac:dyDescent="0.25">
      <c r="A4281" s="79" t="s">
        <v>1440</v>
      </c>
      <c r="B4281" s="79" t="s">
        <v>5511</v>
      </c>
      <c r="C4281" s="79" t="s">
        <v>5511</v>
      </c>
      <c r="D4281" s="79">
        <v>0</v>
      </c>
    </row>
    <row r="4282" spans="1:4" x14ac:dyDescent="0.25">
      <c r="A4282" s="79" t="s">
        <v>1021</v>
      </c>
      <c r="B4282" s="79" t="s">
        <v>5511</v>
      </c>
      <c r="C4282" s="79" t="s">
        <v>5511</v>
      </c>
      <c r="D4282" s="79">
        <v>0</v>
      </c>
    </row>
    <row r="4283" spans="1:4" x14ac:dyDescent="0.25">
      <c r="A4283" s="79" t="s">
        <v>2511</v>
      </c>
      <c r="B4283" s="79" t="s">
        <v>5511</v>
      </c>
      <c r="C4283" s="79" t="s">
        <v>5511</v>
      </c>
      <c r="D4283" s="79">
        <v>0</v>
      </c>
    </row>
    <row r="4284" spans="1:4" x14ac:dyDescent="0.25">
      <c r="A4284" s="79" t="s">
        <v>2121</v>
      </c>
      <c r="B4284" s="79" t="s">
        <v>5511</v>
      </c>
      <c r="C4284" s="79" t="s">
        <v>5511</v>
      </c>
      <c r="D4284" s="79">
        <v>0</v>
      </c>
    </row>
    <row r="4285" spans="1:4" x14ac:dyDescent="0.25">
      <c r="A4285" s="79" t="s">
        <v>1383</v>
      </c>
      <c r="B4285" s="79" t="s">
        <v>5511</v>
      </c>
      <c r="C4285" s="79" t="s">
        <v>5511</v>
      </c>
      <c r="D4285" s="79">
        <v>0</v>
      </c>
    </row>
    <row r="4286" spans="1:4" x14ac:dyDescent="0.25">
      <c r="A4286" s="79" t="s">
        <v>921</v>
      </c>
      <c r="B4286" s="79" t="s">
        <v>70</v>
      </c>
      <c r="C4286" s="79" t="s">
        <v>5511</v>
      </c>
      <c r="D4286" s="79">
        <v>0</v>
      </c>
    </row>
    <row r="4287" spans="1:4" x14ac:dyDescent="0.25">
      <c r="A4287" s="79" t="s">
        <v>3255</v>
      </c>
      <c r="B4287" s="79" t="s">
        <v>515</v>
      </c>
      <c r="C4287" s="79" t="s">
        <v>5511</v>
      </c>
      <c r="D4287" s="79">
        <v>0</v>
      </c>
    </row>
    <row r="4288" spans="1:4" x14ac:dyDescent="0.25">
      <c r="A4288" s="79" t="s">
        <v>3019</v>
      </c>
      <c r="B4288" s="79" t="s">
        <v>472</v>
      </c>
      <c r="C4288" s="79" t="s">
        <v>5511</v>
      </c>
      <c r="D4288" s="79">
        <v>0</v>
      </c>
    </row>
    <row r="4289" spans="1:4" x14ac:dyDescent="0.25">
      <c r="A4289" s="79" t="s">
        <v>2546</v>
      </c>
      <c r="B4289" s="79" t="s">
        <v>472</v>
      </c>
      <c r="C4289" s="79" t="s">
        <v>5511</v>
      </c>
      <c r="D4289" s="79">
        <v>0</v>
      </c>
    </row>
    <row r="4290" spans="1:4" x14ac:dyDescent="0.25">
      <c r="A4290" s="79" t="s">
        <v>2195</v>
      </c>
      <c r="B4290" s="79" t="s">
        <v>472</v>
      </c>
      <c r="C4290" s="79" t="s">
        <v>5511</v>
      </c>
      <c r="D4290" s="79">
        <v>0</v>
      </c>
    </row>
    <row r="4291" spans="1:4" x14ac:dyDescent="0.25">
      <c r="A4291" s="79" t="s">
        <v>1496</v>
      </c>
      <c r="B4291" s="79" t="s">
        <v>472</v>
      </c>
      <c r="C4291" s="79" t="s">
        <v>5511</v>
      </c>
      <c r="D4291" s="79">
        <v>0</v>
      </c>
    </row>
    <row r="4292" spans="1:4" x14ac:dyDescent="0.25">
      <c r="A4292" s="79" t="s">
        <v>2916</v>
      </c>
      <c r="B4292" s="79" t="s">
        <v>472</v>
      </c>
      <c r="C4292" s="79" t="s">
        <v>5511</v>
      </c>
      <c r="D4292" s="79">
        <v>0</v>
      </c>
    </row>
    <row r="4293" spans="1:4" x14ac:dyDescent="0.25">
      <c r="A4293" s="79" t="s">
        <v>494</v>
      </c>
      <c r="B4293" s="79" t="s">
        <v>472</v>
      </c>
      <c r="C4293" s="79" t="s">
        <v>5511</v>
      </c>
      <c r="D4293" s="79">
        <v>0</v>
      </c>
    </row>
    <row r="4294" spans="1:4" x14ac:dyDescent="0.25">
      <c r="A4294" s="79" t="s">
        <v>1585</v>
      </c>
      <c r="B4294" s="79" t="s">
        <v>472</v>
      </c>
      <c r="C4294" s="79" t="s">
        <v>5511</v>
      </c>
      <c r="D4294" s="79">
        <v>0</v>
      </c>
    </row>
    <row r="4295" spans="1:4" x14ac:dyDescent="0.25">
      <c r="A4295" s="79" t="s">
        <v>510</v>
      </c>
      <c r="B4295" s="79" t="s">
        <v>472</v>
      </c>
      <c r="C4295" s="79" t="s">
        <v>5511</v>
      </c>
      <c r="D4295" s="79">
        <v>0</v>
      </c>
    </row>
    <row r="4296" spans="1:4" x14ac:dyDescent="0.25">
      <c r="A4296" s="79" t="s">
        <v>1554</v>
      </c>
      <c r="B4296" s="79" t="s">
        <v>472</v>
      </c>
      <c r="C4296" s="79" t="s">
        <v>5511</v>
      </c>
      <c r="D4296" s="79">
        <v>0</v>
      </c>
    </row>
    <row r="4297" spans="1:4" x14ac:dyDescent="0.25">
      <c r="A4297" s="79" t="s">
        <v>2626</v>
      </c>
      <c r="B4297" s="79" t="s">
        <v>472</v>
      </c>
      <c r="C4297" s="79" t="s">
        <v>5511</v>
      </c>
      <c r="D4297" s="79">
        <v>0</v>
      </c>
    </row>
    <row r="4298" spans="1:4" x14ac:dyDescent="0.25">
      <c r="A4298" s="79" t="s">
        <v>2129</v>
      </c>
      <c r="B4298" s="79" t="s">
        <v>472</v>
      </c>
      <c r="C4298" s="79" t="s">
        <v>5511</v>
      </c>
      <c r="D4298" s="79">
        <v>0</v>
      </c>
    </row>
    <row r="4299" spans="1:4" x14ac:dyDescent="0.25">
      <c r="A4299" s="79" t="s">
        <v>1129</v>
      </c>
      <c r="B4299" s="79" t="s">
        <v>472</v>
      </c>
      <c r="C4299" s="79" t="s">
        <v>5511</v>
      </c>
      <c r="D4299" s="79">
        <v>0</v>
      </c>
    </row>
    <row r="4300" spans="1:4" x14ac:dyDescent="0.25">
      <c r="A4300" s="79" t="s">
        <v>3090</v>
      </c>
      <c r="B4300" s="79" t="s">
        <v>472</v>
      </c>
      <c r="C4300" s="79" t="s">
        <v>5511</v>
      </c>
      <c r="D4300" s="79">
        <v>0</v>
      </c>
    </row>
    <row r="4301" spans="1:4" x14ac:dyDescent="0.25">
      <c r="A4301" s="79" t="s">
        <v>1945</v>
      </c>
      <c r="B4301" s="79" t="s">
        <v>472</v>
      </c>
      <c r="C4301" s="79" t="s">
        <v>5511</v>
      </c>
      <c r="D4301" s="79">
        <v>0</v>
      </c>
    </row>
    <row r="4302" spans="1:4" x14ac:dyDescent="0.25">
      <c r="A4302" s="79" t="s">
        <v>2832</v>
      </c>
      <c r="B4302" s="79" t="s">
        <v>472</v>
      </c>
      <c r="C4302" s="79" t="s">
        <v>5511</v>
      </c>
      <c r="D4302" s="79">
        <v>0</v>
      </c>
    </row>
    <row r="4303" spans="1:4" x14ac:dyDescent="0.25">
      <c r="A4303" s="79" t="s">
        <v>539</v>
      </c>
      <c r="B4303" s="79" t="s">
        <v>472</v>
      </c>
      <c r="C4303" s="79" t="s">
        <v>5511</v>
      </c>
      <c r="D4303" s="79">
        <v>0</v>
      </c>
    </row>
    <row r="4304" spans="1:4" x14ac:dyDescent="0.25">
      <c r="A4304" s="79" t="s">
        <v>2999</v>
      </c>
      <c r="B4304" s="79" t="s">
        <v>472</v>
      </c>
      <c r="C4304" s="79" t="s">
        <v>5511</v>
      </c>
      <c r="D4304" s="79">
        <v>0</v>
      </c>
    </row>
    <row r="4305" spans="1:4" x14ac:dyDescent="0.25">
      <c r="A4305" s="79" t="s">
        <v>1384</v>
      </c>
      <c r="B4305" s="79" t="s">
        <v>472</v>
      </c>
      <c r="C4305" s="79" t="s">
        <v>5511</v>
      </c>
      <c r="D4305" s="79">
        <v>0</v>
      </c>
    </row>
    <row r="4306" spans="1:4" x14ac:dyDescent="0.25">
      <c r="A4306" s="79" t="s">
        <v>1364</v>
      </c>
      <c r="B4306" s="79" t="s">
        <v>472</v>
      </c>
      <c r="C4306" s="79" t="s">
        <v>5511</v>
      </c>
      <c r="D4306" s="79">
        <v>0</v>
      </c>
    </row>
    <row r="4307" spans="1:4" x14ac:dyDescent="0.25">
      <c r="A4307" s="79" t="s">
        <v>3160</v>
      </c>
      <c r="B4307" s="79" t="s">
        <v>472</v>
      </c>
      <c r="C4307" s="79" t="s">
        <v>5511</v>
      </c>
      <c r="D4307" s="79">
        <v>0</v>
      </c>
    </row>
    <row r="4308" spans="1:4" x14ac:dyDescent="0.25">
      <c r="A4308" s="79" t="s">
        <v>2489</v>
      </c>
      <c r="B4308" s="79" t="s">
        <v>472</v>
      </c>
      <c r="C4308" s="79" t="s">
        <v>5511</v>
      </c>
      <c r="D4308" s="79">
        <v>0</v>
      </c>
    </row>
    <row r="4309" spans="1:4" x14ac:dyDescent="0.25">
      <c r="A4309" s="79" t="s">
        <v>2830</v>
      </c>
      <c r="B4309" s="79" t="s">
        <v>472</v>
      </c>
      <c r="C4309" s="79" t="s">
        <v>5511</v>
      </c>
      <c r="D4309" s="79">
        <v>0</v>
      </c>
    </row>
    <row r="4310" spans="1:4" x14ac:dyDescent="0.25">
      <c r="A4310" s="79" t="s">
        <v>2073</v>
      </c>
      <c r="B4310" s="79" t="s">
        <v>472</v>
      </c>
      <c r="C4310" s="79" t="s">
        <v>5511</v>
      </c>
      <c r="D4310" s="79">
        <v>0</v>
      </c>
    </row>
    <row r="4311" spans="1:4" x14ac:dyDescent="0.25">
      <c r="A4311" s="79" t="s">
        <v>2940</v>
      </c>
      <c r="B4311" s="79" t="s">
        <v>472</v>
      </c>
      <c r="C4311" s="79" t="s">
        <v>5511</v>
      </c>
      <c r="D4311" s="79">
        <v>0</v>
      </c>
    </row>
    <row r="4312" spans="1:4" x14ac:dyDescent="0.25">
      <c r="A4312" s="79" t="s">
        <v>2941</v>
      </c>
      <c r="B4312" s="79" t="s">
        <v>472</v>
      </c>
      <c r="C4312" s="79" t="s">
        <v>5511</v>
      </c>
      <c r="D4312" s="79">
        <v>0</v>
      </c>
    </row>
    <row r="4313" spans="1:4" x14ac:dyDescent="0.25">
      <c r="A4313" s="79" t="s">
        <v>2942</v>
      </c>
      <c r="B4313" s="79" t="s">
        <v>472</v>
      </c>
      <c r="C4313" s="79" t="s">
        <v>5511</v>
      </c>
      <c r="D4313" s="79">
        <v>0</v>
      </c>
    </row>
    <row r="4314" spans="1:4" x14ac:dyDescent="0.25">
      <c r="A4314" s="79" t="s">
        <v>2943</v>
      </c>
      <c r="B4314" s="79" t="s">
        <v>472</v>
      </c>
      <c r="C4314" s="79" t="s">
        <v>5511</v>
      </c>
      <c r="D4314" s="79">
        <v>0</v>
      </c>
    </row>
    <row r="4315" spans="1:4" x14ac:dyDescent="0.25">
      <c r="A4315" s="79" t="s">
        <v>719</v>
      </c>
      <c r="B4315" s="79" t="s">
        <v>472</v>
      </c>
      <c r="C4315" s="79" t="s">
        <v>5511</v>
      </c>
      <c r="D4315" s="79">
        <v>0</v>
      </c>
    </row>
    <row r="4316" spans="1:4" x14ac:dyDescent="0.25">
      <c r="A4316" s="79" t="s">
        <v>2999</v>
      </c>
      <c r="B4316" s="79" t="s">
        <v>472</v>
      </c>
      <c r="C4316" s="79" t="s">
        <v>5511</v>
      </c>
      <c r="D4316" s="79">
        <v>0</v>
      </c>
    </row>
    <row r="4317" spans="1:4" x14ac:dyDescent="0.25">
      <c r="A4317" s="79" t="s">
        <v>852</v>
      </c>
      <c r="B4317" s="79" t="s">
        <v>472</v>
      </c>
      <c r="C4317" s="79" t="s">
        <v>5511</v>
      </c>
      <c r="D4317" s="79">
        <v>0</v>
      </c>
    </row>
    <row r="4318" spans="1:4" x14ac:dyDescent="0.25">
      <c r="A4318" s="79" t="s">
        <v>3204</v>
      </c>
      <c r="B4318" s="79" t="s">
        <v>586</v>
      </c>
      <c r="C4318" s="79" t="s">
        <v>5511</v>
      </c>
      <c r="D4318" s="79">
        <v>0</v>
      </c>
    </row>
    <row r="4319" spans="1:4" x14ac:dyDescent="0.25">
      <c r="A4319" s="79" t="s">
        <v>1232</v>
      </c>
      <c r="B4319" s="79" t="s">
        <v>586</v>
      </c>
      <c r="C4319" s="79" t="s">
        <v>5511</v>
      </c>
      <c r="D4319" s="79">
        <v>0</v>
      </c>
    </row>
    <row r="4320" spans="1:4" x14ac:dyDescent="0.25">
      <c r="A4320" s="79" t="s">
        <v>945</v>
      </c>
      <c r="B4320" s="79" t="s">
        <v>586</v>
      </c>
      <c r="C4320" s="79" t="s">
        <v>5511</v>
      </c>
      <c r="D4320" s="79">
        <v>0</v>
      </c>
    </row>
    <row r="4321" spans="1:4" x14ac:dyDescent="0.25">
      <c r="A4321" s="79" t="s">
        <v>585</v>
      </c>
      <c r="B4321" s="79" t="s">
        <v>586</v>
      </c>
      <c r="C4321" s="79" t="s">
        <v>5511</v>
      </c>
      <c r="D4321" s="79">
        <v>0</v>
      </c>
    </row>
    <row r="4322" spans="1:4" x14ac:dyDescent="0.25">
      <c r="A4322" s="79" t="s">
        <v>1860</v>
      </c>
      <c r="B4322" s="79" t="s">
        <v>586</v>
      </c>
      <c r="C4322" s="79" t="s">
        <v>5511</v>
      </c>
      <c r="D4322" s="79">
        <v>0</v>
      </c>
    </row>
    <row r="4323" spans="1:4" x14ac:dyDescent="0.25">
      <c r="A4323" s="79" t="s">
        <v>2626</v>
      </c>
      <c r="B4323" s="79" t="s">
        <v>586</v>
      </c>
      <c r="C4323" s="79" t="s">
        <v>5511</v>
      </c>
      <c r="D4323" s="79">
        <v>0</v>
      </c>
    </row>
    <row r="4324" spans="1:4" x14ac:dyDescent="0.25">
      <c r="A4324" s="79" t="s">
        <v>3311</v>
      </c>
      <c r="B4324" s="79" t="s">
        <v>586</v>
      </c>
      <c r="C4324" s="79" t="s">
        <v>5511</v>
      </c>
      <c r="D4324" s="79">
        <v>0</v>
      </c>
    </row>
    <row r="4325" spans="1:4" x14ac:dyDescent="0.25">
      <c r="A4325" s="79" t="s">
        <v>3301</v>
      </c>
      <c r="B4325" s="79" t="s">
        <v>586</v>
      </c>
      <c r="C4325" s="79" t="s">
        <v>5511</v>
      </c>
      <c r="D4325" s="79">
        <v>0</v>
      </c>
    </row>
    <row r="4326" spans="1:4" x14ac:dyDescent="0.25">
      <c r="A4326" s="79" t="s">
        <v>2637</v>
      </c>
      <c r="B4326" s="79" t="s">
        <v>586</v>
      </c>
      <c r="C4326" s="79" t="s">
        <v>5511</v>
      </c>
      <c r="D4326" s="79">
        <v>0</v>
      </c>
    </row>
    <row r="4327" spans="1:4" x14ac:dyDescent="0.25">
      <c r="A4327" s="79" t="s">
        <v>849</v>
      </c>
      <c r="B4327" s="79" t="s">
        <v>586</v>
      </c>
      <c r="C4327" s="79" t="s">
        <v>5511</v>
      </c>
      <c r="D4327" s="79">
        <v>0</v>
      </c>
    </row>
    <row r="4328" spans="1:4" x14ac:dyDescent="0.25">
      <c r="A4328" s="79" t="s">
        <v>1795</v>
      </c>
      <c r="B4328" s="79" t="s">
        <v>586</v>
      </c>
      <c r="C4328" s="79" t="s">
        <v>5511</v>
      </c>
      <c r="D4328" s="79">
        <v>0</v>
      </c>
    </row>
    <row r="4329" spans="1:4" x14ac:dyDescent="0.25">
      <c r="A4329" s="79" t="s">
        <v>1740</v>
      </c>
      <c r="B4329" s="79" t="s">
        <v>586</v>
      </c>
      <c r="C4329" s="79" t="s">
        <v>5511</v>
      </c>
      <c r="D4329" s="79">
        <v>0</v>
      </c>
    </row>
    <row r="4330" spans="1:4" x14ac:dyDescent="0.25">
      <c r="A4330" s="79" t="s">
        <v>1285</v>
      </c>
      <c r="B4330" s="79" t="s">
        <v>5511</v>
      </c>
      <c r="C4330" s="79" t="s">
        <v>5511</v>
      </c>
      <c r="D4330" s="79">
        <v>0</v>
      </c>
    </row>
    <row r="4331" spans="1:4" x14ac:dyDescent="0.25">
      <c r="A4331" s="79" t="s">
        <v>3292</v>
      </c>
      <c r="B4331" s="79" t="s">
        <v>5511</v>
      </c>
      <c r="C4331" s="79" t="s">
        <v>5511</v>
      </c>
      <c r="D4331" s="79">
        <v>0</v>
      </c>
    </row>
    <row r="4332" spans="1:4" x14ac:dyDescent="0.25">
      <c r="A4332" s="79" t="s">
        <v>3249</v>
      </c>
      <c r="B4332" s="79" t="s">
        <v>5511</v>
      </c>
      <c r="C4332" s="79" t="s">
        <v>5511</v>
      </c>
      <c r="D4332" s="79">
        <v>0</v>
      </c>
    </row>
    <row r="4333" spans="1:4" x14ac:dyDescent="0.25">
      <c r="A4333" s="79" t="s">
        <v>2692</v>
      </c>
      <c r="B4333" s="79" t="s">
        <v>5511</v>
      </c>
      <c r="C4333" s="79" t="s">
        <v>5511</v>
      </c>
      <c r="D4333" s="79">
        <v>0</v>
      </c>
    </row>
    <row r="4334" spans="1:4" x14ac:dyDescent="0.25">
      <c r="A4334" s="79" t="s">
        <v>3160</v>
      </c>
      <c r="B4334" s="79" t="s">
        <v>453</v>
      </c>
      <c r="C4334" s="79" t="s">
        <v>5511</v>
      </c>
      <c r="D4334" s="79">
        <v>0</v>
      </c>
    </row>
    <row r="4335" spans="1:4" x14ac:dyDescent="0.25">
      <c r="A4335" s="79" t="s">
        <v>3124</v>
      </c>
      <c r="B4335" s="79" t="s">
        <v>453</v>
      </c>
      <c r="C4335" s="79" t="s">
        <v>5511</v>
      </c>
      <c r="D4335" s="79">
        <v>0</v>
      </c>
    </row>
    <row r="4336" spans="1:4" x14ac:dyDescent="0.25">
      <c r="A4336" s="79" t="s">
        <v>1868</v>
      </c>
      <c r="B4336" s="79" t="s">
        <v>5511</v>
      </c>
      <c r="C4336" s="79" t="s">
        <v>5511</v>
      </c>
      <c r="D4336" s="79">
        <v>0</v>
      </c>
    </row>
    <row r="4337" spans="1:4" x14ac:dyDescent="0.25">
      <c r="A4337" s="79" t="s">
        <v>3064</v>
      </c>
      <c r="B4337" s="79" t="s">
        <v>5511</v>
      </c>
      <c r="C4337" s="79" t="s">
        <v>5511</v>
      </c>
      <c r="D4337" s="79">
        <v>0</v>
      </c>
    </row>
    <row r="4338" spans="1:4" x14ac:dyDescent="0.25">
      <c r="A4338" s="79" t="s">
        <v>3059</v>
      </c>
      <c r="B4338" s="79" t="s">
        <v>5511</v>
      </c>
      <c r="C4338" s="79" t="s">
        <v>5511</v>
      </c>
      <c r="D4338" s="79">
        <v>0</v>
      </c>
    </row>
    <row r="4339" spans="1:4" x14ac:dyDescent="0.25">
      <c r="A4339" s="79" t="s">
        <v>2680</v>
      </c>
      <c r="B4339" s="79" t="s">
        <v>453</v>
      </c>
      <c r="C4339" s="79" t="s">
        <v>5511</v>
      </c>
      <c r="D4339" s="79">
        <v>0</v>
      </c>
    </row>
    <row r="4340" spans="1:4" x14ac:dyDescent="0.25">
      <c r="A4340" s="79" t="s">
        <v>2679</v>
      </c>
      <c r="B4340" s="79" t="s">
        <v>5511</v>
      </c>
      <c r="C4340" s="79" t="s">
        <v>5511</v>
      </c>
      <c r="D4340" s="79">
        <v>0</v>
      </c>
    </row>
    <row r="4341" spans="1:4" x14ac:dyDescent="0.25">
      <c r="A4341" s="79" t="s">
        <v>2492</v>
      </c>
      <c r="B4341" s="79" t="s">
        <v>5511</v>
      </c>
      <c r="C4341" s="79" t="s">
        <v>5511</v>
      </c>
      <c r="D4341" s="79">
        <v>0</v>
      </c>
    </row>
    <row r="4342" spans="1:4" x14ac:dyDescent="0.25">
      <c r="A4342" s="79" t="s">
        <v>2488</v>
      </c>
      <c r="B4342" s="79" t="s">
        <v>5511</v>
      </c>
      <c r="C4342" s="79" t="s">
        <v>5511</v>
      </c>
      <c r="D4342" s="79">
        <v>0</v>
      </c>
    </row>
    <row r="4343" spans="1:4" x14ac:dyDescent="0.25">
      <c r="A4343" s="79" t="s">
        <v>2480</v>
      </c>
      <c r="B4343" s="79" t="s">
        <v>453</v>
      </c>
      <c r="C4343" s="79" t="s">
        <v>5511</v>
      </c>
      <c r="D4343" s="79">
        <v>0</v>
      </c>
    </row>
    <row r="4344" spans="1:4" x14ac:dyDescent="0.25">
      <c r="A4344" s="79" t="s">
        <v>2445</v>
      </c>
      <c r="B4344" s="79" t="s">
        <v>5511</v>
      </c>
      <c r="C4344" s="79" t="s">
        <v>5511</v>
      </c>
      <c r="D4344" s="79">
        <v>0</v>
      </c>
    </row>
    <row r="4345" spans="1:4" x14ac:dyDescent="0.25">
      <c r="A4345" s="79" t="s">
        <v>2411</v>
      </c>
      <c r="B4345" s="79" t="s">
        <v>453</v>
      </c>
      <c r="C4345" s="79" t="s">
        <v>5511</v>
      </c>
      <c r="D4345" s="79">
        <v>0</v>
      </c>
    </row>
    <row r="4346" spans="1:4" x14ac:dyDescent="0.25">
      <c r="A4346" s="79" t="s">
        <v>2384</v>
      </c>
      <c r="B4346" s="79" t="s">
        <v>5511</v>
      </c>
      <c r="C4346" s="79" t="s">
        <v>5511</v>
      </c>
      <c r="D4346" s="79">
        <v>0</v>
      </c>
    </row>
    <row r="4347" spans="1:4" x14ac:dyDescent="0.25">
      <c r="A4347" s="79" t="s">
        <v>2377</v>
      </c>
      <c r="B4347" s="79" t="s">
        <v>5511</v>
      </c>
      <c r="C4347" s="79" t="s">
        <v>5511</v>
      </c>
      <c r="D4347" s="79">
        <v>0</v>
      </c>
    </row>
    <row r="4348" spans="1:4" x14ac:dyDescent="0.25">
      <c r="A4348" s="79" t="s">
        <v>2317</v>
      </c>
      <c r="B4348" s="79" t="s">
        <v>453</v>
      </c>
      <c r="C4348" s="79" t="s">
        <v>5511</v>
      </c>
      <c r="D4348" s="79">
        <v>0</v>
      </c>
    </row>
    <row r="4349" spans="1:4" x14ac:dyDescent="0.25">
      <c r="A4349" s="79" t="s">
        <v>2316</v>
      </c>
      <c r="B4349" s="79" t="s">
        <v>5511</v>
      </c>
      <c r="C4349" s="79" t="s">
        <v>5511</v>
      </c>
      <c r="D4349" s="79">
        <v>0</v>
      </c>
    </row>
    <row r="4350" spans="1:4" x14ac:dyDescent="0.25">
      <c r="A4350" s="79" t="s">
        <v>2283</v>
      </c>
      <c r="B4350" s="79" t="s">
        <v>5511</v>
      </c>
      <c r="C4350" s="79" t="s">
        <v>5511</v>
      </c>
      <c r="D4350" s="79">
        <v>0</v>
      </c>
    </row>
    <row r="4351" spans="1:4" x14ac:dyDescent="0.25">
      <c r="A4351" s="79" t="s">
        <v>2237</v>
      </c>
      <c r="B4351" s="79" t="s">
        <v>453</v>
      </c>
      <c r="C4351" s="79" t="s">
        <v>5511</v>
      </c>
      <c r="D4351" s="79">
        <v>0</v>
      </c>
    </row>
    <row r="4352" spans="1:4" x14ac:dyDescent="0.25">
      <c r="A4352" s="79" t="s">
        <v>2236</v>
      </c>
      <c r="B4352" s="79" t="s">
        <v>453</v>
      </c>
      <c r="C4352" s="79" t="s">
        <v>5511</v>
      </c>
      <c r="D4352" s="79">
        <v>0</v>
      </c>
    </row>
    <row r="4353" spans="1:4" x14ac:dyDescent="0.25">
      <c r="A4353" s="79" t="s">
        <v>2180</v>
      </c>
      <c r="B4353" s="79" t="s">
        <v>5511</v>
      </c>
      <c r="C4353" s="79" t="s">
        <v>5511</v>
      </c>
      <c r="D4353" s="79">
        <v>0</v>
      </c>
    </row>
    <row r="4354" spans="1:4" x14ac:dyDescent="0.25">
      <c r="A4354" s="79" t="s">
        <v>1947</v>
      </c>
      <c r="B4354" s="79" t="s">
        <v>5511</v>
      </c>
      <c r="C4354" s="79" t="s">
        <v>5511</v>
      </c>
      <c r="D4354" s="79">
        <v>0</v>
      </c>
    </row>
    <row r="4355" spans="1:4" x14ac:dyDescent="0.25">
      <c r="A4355" s="79" t="s">
        <v>1867</v>
      </c>
      <c r="B4355" s="79" t="s">
        <v>453</v>
      </c>
      <c r="C4355" s="79" t="s">
        <v>5511</v>
      </c>
      <c r="D4355" s="79">
        <v>0</v>
      </c>
    </row>
    <row r="4356" spans="1:4" x14ac:dyDescent="0.25">
      <c r="A4356" s="79" t="s">
        <v>1866</v>
      </c>
      <c r="B4356" s="79" t="s">
        <v>5511</v>
      </c>
      <c r="C4356" s="79" t="s">
        <v>5511</v>
      </c>
      <c r="D4356" s="79">
        <v>0</v>
      </c>
    </row>
    <row r="4357" spans="1:4" x14ac:dyDescent="0.25">
      <c r="A4357" s="79" t="s">
        <v>481</v>
      </c>
      <c r="B4357" s="79" t="s">
        <v>5511</v>
      </c>
      <c r="C4357" s="79" t="s">
        <v>5511</v>
      </c>
      <c r="D4357" s="79">
        <v>0</v>
      </c>
    </row>
    <row r="4358" spans="1:4" x14ac:dyDescent="0.25">
      <c r="A4358" s="79" t="s">
        <v>1865</v>
      </c>
      <c r="B4358" s="79" t="s">
        <v>5511</v>
      </c>
      <c r="C4358" s="79" t="s">
        <v>5511</v>
      </c>
      <c r="D4358" s="79">
        <v>0</v>
      </c>
    </row>
    <row r="4359" spans="1:4" x14ac:dyDescent="0.25">
      <c r="A4359" s="79" t="s">
        <v>1849</v>
      </c>
      <c r="B4359" s="79" t="s">
        <v>5511</v>
      </c>
      <c r="C4359" s="79" t="s">
        <v>5511</v>
      </c>
      <c r="D4359" s="79">
        <v>0</v>
      </c>
    </row>
    <row r="4360" spans="1:4" x14ac:dyDescent="0.25">
      <c r="A4360" s="79" t="s">
        <v>2680</v>
      </c>
      <c r="B4360" s="79" t="s">
        <v>453</v>
      </c>
      <c r="C4360" s="79" t="s">
        <v>5511</v>
      </c>
      <c r="D4360" s="79">
        <v>0</v>
      </c>
    </row>
    <row r="4361" spans="1:4" x14ac:dyDescent="0.25">
      <c r="A4361" s="79" t="s">
        <v>1764</v>
      </c>
      <c r="B4361" s="79" t="s">
        <v>5511</v>
      </c>
      <c r="C4361" s="79" t="s">
        <v>5511</v>
      </c>
      <c r="D4361" s="79">
        <v>0</v>
      </c>
    </row>
    <row r="4362" spans="1:4" x14ac:dyDescent="0.25">
      <c r="A4362" s="79" t="s">
        <v>2901</v>
      </c>
      <c r="B4362" s="79" t="s">
        <v>453</v>
      </c>
      <c r="C4362" s="79" t="s">
        <v>5511</v>
      </c>
      <c r="D4362" s="79">
        <v>0</v>
      </c>
    </row>
    <row r="4363" spans="1:4" x14ac:dyDescent="0.25">
      <c r="A4363" s="79" t="s">
        <v>1722</v>
      </c>
      <c r="B4363" s="79" t="s">
        <v>5511</v>
      </c>
      <c r="C4363" s="79" t="s">
        <v>5511</v>
      </c>
      <c r="D4363" s="79">
        <v>0</v>
      </c>
    </row>
    <row r="4364" spans="1:4" x14ac:dyDescent="0.25">
      <c r="A4364" s="79" t="s">
        <v>1712</v>
      </c>
      <c r="B4364" s="79" t="s">
        <v>5511</v>
      </c>
      <c r="C4364" s="79" t="s">
        <v>5511</v>
      </c>
      <c r="D4364" s="79">
        <v>0</v>
      </c>
    </row>
    <row r="4365" spans="1:4" x14ac:dyDescent="0.25">
      <c r="A4365" s="79" t="s">
        <v>1621</v>
      </c>
      <c r="B4365" s="79" t="s">
        <v>5511</v>
      </c>
      <c r="C4365" s="79" t="s">
        <v>5511</v>
      </c>
      <c r="D4365" s="79">
        <v>0</v>
      </c>
    </row>
    <row r="4366" spans="1:4" x14ac:dyDescent="0.25">
      <c r="A4366" s="79" t="s">
        <v>1617</v>
      </c>
      <c r="B4366" s="79" t="s">
        <v>453</v>
      </c>
      <c r="C4366" s="79" t="s">
        <v>5511</v>
      </c>
      <c r="D4366" s="79">
        <v>0</v>
      </c>
    </row>
    <row r="4367" spans="1:4" x14ac:dyDescent="0.25">
      <c r="A4367" s="79" t="s">
        <v>1583</v>
      </c>
      <c r="B4367" s="79" t="s">
        <v>5511</v>
      </c>
      <c r="C4367" s="79" t="s">
        <v>5511</v>
      </c>
      <c r="D4367" s="79">
        <v>0</v>
      </c>
    </row>
    <row r="4368" spans="1:4" x14ac:dyDescent="0.25">
      <c r="A4368" s="79" t="s">
        <v>1499</v>
      </c>
      <c r="B4368" s="79" t="s">
        <v>5511</v>
      </c>
      <c r="C4368" s="79" t="s">
        <v>5511</v>
      </c>
      <c r="D4368" s="79">
        <v>0</v>
      </c>
    </row>
    <row r="4369" spans="1:4" x14ac:dyDescent="0.25">
      <c r="A4369" s="79" t="s">
        <v>1461</v>
      </c>
      <c r="B4369" s="79" t="s">
        <v>5511</v>
      </c>
      <c r="C4369" s="79" t="s">
        <v>5511</v>
      </c>
      <c r="D4369" s="79">
        <v>0</v>
      </c>
    </row>
    <row r="4370" spans="1:4" x14ac:dyDescent="0.25">
      <c r="A4370" s="79" t="s">
        <v>1389</v>
      </c>
      <c r="B4370" s="79" t="s">
        <v>5511</v>
      </c>
      <c r="C4370" s="79" t="s">
        <v>5511</v>
      </c>
      <c r="D4370" s="79">
        <v>0</v>
      </c>
    </row>
    <row r="4371" spans="1:4" x14ac:dyDescent="0.25">
      <c r="A4371" s="79" t="s">
        <v>1347</v>
      </c>
      <c r="B4371" s="79" t="s">
        <v>453</v>
      </c>
      <c r="C4371" s="79" t="s">
        <v>5511</v>
      </c>
      <c r="D4371" s="79">
        <v>0</v>
      </c>
    </row>
    <row r="4372" spans="1:4" x14ac:dyDescent="0.25">
      <c r="A4372" s="79" t="s">
        <v>1338</v>
      </c>
      <c r="B4372" s="79" t="s">
        <v>453</v>
      </c>
      <c r="C4372" s="79" t="s">
        <v>5511</v>
      </c>
      <c r="D4372" s="79">
        <v>0</v>
      </c>
    </row>
    <row r="4373" spans="1:4" x14ac:dyDescent="0.25">
      <c r="A4373" s="79" t="s">
        <v>1144</v>
      </c>
      <c r="B4373" s="79" t="s">
        <v>5511</v>
      </c>
      <c r="C4373" s="79" t="s">
        <v>5511</v>
      </c>
      <c r="D4373" s="79">
        <v>0</v>
      </c>
    </row>
    <row r="4374" spans="1:4" x14ac:dyDescent="0.25">
      <c r="A4374" s="79" t="s">
        <v>1029</v>
      </c>
      <c r="B4374" s="79" t="s">
        <v>453</v>
      </c>
      <c r="C4374" s="79" t="s">
        <v>5511</v>
      </c>
      <c r="D4374" s="79">
        <v>0</v>
      </c>
    </row>
    <row r="4375" spans="1:4" x14ac:dyDescent="0.25">
      <c r="A4375" s="79" t="s">
        <v>957</v>
      </c>
      <c r="B4375" s="79" t="s">
        <v>453</v>
      </c>
      <c r="C4375" s="79" t="s">
        <v>5511</v>
      </c>
      <c r="D4375" s="79">
        <v>0</v>
      </c>
    </row>
    <row r="4376" spans="1:4" x14ac:dyDescent="0.25">
      <c r="A4376" s="79" t="s">
        <v>947</v>
      </c>
      <c r="B4376" s="79" t="s">
        <v>453</v>
      </c>
      <c r="C4376" s="79" t="s">
        <v>5511</v>
      </c>
      <c r="D4376" s="79">
        <v>0</v>
      </c>
    </row>
    <row r="4377" spans="1:4" x14ac:dyDescent="0.25">
      <c r="A4377" s="79" t="s">
        <v>944</v>
      </c>
      <c r="B4377" s="79" t="s">
        <v>5511</v>
      </c>
      <c r="C4377" s="79" t="s">
        <v>5511</v>
      </c>
      <c r="D4377" s="79">
        <v>0</v>
      </c>
    </row>
    <row r="4378" spans="1:4" x14ac:dyDescent="0.25">
      <c r="A4378" s="79" t="s">
        <v>897</v>
      </c>
      <c r="B4378" s="79" t="s">
        <v>453</v>
      </c>
      <c r="C4378" s="79" t="s">
        <v>70</v>
      </c>
      <c r="D4378" s="79">
        <v>0</v>
      </c>
    </row>
    <row r="4379" spans="1:4" x14ac:dyDescent="0.25">
      <c r="A4379" s="79" t="s">
        <v>841</v>
      </c>
      <c r="B4379" s="79" t="s">
        <v>453</v>
      </c>
      <c r="C4379" s="79" t="s">
        <v>5511</v>
      </c>
      <c r="D4379" s="79">
        <v>0</v>
      </c>
    </row>
    <row r="4380" spans="1:4" x14ac:dyDescent="0.25">
      <c r="A4380" s="79" t="s">
        <v>816</v>
      </c>
      <c r="B4380" s="79" t="s">
        <v>453</v>
      </c>
      <c r="C4380" s="79" t="s">
        <v>5511</v>
      </c>
      <c r="D4380" s="79">
        <v>0</v>
      </c>
    </row>
    <row r="4381" spans="1:4" x14ac:dyDescent="0.25">
      <c r="A4381" s="79" t="s">
        <v>720</v>
      </c>
      <c r="B4381" s="79" t="s">
        <v>5511</v>
      </c>
      <c r="C4381" s="79" t="s">
        <v>5511</v>
      </c>
      <c r="D4381" s="79">
        <v>0</v>
      </c>
    </row>
    <row r="4382" spans="1:4" x14ac:dyDescent="0.25">
      <c r="A4382" s="79" t="s">
        <v>691</v>
      </c>
      <c r="B4382" s="79" t="s">
        <v>453</v>
      </c>
      <c r="C4382" s="79" t="s">
        <v>5511</v>
      </c>
      <c r="D4382" s="79">
        <v>0</v>
      </c>
    </row>
    <row r="4383" spans="1:4" x14ac:dyDescent="0.25">
      <c r="A4383" s="79" t="s">
        <v>2753</v>
      </c>
      <c r="B4383" s="79" t="s">
        <v>453</v>
      </c>
      <c r="C4383" s="79" t="s">
        <v>5511</v>
      </c>
      <c r="D4383" s="79">
        <v>0</v>
      </c>
    </row>
    <row r="4384" spans="1:4" x14ac:dyDescent="0.25">
      <c r="A4384" s="79" t="s">
        <v>2231</v>
      </c>
      <c r="B4384" s="79" t="s">
        <v>453</v>
      </c>
      <c r="C4384" s="79" t="s">
        <v>5511</v>
      </c>
      <c r="D4384" s="79">
        <v>0</v>
      </c>
    </row>
    <row r="4385" spans="1:4" x14ac:dyDescent="0.25">
      <c r="A4385" s="79" t="s">
        <v>554</v>
      </c>
      <c r="B4385" s="79" t="s">
        <v>5511</v>
      </c>
      <c r="C4385" s="79" t="s">
        <v>5511</v>
      </c>
      <c r="D4385" s="79">
        <v>0</v>
      </c>
    </row>
    <row r="4386" spans="1:4" x14ac:dyDescent="0.25">
      <c r="A4386" s="79" t="s">
        <v>454</v>
      </c>
      <c r="B4386" s="79" t="s">
        <v>5511</v>
      </c>
      <c r="C4386" s="79" t="s">
        <v>5511</v>
      </c>
      <c r="D4386" s="79">
        <v>0</v>
      </c>
    </row>
    <row r="4387" spans="1:4" x14ac:dyDescent="0.25">
      <c r="A4387" s="79" t="s">
        <v>2792</v>
      </c>
      <c r="B4387" s="79" t="s">
        <v>5511</v>
      </c>
      <c r="C4387" s="79" t="s">
        <v>5511</v>
      </c>
      <c r="D4387" s="79">
        <v>0</v>
      </c>
    </row>
    <row r="4388" spans="1:4" x14ac:dyDescent="0.25">
      <c r="A4388" s="79" t="s">
        <v>799</v>
      </c>
      <c r="B4388" s="79" t="s">
        <v>453</v>
      </c>
      <c r="C4388" s="79" t="s">
        <v>5511</v>
      </c>
      <c r="D4388" s="79">
        <v>0</v>
      </c>
    </row>
    <row r="4389" spans="1:4" x14ac:dyDescent="0.25">
      <c r="A4389" s="79" t="s">
        <v>2759</v>
      </c>
      <c r="B4389" s="79" t="s">
        <v>5511</v>
      </c>
      <c r="C4389" s="79" t="s">
        <v>5511</v>
      </c>
      <c r="D4389" s="79">
        <v>0</v>
      </c>
    </row>
    <row r="4390" spans="1:4" x14ac:dyDescent="0.25">
      <c r="A4390" s="79" t="s">
        <v>2927</v>
      </c>
      <c r="B4390" s="79" t="s">
        <v>453</v>
      </c>
      <c r="C4390" s="79" t="s">
        <v>5511</v>
      </c>
      <c r="D4390" s="79">
        <v>0</v>
      </c>
    </row>
    <row r="4391" spans="1:4" x14ac:dyDescent="0.25">
      <c r="A4391" s="79" t="s">
        <v>1456</v>
      </c>
      <c r="B4391" s="79" t="s">
        <v>453</v>
      </c>
      <c r="C4391" s="79" t="s">
        <v>5511</v>
      </c>
      <c r="D4391" s="79">
        <v>0</v>
      </c>
    </row>
    <row r="4392" spans="1:4" x14ac:dyDescent="0.25">
      <c r="A4392" s="79" t="s">
        <v>2509</v>
      </c>
      <c r="B4392" s="79" t="s">
        <v>5511</v>
      </c>
      <c r="C4392" s="79" t="s">
        <v>5511</v>
      </c>
      <c r="D4392" s="79">
        <v>0</v>
      </c>
    </row>
    <row r="4393" spans="1:4" x14ac:dyDescent="0.25">
      <c r="A4393" s="79" t="s">
        <v>1214</v>
      </c>
      <c r="B4393" s="79" t="s">
        <v>5511</v>
      </c>
      <c r="C4393" s="79" t="s">
        <v>5511</v>
      </c>
      <c r="D4393" s="79">
        <v>0</v>
      </c>
    </row>
    <row r="4394" spans="1:4" x14ac:dyDescent="0.25">
      <c r="A4394" s="79" t="s">
        <v>3091</v>
      </c>
      <c r="B4394" s="79" t="s">
        <v>5511</v>
      </c>
      <c r="C4394" s="79" t="s">
        <v>5511</v>
      </c>
      <c r="D4394" s="79">
        <v>0</v>
      </c>
    </row>
    <row r="4395" spans="1:4" x14ac:dyDescent="0.25">
      <c r="A4395" s="79" t="s">
        <v>1957</v>
      </c>
      <c r="B4395" s="79" t="s">
        <v>5511</v>
      </c>
      <c r="C4395" s="79" t="s">
        <v>5511</v>
      </c>
      <c r="D4395" s="79">
        <v>0</v>
      </c>
    </row>
    <row r="4396" spans="1:4" x14ac:dyDescent="0.25">
      <c r="A4396" s="79" t="s">
        <v>2169</v>
      </c>
      <c r="B4396" s="79" t="s">
        <v>5511</v>
      </c>
      <c r="C4396" s="79" t="s">
        <v>5511</v>
      </c>
      <c r="D4396" s="79">
        <v>0</v>
      </c>
    </row>
    <row r="4397" spans="1:4" x14ac:dyDescent="0.25">
      <c r="A4397" s="79" t="s">
        <v>2327</v>
      </c>
      <c r="B4397" s="79" t="s">
        <v>453</v>
      </c>
      <c r="C4397" s="79" t="s">
        <v>5511</v>
      </c>
      <c r="D4397" s="79">
        <v>0</v>
      </c>
    </row>
    <row r="4398" spans="1:4" x14ac:dyDescent="0.25">
      <c r="A4398" s="79" t="s">
        <v>3055</v>
      </c>
      <c r="B4398" s="79" t="s">
        <v>5511</v>
      </c>
      <c r="C4398" s="79" t="s">
        <v>5511</v>
      </c>
      <c r="D4398" s="79">
        <v>0</v>
      </c>
    </row>
    <row r="4399" spans="1:4" x14ac:dyDescent="0.25">
      <c r="A4399" s="79" t="s">
        <v>3056</v>
      </c>
      <c r="B4399" s="79" t="s">
        <v>5511</v>
      </c>
      <c r="C4399" s="79" t="s">
        <v>5511</v>
      </c>
      <c r="D4399" s="79">
        <v>0</v>
      </c>
    </row>
    <row r="4400" spans="1:4" x14ac:dyDescent="0.25">
      <c r="A4400" s="79" t="s">
        <v>2753</v>
      </c>
      <c r="B4400" s="79" t="s">
        <v>453</v>
      </c>
      <c r="C4400" s="79" t="s">
        <v>5511</v>
      </c>
      <c r="D4400" s="79">
        <v>0</v>
      </c>
    </row>
    <row r="4401" spans="1:4" x14ac:dyDescent="0.25">
      <c r="A4401" s="79" t="s">
        <v>2714</v>
      </c>
      <c r="B4401" s="79" t="s">
        <v>5511</v>
      </c>
      <c r="C4401" s="79" t="s">
        <v>5511</v>
      </c>
      <c r="D4401" s="79">
        <v>0</v>
      </c>
    </row>
    <row r="4402" spans="1:4" x14ac:dyDescent="0.25">
      <c r="A4402" s="79" t="s">
        <v>1735</v>
      </c>
      <c r="B4402" s="79" t="s">
        <v>5511</v>
      </c>
      <c r="C4402" s="79" t="s">
        <v>5511</v>
      </c>
      <c r="D4402" s="79">
        <v>0</v>
      </c>
    </row>
    <row r="4403" spans="1:4" x14ac:dyDescent="0.25">
      <c r="A4403" s="79" t="s">
        <v>1667</v>
      </c>
      <c r="B4403" s="79" t="s">
        <v>5511</v>
      </c>
      <c r="C4403" s="79" t="s">
        <v>5511</v>
      </c>
      <c r="D4403" s="79">
        <v>0</v>
      </c>
    </row>
    <row r="4404" spans="1:4" x14ac:dyDescent="0.25">
      <c r="A4404" s="79" t="s">
        <v>1874</v>
      </c>
      <c r="B4404" s="79" t="s">
        <v>5511</v>
      </c>
      <c r="C4404" s="79" t="s">
        <v>5511</v>
      </c>
      <c r="D4404" s="79">
        <v>0</v>
      </c>
    </row>
    <row r="4405" spans="1:4" x14ac:dyDescent="0.25">
      <c r="A4405" s="79" t="s">
        <v>2118</v>
      </c>
      <c r="B4405" s="79" t="s">
        <v>453</v>
      </c>
      <c r="C4405" s="79" t="s">
        <v>5511</v>
      </c>
      <c r="D4405" s="79">
        <v>0</v>
      </c>
    </row>
    <row r="4406" spans="1:4" x14ac:dyDescent="0.25">
      <c r="A4406" s="79" t="s">
        <v>2918</v>
      </c>
      <c r="B4406" s="79" t="s">
        <v>5511</v>
      </c>
      <c r="C4406" s="79" t="s">
        <v>5511</v>
      </c>
      <c r="D4406" s="79">
        <v>0</v>
      </c>
    </row>
    <row r="4407" spans="1:4" x14ac:dyDescent="0.25">
      <c r="A4407" s="79" t="s">
        <v>1620</v>
      </c>
      <c r="B4407" s="79" t="s">
        <v>5511</v>
      </c>
      <c r="C4407" s="79" t="s">
        <v>5511</v>
      </c>
      <c r="D4407" s="79">
        <v>0</v>
      </c>
    </row>
    <row r="4408" spans="1:4" x14ac:dyDescent="0.25">
      <c r="A4408" s="79" t="s">
        <v>541</v>
      </c>
      <c r="B4408" s="79" t="s">
        <v>5511</v>
      </c>
      <c r="C4408" s="79" t="s">
        <v>5511</v>
      </c>
      <c r="D4408" s="79">
        <v>0</v>
      </c>
    </row>
    <row r="4409" spans="1:4" x14ac:dyDescent="0.25">
      <c r="A4409" s="79" t="s">
        <v>1460</v>
      </c>
      <c r="B4409" s="79" t="s">
        <v>5511</v>
      </c>
      <c r="C4409" s="79" t="s">
        <v>5511</v>
      </c>
      <c r="D4409" s="79">
        <v>0</v>
      </c>
    </row>
    <row r="4410" spans="1:4" x14ac:dyDescent="0.25">
      <c r="A4410" s="79" t="s">
        <v>1871</v>
      </c>
      <c r="B4410" s="79" t="s">
        <v>5511</v>
      </c>
      <c r="C4410" s="79" t="s">
        <v>5511</v>
      </c>
      <c r="D4410" s="79">
        <v>0</v>
      </c>
    </row>
    <row r="4411" spans="1:4" x14ac:dyDescent="0.25">
      <c r="A4411" s="79" t="s">
        <v>1870</v>
      </c>
      <c r="B4411" s="79" t="s">
        <v>5511</v>
      </c>
      <c r="C4411" s="79" t="s">
        <v>5511</v>
      </c>
      <c r="D4411" s="79">
        <v>0</v>
      </c>
    </row>
    <row r="4412" spans="1:4" x14ac:dyDescent="0.25">
      <c r="A4412" s="79" t="s">
        <v>1869</v>
      </c>
      <c r="B4412" s="79" t="s">
        <v>5511</v>
      </c>
      <c r="C4412" s="79" t="s">
        <v>5511</v>
      </c>
      <c r="D4412" s="79">
        <v>0</v>
      </c>
    </row>
    <row r="4413" spans="1:4" x14ac:dyDescent="0.25">
      <c r="A4413" s="79" t="s">
        <v>1474</v>
      </c>
      <c r="B4413" s="79" t="s">
        <v>5511</v>
      </c>
      <c r="C4413" s="79" t="s">
        <v>5511</v>
      </c>
      <c r="D4413" s="79">
        <v>0</v>
      </c>
    </row>
    <row r="4414" spans="1:4" x14ac:dyDescent="0.25">
      <c r="A4414" s="79" t="s">
        <v>3067</v>
      </c>
      <c r="B4414" s="79" t="s">
        <v>5511</v>
      </c>
      <c r="C4414" s="79" t="s">
        <v>5511</v>
      </c>
      <c r="D4414" s="79">
        <v>0</v>
      </c>
    </row>
    <row r="4415" spans="1:4" x14ac:dyDescent="0.25">
      <c r="A4415" s="79" t="s">
        <v>1562</v>
      </c>
      <c r="B4415" s="79" t="s">
        <v>5511</v>
      </c>
      <c r="C4415" s="79" t="s">
        <v>5511</v>
      </c>
      <c r="D4415" s="79">
        <v>0</v>
      </c>
    </row>
    <row r="4416" spans="1:4" x14ac:dyDescent="0.25">
      <c r="A4416" s="79" t="s">
        <v>1952</v>
      </c>
      <c r="B4416" s="79" t="s">
        <v>5511</v>
      </c>
      <c r="C4416" s="79" t="s">
        <v>5511</v>
      </c>
      <c r="D4416" s="79">
        <v>0</v>
      </c>
    </row>
    <row r="4417" spans="1:4" x14ac:dyDescent="0.25">
      <c r="A4417" s="79" t="s">
        <v>1335</v>
      </c>
      <c r="B4417" s="79" t="s">
        <v>453</v>
      </c>
      <c r="C4417" s="79" t="s">
        <v>5511</v>
      </c>
      <c r="D4417" s="79">
        <v>0</v>
      </c>
    </row>
    <row r="4418" spans="1:4" x14ac:dyDescent="0.25">
      <c r="A4418" s="79" t="s">
        <v>2931</v>
      </c>
      <c r="B4418" s="79" t="s">
        <v>5511</v>
      </c>
      <c r="C4418" s="79" t="s">
        <v>5511</v>
      </c>
      <c r="D4418" s="79">
        <v>0</v>
      </c>
    </row>
    <row r="4419" spans="1:4" x14ac:dyDescent="0.25">
      <c r="A4419" s="79" t="s">
        <v>2761</v>
      </c>
      <c r="B4419" s="79" t="s">
        <v>5511</v>
      </c>
      <c r="C4419" s="79" t="s">
        <v>5511</v>
      </c>
      <c r="D4419" s="79">
        <v>0</v>
      </c>
    </row>
    <row r="4420" spans="1:4" x14ac:dyDescent="0.25">
      <c r="A4420" s="79" t="s">
        <v>1832</v>
      </c>
      <c r="B4420" s="79" t="s">
        <v>5511</v>
      </c>
      <c r="C4420" s="79" t="s">
        <v>5511</v>
      </c>
      <c r="D4420" s="79">
        <v>0</v>
      </c>
    </row>
    <row r="4421" spans="1:4" x14ac:dyDescent="0.25">
      <c r="A4421" s="79" t="s">
        <v>1714</v>
      </c>
      <c r="B4421" s="79" t="s">
        <v>5511</v>
      </c>
      <c r="C4421" s="79" t="s">
        <v>5511</v>
      </c>
      <c r="D4421" s="79">
        <v>0</v>
      </c>
    </row>
    <row r="4422" spans="1:4" x14ac:dyDescent="0.25">
      <c r="A4422" s="79" t="s">
        <v>1078</v>
      </c>
      <c r="B4422" s="79" t="s">
        <v>5511</v>
      </c>
      <c r="C4422" s="79" t="s">
        <v>5511</v>
      </c>
      <c r="D4422" s="79">
        <v>0</v>
      </c>
    </row>
    <row r="4423" spans="1:4" x14ac:dyDescent="0.25">
      <c r="A4423" s="79" t="s">
        <v>813</v>
      </c>
      <c r="B4423" s="79" t="s">
        <v>5511</v>
      </c>
      <c r="C4423" s="79" t="s">
        <v>5511</v>
      </c>
      <c r="D4423" s="79">
        <v>0</v>
      </c>
    </row>
    <row r="4424" spans="1:4" x14ac:dyDescent="0.25">
      <c r="A4424" s="79" t="s">
        <v>3315</v>
      </c>
      <c r="B4424" s="79" t="s">
        <v>461</v>
      </c>
      <c r="C4424" s="79" t="s">
        <v>5511</v>
      </c>
      <c r="D4424" s="79">
        <v>0</v>
      </c>
    </row>
    <row r="4425" spans="1:4" x14ac:dyDescent="0.25">
      <c r="A4425" s="79" t="s">
        <v>2780</v>
      </c>
      <c r="B4425" s="79" t="s">
        <v>5511</v>
      </c>
      <c r="C4425" s="79" t="s">
        <v>5511</v>
      </c>
      <c r="D4425" s="79">
        <v>0</v>
      </c>
    </row>
    <row r="4426" spans="1:4" x14ac:dyDescent="0.25">
      <c r="A4426" s="79" t="s">
        <v>1694</v>
      </c>
      <c r="B4426" s="79" t="s">
        <v>5511</v>
      </c>
      <c r="C4426" s="79" t="s">
        <v>5511</v>
      </c>
      <c r="D4426" s="79">
        <v>0</v>
      </c>
    </row>
    <row r="4427" spans="1:4" x14ac:dyDescent="0.25">
      <c r="A4427" s="79" t="s">
        <v>2156</v>
      </c>
      <c r="B4427" s="79" t="s">
        <v>5511</v>
      </c>
      <c r="C4427" s="79" t="s">
        <v>5511</v>
      </c>
      <c r="D4427" s="79">
        <v>0</v>
      </c>
    </row>
    <row r="4428" spans="1:4" x14ac:dyDescent="0.25">
      <c r="A4428" s="79" t="s">
        <v>955</v>
      </c>
      <c r="B4428" s="79" t="s">
        <v>5511</v>
      </c>
      <c r="C4428" s="79" t="s">
        <v>5511</v>
      </c>
      <c r="D4428" s="79">
        <v>0</v>
      </c>
    </row>
    <row r="4429" spans="1:4" x14ac:dyDescent="0.25">
      <c r="A4429" s="79" t="s">
        <v>3140</v>
      </c>
      <c r="B4429" s="79" t="s">
        <v>457</v>
      </c>
      <c r="C4429" s="79" t="s">
        <v>5511</v>
      </c>
      <c r="D4429" s="79">
        <v>0</v>
      </c>
    </row>
    <row r="4430" spans="1:4" x14ac:dyDescent="0.25">
      <c r="A4430" s="79" t="s">
        <v>2510</v>
      </c>
      <c r="B4430" s="79" t="s">
        <v>5511</v>
      </c>
      <c r="C4430" s="79" t="s">
        <v>5511</v>
      </c>
      <c r="D4430" s="79">
        <v>0</v>
      </c>
    </row>
    <row r="4431" spans="1:4" x14ac:dyDescent="0.25">
      <c r="A4431" s="79" t="s">
        <v>1137</v>
      </c>
      <c r="B4431" s="79" t="s">
        <v>5511</v>
      </c>
      <c r="C4431" s="79" t="s">
        <v>5511</v>
      </c>
      <c r="D4431" s="79">
        <v>0</v>
      </c>
    </row>
    <row r="4432" spans="1:4" x14ac:dyDescent="0.25">
      <c r="A4432" s="79" t="s">
        <v>1135</v>
      </c>
      <c r="B4432" s="79" t="s">
        <v>5511</v>
      </c>
      <c r="C4432" s="79" t="s">
        <v>5511</v>
      </c>
      <c r="D4432" s="79">
        <v>0</v>
      </c>
    </row>
    <row r="4433" spans="1:4" x14ac:dyDescent="0.25">
      <c r="A4433" s="79" t="s">
        <v>1134</v>
      </c>
      <c r="B4433" s="79" t="s">
        <v>5511</v>
      </c>
      <c r="C4433" s="79" t="s">
        <v>5511</v>
      </c>
      <c r="D4433" s="79">
        <v>0</v>
      </c>
    </row>
    <row r="4434" spans="1:4" x14ac:dyDescent="0.25">
      <c r="A4434" s="79" t="s">
        <v>2830</v>
      </c>
      <c r="B4434" s="79" t="s">
        <v>457</v>
      </c>
      <c r="C4434" s="79" t="s">
        <v>5511</v>
      </c>
      <c r="D4434" s="79">
        <v>0</v>
      </c>
    </row>
    <row r="4435" spans="1:4" x14ac:dyDescent="0.25">
      <c r="A4435" s="79" t="s">
        <v>2257</v>
      </c>
      <c r="B4435" s="79" t="s">
        <v>5511</v>
      </c>
      <c r="C4435" s="79" t="s">
        <v>5511</v>
      </c>
      <c r="D4435" s="79">
        <v>0</v>
      </c>
    </row>
    <row r="4436" spans="1:4" x14ac:dyDescent="0.25">
      <c r="A4436" s="79" t="s">
        <v>1136</v>
      </c>
      <c r="B4436" s="79" t="s">
        <v>5511</v>
      </c>
      <c r="C4436" s="79" t="s">
        <v>5511</v>
      </c>
      <c r="D4436" s="79">
        <v>0</v>
      </c>
    </row>
    <row r="4437" spans="1:4" x14ac:dyDescent="0.25">
      <c r="A4437" s="79" t="s">
        <v>2173</v>
      </c>
      <c r="B4437" s="79" t="s">
        <v>457</v>
      </c>
      <c r="C4437" s="79" t="s">
        <v>5511</v>
      </c>
      <c r="D4437" s="79">
        <v>0</v>
      </c>
    </row>
    <row r="4438" spans="1:4" x14ac:dyDescent="0.25">
      <c r="A4438" s="79" t="s">
        <v>529</v>
      </c>
      <c r="B4438" s="79" t="s">
        <v>457</v>
      </c>
      <c r="C4438" s="79" t="s">
        <v>5511</v>
      </c>
      <c r="D4438" s="79">
        <v>0</v>
      </c>
    </row>
    <row r="4439" spans="1:4" x14ac:dyDescent="0.25">
      <c r="A4439" s="79" t="s">
        <v>458</v>
      </c>
      <c r="B4439" s="79" t="s">
        <v>5511</v>
      </c>
      <c r="C4439" s="79" t="s">
        <v>5511</v>
      </c>
      <c r="D4439" s="79">
        <v>0</v>
      </c>
    </row>
    <row r="4440" spans="1:4" x14ac:dyDescent="0.25">
      <c r="A4440" s="79" t="s">
        <v>3318</v>
      </c>
      <c r="B4440" s="79" t="s">
        <v>5511</v>
      </c>
      <c r="C4440" s="79" t="s">
        <v>5511</v>
      </c>
      <c r="D4440" s="79">
        <v>0</v>
      </c>
    </row>
    <row r="4441" spans="1:4" x14ac:dyDescent="0.25">
      <c r="A4441" s="79" t="s">
        <v>3317</v>
      </c>
      <c r="B4441" s="79" t="s">
        <v>5511</v>
      </c>
      <c r="C4441" s="79" t="s">
        <v>5511</v>
      </c>
      <c r="D4441" s="79">
        <v>0</v>
      </c>
    </row>
    <row r="4442" spans="1:4" x14ac:dyDescent="0.25">
      <c r="A4442" s="79" t="s">
        <v>3200</v>
      </c>
      <c r="B4442" s="79" t="s">
        <v>493</v>
      </c>
      <c r="C4442" s="79" t="s">
        <v>461</v>
      </c>
      <c r="D4442" s="79">
        <v>0</v>
      </c>
    </row>
    <row r="4443" spans="1:4" x14ac:dyDescent="0.25">
      <c r="A4443" s="79" t="s">
        <v>1643</v>
      </c>
      <c r="B4443" s="79" t="s">
        <v>5511</v>
      </c>
      <c r="C4443" s="79" t="s">
        <v>5511</v>
      </c>
      <c r="D4443" s="79">
        <v>0</v>
      </c>
    </row>
    <row r="4444" spans="1:4" x14ac:dyDescent="0.25">
      <c r="A4444" s="79" t="s">
        <v>3184</v>
      </c>
      <c r="B4444" s="79" t="s">
        <v>5511</v>
      </c>
      <c r="C4444" s="79" t="s">
        <v>5511</v>
      </c>
      <c r="D4444" s="79">
        <v>0</v>
      </c>
    </row>
    <row r="4445" spans="1:4" x14ac:dyDescent="0.25">
      <c r="A4445" s="79" t="s">
        <v>529</v>
      </c>
      <c r="B4445" s="79" t="s">
        <v>493</v>
      </c>
      <c r="C4445" s="79" t="s">
        <v>5511</v>
      </c>
      <c r="D4445" s="79">
        <v>0</v>
      </c>
    </row>
    <row r="4446" spans="1:4" x14ac:dyDescent="0.25">
      <c r="A4446" s="79" t="s">
        <v>2063</v>
      </c>
      <c r="B4446" s="79" t="s">
        <v>493</v>
      </c>
      <c r="C4446" s="79" t="s">
        <v>5511</v>
      </c>
      <c r="D4446" s="79">
        <v>0</v>
      </c>
    </row>
    <row r="4447" spans="1:4" x14ac:dyDescent="0.25">
      <c r="A4447" s="79" t="s">
        <v>3173</v>
      </c>
      <c r="B4447" s="79" t="s">
        <v>493</v>
      </c>
      <c r="C4447" s="79" t="s">
        <v>5511</v>
      </c>
      <c r="D4447" s="79">
        <v>0</v>
      </c>
    </row>
    <row r="4448" spans="1:4" x14ac:dyDescent="0.25">
      <c r="A4448" s="79" t="s">
        <v>1805</v>
      </c>
      <c r="B4448" s="79" t="s">
        <v>5511</v>
      </c>
      <c r="C4448" s="79" t="s">
        <v>5511</v>
      </c>
      <c r="D4448" s="79">
        <v>0</v>
      </c>
    </row>
    <row r="4449" spans="1:4" x14ac:dyDescent="0.25">
      <c r="A4449" s="79" t="s">
        <v>1656</v>
      </c>
      <c r="B4449" s="79" t="s">
        <v>5511</v>
      </c>
      <c r="C4449" s="79" t="s">
        <v>5511</v>
      </c>
      <c r="D4449" s="79">
        <v>0</v>
      </c>
    </row>
    <row r="4450" spans="1:4" x14ac:dyDescent="0.25">
      <c r="A4450" s="79" t="s">
        <v>799</v>
      </c>
      <c r="B4450" s="79" t="s">
        <v>493</v>
      </c>
      <c r="C4450" s="79" t="s">
        <v>5511</v>
      </c>
      <c r="D4450" s="79">
        <v>0</v>
      </c>
    </row>
    <row r="4451" spans="1:4" x14ac:dyDescent="0.25">
      <c r="A4451" s="79" t="s">
        <v>3166</v>
      </c>
      <c r="B4451" s="79" t="s">
        <v>5511</v>
      </c>
      <c r="C4451" s="79" t="s">
        <v>5511</v>
      </c>
      <c r="D4451" s="79">
        <v>0</v>
      </c>
    </row>
    <row r="4452" spans="1:4" x14ac:dyDescent="0.25">
      <c r="A4452" s="79" t="s">
        <v>1727</v>
      </c>
      <c r="B4452" s="79" t="s">
        <v>5511</v>
      </c>
      <c r="C4452" s="79" t="s">
        <v>5511</v>
      </c>
      <c r="D4452" s="79">
        <v>0</v>
      </c>
    </row>
    <row r="4453" spans="1:4" x14ac:dyDescent="0.25">
      <c r="A4453" s="79" t="s">
        <v>683</v>
      </c>
      <c r="B4453" s="79" t="s">
        <v>493</v>
      </c>
      <c r="C4453" s="79" t="s">
        <v>5511</v>
      </c>
      <c r="D4453" s="79">
        <v>0</v>
      </c>
    </row>
    <row r="4454" spans="1:4" x14ac:dyDescent="0.25">
      <c r="A4454" s="79" t="s">
        <v>1239</v>
      </c>
      <c r="B4454" s="79" t="s">
        <v>5511</v>
      </c>
      <c r="C4454" s="79" t="s">
        <v>5511</v>
      </c>
      <c r="D4454" s="79">
        <v>0</v>
      </c>
    </row>
    <row r="4455" spans="1:4" x14ac:dyDescent="0.25">
      <c r="A4455" s="79" t="s">
        <v>778</v>
      </c>
      <c r="B4455" s="79" t="s">
        <v>5511</v>
      </c>
      <c r="C4455" s="79" t="s">
        <v>5511</v>
      </c>
      <c r="D4455" s="79">
        <v>0</v>
      </c>
    </row>
    <row r="4456" spans="1:4" x14ac:dyDescent="0.25">
      <c r="A4456" s="79" t="s">
        <v>2062</v>
      </c>
      <c r="B4456" s="79" t="s">
        <v>493</v>
      </c>
      <c r="C4456" s="79" t="s">
        <v>5511</v>
      </c>
      <c r="D4456" s="79">
        <v>0</v>
      </c>
    </row>
    <row r="4457" spans="1:4" x14ac:dyDescent="0.25">
      <c r="A4457" s="79" t="s">
        <v>1365</v>
      </c>
      <c r="B4457" s="79" t="s">
        <v>493</v>
      </c>
      <c r="C4457" s="79" t="s">
        <v>5511</v>
      </c>
      <c r="D4457" s="79">
        <v>0</v>
      </c>
    </row>
    <row r="4458" spans="1:4" x14ac:dyDescent="0.25">
      <c r="A4458" s="79" t="s">
        <v>1895</v>
      </c>
      <c r="B4458" s="79" t="s">
        <v>5511</v>
      </c>
      <c r="C4458" s="79" t="s">
        <v>5511</v>
      </c>
      <c r="D4458" s="79">
        <v>0</v>
      </c>
    </row>
    <row r="4459" spans="1:4" x14ac:dyDescent="0.25">
      <c r="A4459" s="79" t="s">
        <v>494</v>
      </c>
      <c r="B4459" s="79" t="s">
        <v>493</v>
      </c>
      <c r="C4459" s="79" t="s">
        <v>5511</v>
      </c>
      <c r="D4459" s="79">
        <v>0</v>
      </c>
    </row>
    <row r="4460" spans="1:4" x14ac:dyDescent="0.25">
      <c r="A4460" s="79" t="s">
        <v>945</v>
      </c>
      <c r="B4460" s="79" t="s">
        <v>493</v>
      </c>
      <c r="C4460" s="79" t="s">
        <v>5511</v>
      </c>
      <c r="D4460" s="79">
        <v>0</v>
      </c>
    </row>
    <row r="4461" spans="1:4" x14ac:dyDescent="0.25">
      <c r="A4461" s="79" t="s">
        <v>2430</v>
      </c>
      <c r="B4461" s="79" t="s">
        <v>5511</v>
      </c>
      <c r="C4461" s="79" t="s">
        <v>5511</v>
      </c>
      <c r="D4461" s="79">
        <v>0</v>
      </c>
    </row>
    <row r="4462" spans="1:4" x14ac:dyDescent="0.25">
      <c r="A4462" s="79" t="s">
        <v>2062</v>
      </c>
      <c r="B4462" s="79" t="s">
        <v>493</v>
      </c>
      <c r="C4462" s="79" t="s">
        <v>5511</v>
      </c>
      <c r="D4462" s="79">
        <v>0</v>
      </c>
    </row>
    <row r="4463" spans="1:4" x14ac:dyDescent="0.25">
      <c r="A4463" s="79" t="s">
        <v>3160</v>
      </c>
      <c r="B4463" s="79" t="s">
        <v>493</v>
      </c>
      <c r="C4463" s="79" t="s">
        <v>5511</v>
      </c>
      <c r="D4463" s="79">
        <v>0</v>
      </c>
    </row>
    <row r="4464" spans="1:4" x14ac:dyDescent="0.25">
      <c r="A4464" s="79" t="s">
        <v>3160</v>
      </c>
      <c r="B4464" s="79" t="s">
        <v>493</v>
      </c>
      <c r="C4464" s="79" t="s">
        <v>5511</v>
      </c>
      <c r="D4464" s="79">
        <v>0</v>
      </c>
    </row>
    <row r="4465" spans="1:4" x14ac:dyDescent="0.25">
      <c r="A4465" s="79" t="s">
        <v>2768</v>
      </c>
      <c r="B4465" s="79" t="s">
        <v>5511</v>
      </c>
      <c r="C4465" s="79" t="s">
        <v>5511</v>
      </c>
      <c r="D4465" s="79">
        <v>0</v>
      </c>
    </row>
    <row r="4466" spans="1:4" x14ac:dyDescent="0.25">
      <c r="A4466" s="79" t="s">
        <v>2033</v>
      </c>
      <c r="B4466" s="79" t="s">
        <v>5511</v>
      </c>
      <c r="C4466" s="79" t="s">
        <v>5511</v>
      </c>
      <c r="D4466" s="79">
        <v>0</v>
      </c>
    </row>
    <row r="4467" spans="1:4" x14ac:dyDescent="0.25">
      <c r="A4467" s="79" t="s">
        <v>960</v>
      </c>
      <c r="B4467" s="79" t="s">
        <v>5511</v>
      </c>
      <c r="C4467" s="79" t="s">
        <v>5511</v>
      </c>
      <c r="D4467" s="79">
        <v>0</v>
      </c>
    </row>
    <row r="4468" spans="1:4" x14ac:dyDescent="0.25">
      <c r="A4468" s="79" t="s">
        <v>2288</v>
      </c>
      <c r="B4468" s="79" t="s">
        <v>5511</v>
      </c>
      <c r="C4468" s="79" t="s">
        <v>5511</v>
      </c>
      <c r="D4468" s="79">
        <v>0</v>
      </c>
    </row>
    <row r="4469" spans="1:4" x14ac:dyDescent="0.25">
      <c r="A4469" s="79" t="s">
        <v>3053</v>
      </c>
      <c r="B4469" s="79" t="s">
        <v>528</v>
      </c>
      <c r="C4469" s="79" t="s">
        <v>5511</v>
      </c>
      <c r="D4469" s="79">
        <v>0</v>
      </c>
    </row>
    <row r="4470" spans="1:4" x14ac:dyDescent="0.25">
      <c r="A4470" s="79" t="s">
        <v>1039</v>
      </c>
      <c r="B4470" s="79" t="s">
        <v>5511</v>
      </c>
      <c r="C4470" s="79" t="s">
        <v>5511</v>
      </c>
      <c r="D4470" s="79">
        <v>0</v>
      </c>
    </row>
    <row r="4471" spans="1:4" x14ac:dyDescent="0.25">
      <c r="A4471" s="79" t="s">
        <v>3271</v>
      </c>
      <c r="B4471" s="79" t="s">
        <v>466</v>
      </c>
      <c r="C4471" s="79" t="s">
        <v>5511</v>
      </c>
      <c r="D4471" s="79">
        <v>0</v>
      </c>
    </row>
    <row r="4472" spans="1:4" x14ac:dyDescent="0.25">
      <c r="A4472" s="79" t="s">
        <v>3132</v>
      </c>
      <c r="B4472" s="79" t="s">
        <v>466</v>
      </c>
      <c r="C4472" s="79" t="s">
        <v>5511</v>
      </c>
      <c r="D4472" s="79">
        <v>0</v>
      </c>
    </row>
    <row r="4473" spans="1:4" x14ac:dyDescent="0.25">
      <c r="A4473" s="79" t="s">
        <v>2904</v>
      </c>
      <c r="B4473" s="79" t="s">
        <v>466</v>
      </c>
      <c r="C4473" s="79" t="s">
        <v>5511</v>
      </c>
      <c r="D4473" s="79">
        <v>0</v>
      </c>
    </row>
    <row r="4474" spans="1:4" x14ac:dyDescent="0.25">
      <c r="A4474" s="79" t="s">
        <v>2894</v>
      </c>
      <c r="B4474" s="79" t="s">
        <v>466</v>
      </c>
      <c r="C4474" s="79" t="s">
        <v>5511</v>
      </c>
      <c r="D4474" s="79">
        <v>0</v>
      </c>
    </row>
    <row r="4475" spans="1:4" x14ac:dyDescent="0.25">
      <c r="A4475" s="79" t="s">
        <v>2867</v>
      </c>
      <c r="B4475" s="79" t="s">
        <v>466</v>
      </c>
      <c r="C4475" s="79" t="s">
        <v>70</v>
      </c>
      <c r="D4475" s="79">
        <v>0</v>
      </c>
    </row>
    <row r="4476" spans="1:4" x14ac:dyDescent="0.25">
      <c r="A4476" s="79" t="s">
        <v>2866</v>
      </c>
      <c r="B4476" s="79" t="s">
        <v>5511</v>
      </c>
      <c r="C4476" s="79" t="s">
        <v>5511</v>
      </c>
      <c r="D4476" s="79">
        <v>0</v>
      </c>
    </row>
    <row r="4477" spans="1:4" x14ac:dyDescent="0.25">
      <c r="A4477" s="79" t="s">
        <v>2851</v>
      </c>
      <c r="B4477" s="79" t="s">
        <v>466</v>
      </c>
      <c r="C4477" s="79" t="s">
        <v>5511</v>
      </c>
      <c r="D4477" s="79">
        <v>0</v>
      </c>
    </row>
    <row r="4478" spans="1:4" x14ac:dyDescent="0.25">
      <c r="A4478" s="79" t="s">
        <v>589</v>
      </c>
      <c r="B4478" s="79" t="s">
        <v>5511</v>
      </c>
      <c r="C4478" s="79" t="s">
        <v>5511</v>
      </c>
      <c r="D4478" s="79">
        <v>0</v>
      </c>
    </row>
    <row r="4479" spans="1:4" x14ac:dyDescent="0.25">
      <c r="A4479" s="79" t="s">
        <v>2579</v>
      </c>
      <c r="B4479" s="79" t="s">
        <v>5511</v>
      </c>
      <c r="C4479" s="79" t="s">
        <v>5511</v>
      </c>
      <c r="D4479" s="79">
        <v>0</v>
      </c>
    </row>
    <row r="4480" spans="1:4" x14ac:dyDescent="0.25">
      <c r="A4480" s="79" t="s">
        <v>2543</v>
      </c>
      <c r="B4480" s="79" t="s">
        <v>5511</v>
      </c>
      <c r="C4480" s="79" t="s">
        <v>5511</v>
      </c>
      <c r="D4480" s="79">
        <v>0</v>
      </c>
    </row>
    <row r="4481" spans="1:4" x14ac:dyDescent="0.25">
      <c r="A4481" s="79" t="s">
        <v>2471</v>
      </c>
      <c r="B4481" s="79" t="s">
        <v>5511</v>
      </c>
      <c r="C4481" s="79" t="s">
        <v>5511</v>
      </c>
      <c r="D4481" s="79">
        <v>0</v>
      </c>
    </row>
    <row r="4482" spans="1:4" x14ac:dyDescent="0.25">
      <c r="A4482" s="79" t="s">
        <v>2231</v>
      </c>
      <c r="B4482" s="79" t="s">
        <v>466</v>
      </c>
      <c r="C4482" s="79" t="s">
        <v>5511</v>
      </c>
      <c r="D4482" s="79">
        <v>0</v>
      </c>
    </row>
    <row r="4483" spans="1:4" x14ac:dyDescent="0.25">
      <c r="A4483" s="79" t="s">
        <v>2189</v>
      </c>
      <c r="B4483" s="79" t="s">
        <v>466</v>
      </c>
      <c r="C4483" s="79" t="s">
        <v>5511</v>
      </c>
      <c r="D4483" s="79">
        <v>0</v>
      </c>
    </row>
    <row r="4484" spans="1:4" x14ac:dyDescent="0.25">
      <c r="A4484" s="79" t="s">
        <v>2020</v>
      </c>
      <c r="B4484" s="79" t="s">
        <v>466</v>
      </c>
      <c r="C4484" s="79" t="s">
        <v>5511</v>
      </c>
      <c r="D4484" s="79">
        <v>0</v>
      </c>
    </row>
    <row r="4485" spans="1:4" x14ac:dyDescent="0.25">
      <c r="A4485" s="79" t="s">
        <v>1975</v>
      </c>
      <c r="B4485" s="79" t="s">
        <v>5511</v>
      </c>
      <c r="C4485" s="79" t="s">
        <v>5511</v>
      </c>
      <c r="D4485" s="79">
        <v>0</v>
      </c>
    </row>
    <row r="4486" spans="1:4" x14ac:dyDescent="0.25">
      <c r="A4486" s="79" t="s">
        <v>1883</v>
      </c>
      <c r="B4486" s="79" t="s">
        <v>5511</v>
      </c>
      <c r="C4486" s="79" t="s">
        <v>5511</v>
      </c>
      <c r="D4486" s="79">
        <v>0</v>
      </c>
    </row>
    <row r="4487" spans="1:4" x14ac:dyDescent="0.25">
      <c r="A4487" s="79" t="s">
        <v>1737</v>
      </c>
      <c r="B4487" s="79" t="s">
        <v>5511</v>
      </c>
      <c r="C4487" s="79" t="s">
        <v>5511</v>
      </c>
      <c r="D4487" s="79">
        <v>0</v>
      </c>
    </row>
    <row r="4488" spans="1:4" x14ac:dyDescent="0.25">
      <c r="A4488" s="79" t="s">
        <v>796</v>
      </c>
      <c r="B4488" s="79" t="s">
        <v>5511</v>
      </c>
      <c r="C4488" s="79" t="s">
        <v>5511</v>
      </c>
      <c r="D4488" s="79">
        <v>0</v>
      </c>
    </row>
    <row r="4489" spans="1:4" x14ac:dyDescent="0.25">
      <c r="A4489" s="79" t="s">
        <v>1632</v>
      </c>
      <c r="B4489" s="79" t="s">
        <v>5511</v>
      </c>
      <c r="C4489" s="79" t="s">
        <v>5511</v>
      </c>
      <c r="D4489" s="79">
        <v>0</v>
      </c>
    </row>
    <row r="4490" spans="1:4" x14ac:dyDescent="0.25">
      <c r="A4490" s="79" t="s">
        <v>1558</v>
      </c>
      <c r="B4490" s="79" t="s">
        <v>5511</v>
      </c>
      <c r="C4490" s="79" t="s">
        <v>5511</v>
      </c>
      <c r="D4490" s="79">
        <v>0</v>
      </c>
    </row>
    <row r="4491" spans="1:4" x14ac:dyDescent="0.25">
      <c r="A4491" s="79" t="s">
        <v>1342</v>
      </c>
      <c r="B4491" s="79" t="s">
        <v>466</v>
      </c>
      <c r="C4491" s="79" t="s">
        <v>5511</v>
      </c>
      <c r="D4491" s="79">
        <v>0</v>
      </c>
    </row>
    <row r="4492" spans="1:4" x14ac:dyDescent="0.25">
      <c r="A4492" s="79" t="s">
        <v>1336</v>
      </c>
      <c r="B4492" s="79" t="s">
        <v>466</v>
      </c>
      <c r="C4492" s="79" t="s">
        <v>5511</v>
      </c>
      <c r="D4492" s="79">
        <v>0</v>
      </c>
    </row>
    <row r="4493" spans="1:4" x14ac:dyDescent="0.25">
      <c r="A4493" s="79" t="s">
        <v>1322</v>
      </c>
      <c r="B4493" s="79" t="s">
        <v>466</v>
      </c>
      <c r="C4493" s="79" t="s">
        <v>5511</v>
      </c>
      <c r="D4493" s="79">
        <v>0</v>
      </c>
    </row>
    <row r="4494" spans="1:4" x14ac:dyDescent="0.25">
      <c r="A4494" s="79" t="s">
        <v>981</v>
      </c>
      <c r="B4494" s="79" t="s">
        <v>466</v>
      </c>
      <c r="C4494" s="79" t="s">
        <v>5511</v>
      </c>
      <c r="D4494" s="79">
        <v>0</v>
      </c>
    </row>
    <row r="4495" spans="1:4" x14ac:dyDescent="0.25">
      <c r="A4495" s="79" t="s">
        <v>948</v>
      </c>
      <c r="B4495" s="79" t="s">
        <v>5511</v>
      </c>
      <c r="C4495" s="79" t="s">
        <v>5511</v>
      </c>
      <c r="D4495" s="79">
        <v>0</v>
      </c>
    </row>
    <row r="4496" spans="1:4" x14ac:dyDescent="0.25">
      <c r="A4496" s="79" t="s">
        <v>817</v>
      </c>
      <c r="B4496" s="79" t="s">
        <v>5511</v>
      </c>
      <c r="C4496" s="79" t="s">
        <v>5511</v>
      </c>
      <c r="D4496" s="79">
        <v>0</v>
      </c>
    </row>
    <row r="4497" spans="1:4" x14ac:dyDescent="0.25">
      <c r="A4497" s="79" t="s">
        <v>772</v>
      </c>
      <c r="B4497" s="79" t="s">
        <v>466</v>
      </c>
      <c r="C4497" s="79" t="s">
        <v>5511</v>
      </c>
      <c r="D4497" s="79">
        <v>0</v>
      </c>
    </row>
    <row r="4498" spans="1:4" x14ac:dyDescent="0.25">
      <c r="A4498" s="79" t="s">
        <v>1283</v>
      </c>
      <c r="B4498" s="79" t="s">
        <v>466</v>
      </c>
      <c r="C4498" s="79" t="s">
        <v>5511</v>
      </c>
      <c r="D4498" s="79">
        <v>0</v>
      </c>
    </row>
    <row r="4499" spans="1:4" x14ac:dyDescent="0.25">
      <c r="A4499" s="79" t="s">
        <v>2303</v>
      </c>
      <c r="B4499" s="79" t="s">
        <v>466</v>
      </c>
      <c r="C4499" s="79" t="s">
        <v>5511</v>
      </c>
      <c r="D4499" s="79">
        <v>0</v>
      </c>
    </row>
    <row r="4500" spans="1:4" x14ac:dyDescent="0.25">
      <c r="A4500" s="79" t="s">
        <v>1025</v>
      </c>
      <c r="B4500" s="79" t="s">
        <v>5511</v>
      </c>
      <c r="C4500" s="79" t="s">
        <v>5511</v>
      </c>
      <c r="D4500" s="79">
        <v>0</v>
      </c>
    </row>
    <row r="4501" spans="1:4" x14ac:dyDescent="0.25">
      <c r="A4501" s="79" t="s">
        <v>1572</v>
      </c>
      <c r="B4501" s="79" t="s">
        <v>5511</v>
      </c>
      <c r="C4501" s="79" t="s">
        <v>5511</v>
      </c>
      <c r="D4501" s="79">
        <v>0</v>
      </c>
    </row>
    <row r="4502" spans="1:4" x14ac:dyDescent="0.25">
      <c r="A4502" s="79" t="s">
        <v>2846</v>
      </c>
      <c r="B4502" s="79" t="s">
        <v>5511</v>
      </c>
      <c r="C4502" s="79" t="s">
        <v>5511</v>
      </c>
      <c r="D4502" s="79">
        <v>0</v>
      </c>
    </row>
    <row r="4503" spans="1:4" x14ac:dyDescent="0.25">
      <c r="A4503" s="79" t="s">
        <v>2876</v>
      </c>
      <c r="B4503" s="79" t="s">
        <v>5511</v>
      </c>
      <c r="C4503" s="79" t="s">
        <v>5511</v>
      </c>
      <c r="D4503" s="79">
        <v>0</v>
      </c>
    </row>
    <row r="4504" spans="1:4" x14ac:dyDescent="0.25">
      <c r="A4504" s="79" t="s">
        <v>1891</v>
      </c>
      <c r="B4504" s="79" t="s">
        <v>466</v>
      </c>
      <c r="C4504" s="79" t="s">
        <v>5511</v>
      </c>
      <c r="D4504" s="79">
        <v>0</v>
      </c>
    </row>
    <row r="4505" spans="1:4" x14ac:dyDescent="0.25">
      <c r="A4505" s="79" t="s">
        <v>808</v>
      </c>
      <c r="B4505" s="79" t="s">
        <v>5511</v>
      </c>
      <c r="C4505" s="79" t="s">
        <v>5511</v>
      </c>
      <c r="D4505" s="79">
        <v>0</v>
      </c>
    </row>
    <row r="4506" spans="1:4" x14ac:dyDescent="0.25">
      <c r="A4506" s="79" t="s">
        <v>2585</v>
      </c>
      <c r="B4506" s="79" t="s">
        <v>5511</v>
      </c>
      <c r="C4506" s="79" t="s">
        <v>5511</v>
      </c>
      <c r="D4506" s="79">
        <v>0</v>
      </c>
    </row>
    <row r="4507" spans="1:4" x14ac:dyDescent="0.25">
      <c r="A4507" s="79" t="s">
        <v>2738</v>
      </c>
      <c r="B4507" s="79" t="s">
        <v>466</v>
      </c>
      <c r="C4507" s="79" t="s">
        <v>5511</v>
      </c>
      <c r="D4507" s="79">
        <v>0</v>
      </c>
    </row>
    <row r="4508" spans="1:4" x14ac:dyDescent="0.25">
      <c r="A4508" s="79" t="s">
        <v>2611</v>
      </c>
      <c r="B4508" s="79" t="s">
        <v>5511</v>
      </c>
      <c r="C4508" s="79" t="s">
        <v>5511</v>
      </c>
      <c r="D4508" s="79">
        <v>0</v>
      </c>
    </row>
    <row r="4509" spans="1:4" x14ac:dyDescent="0.25">
      <c r="A4509" s="79" t="s">
        <v>2454</v>
      </c>
      <c r="B4509" s="79" t="s">
        <v>5511</v>
      </c>
      <c r="C4509" s="79" t="s">
        <v>5511</v>
      </c>
      <c r="D4509" s="79">
        <v>0</v>
      </c>
    </row>
    <row r="4510" spans="1:4" x14ac:dyDescent="0.25">
      <c r="A4510" s="79" t="s">
        <v>3115</v>
      </c>
      <c r="B4510" s="79" t="s">
        <v>466</v>
      </c>
      <c r="C4510" s="79" t="s">
        <v>5511</v>
      </c>
      <c r="D4510" s="79">
        <v>0</v>
      </c>
    </row>
    <row r="4511" spans="1:4" x14ac:dyDescent="0.25">
      <c r="A4511" s="79" t="s">
        <v>2745</v>
      </c>
      <c r="B4511" s="79" t="s">
        <v>466</v>
      </c>
      <c r="C4511" s="79" t="s">
        <v>5511</v>
      </c>
      <c r="D4511" s="79">
        <v>0</v>
      </c>
    </row>
    <row r="4512" spans="1:4" x14ac:dyDescent="0.25">
      <c r="A4512" s="79" t="s">
        <v>2935</v>
      </c>
      <c r="B4512" s="79" t="s">
        <v>5511</v>
      </c>
      <c r="C4512" s="79" t="s">
        <v>5511</v>
      </c>
      <c r="D4512" s="79">
        <v>0</v>
      </c>
    </row>
    <row r="4513" spans="1:4" x14ac:dyDescent="0.25">
      <c r="A4513" s="79" t="s">
        <v>3008</v>
      </c>
      <c r="B4513" s="79" t="s">
        <v>5511</v>
      </c>
      <c r="C4513" s="79" t="s">
        <v>5511</v>
      </c>
      <c r="D4513" s="79">
        <v>0</v>
      </c>
    </row>
    <row r="4514" spans="1:4" x14ac:dyDescent="0.25">
      <c r="A4514" s="79" t="s">
        <v>2099</v>
      </c>
      <c r="B4514" s="79" t="s">
        <v>5511</v>
      </c>
      <c r="C4514" s="79" t="s">
        <v>5511</v>
      </c>
      <c r="D4514" s="79">
        <v>0</v>
      </c>
    </row>
    <row r="4515" spans="1:4" x14ac:dyDescent="0.25">
      <c r="A4515" s="79" t="s">
        <v>2812</v>
      </c>
      <c r="B4515" s="79" t="s">
        <v>5511</v>
      </c>
      <c r="C4515" s="79" t="s">
        <v>5511</v>
      </c>
      <c r="D4515" s="79">
        <v>0</v>
      </c>
    </row>
    <row r="4516" spans="1:4" x14ac:dyDescent="0.25">
      <c r="A4516" s="79" t="s">
        <v>950</v>
      </c>
      <c r="B4516" s="79" t="s">
        <v>466</v>
      </c>
      <c r="C4516" s="79" t="s">
        <v>5511</v>
      </c>
      <c r="D4516" s="79">
        <v>0</v>
      </c>
    </row>
    <row r="4517" spans="1:4" x14ac:dyDescent="0.25">
      <c r="A4517" s="79" t="s">
        <v>2809</v>
      </c>
      <c r="B4517" s="79" t="s">
        <v>466</v>
      </c>
      <c r="C4517" s="79" t="s">
        <v>5511</v>
      </c>
      <c r="D4517" s="79">
        <v>0</v>
      </c>
    </row>
    <row r="4518" spans="1:4" x14ac:dyDescent="0.25">
      <c r="A4518" s="79" t="s">
        <v>467</v>
      </c>
      <c r="B4518" s="79" t="s">
        <v>5511</v>
      </c>
      <c r="C4518" s="79" t="s">
        <v>5511</v>
      </c>
      <c r="D4518" s="79">
        <v>0</v>
      </c>
    </row>
    <row r="4519" spans="1:4" x14ac:dyDescent="0.25">
      <c r="A4519" s="79" t="s">
        <v>2147</v>
      </c>
      <c r="B4519" s="79" t="s">
        <v>5511</v>
      </c>
      <c r="C4519" s="79" t="s">
        <v>5511</v>
      </c>
      <c r="D4519" s="79">
        <v>0</v>
      </c>
    </row>
    <row r="4520" spans="1:4" x14ac:dyDescent="0.25">
      <c r="A4520" s="79" t="s">
        <v>1513</v>
      </c>
      <c r="B4520" s="79" t="s">
        <v>466</v>
      </c>
      <c r="C4520" s="79" t="s">
        <v>5511</v>
      </c>
      <c r="D4520" s="79">
        <v>0</v>
      </c>
    </row>
    <row r="4521" spans="1:4" x14ac:dyDescent="0.25">
      <c r="A4521" s="79" t="s">
        <v>2118</v>
      </c>
      <c r="B4521" s="79" t="s">
        <v>466</v>
      </c>
      <c r="C4521" s="79" t="s">
        <v>5511</v>
      </c>
      <c r="D4521" s="79">
        <v>0</v>
      </c>
    </row>
    <row r="4522" spans="1:4" x14ac:dyDescent="0.25">
      <c r="A4522" s="79" t="s">
        <v>3029</v>
      </c>
      <c r="B4522" s="79" t="s">
        <v>466</v>
      </c>
      <c r="C4522" s="79" t="s">
        <v>5511</v>
      </c>
      <c r="D4522" s="79">
        <v>0</v>
      </c>
    </row>
    <row r="4523" spans="1:4" x14ac:dyDescent="0.25">
      <c r="A4523" s="79" t="s">
        <v>2908</v>
      </c>
      <c r="B4523" s="79" t="s">
        <v>5511</v>
      </c>
      <c r="C4523" s="79" t="s">
        <v>5511</v>
      </c>
      <c r="D4523" s="79">
        <v>0</v>
      </c>
    </row>
    <row r="4524" spans="1:4" x14ac:dyDescent="0.25">
      <c r="A4524" s="79" t="s">
        <v>1268</v>
      </c>
      <c r="B4524" s="79" t="s">
        <v>466</v>
      </c>
      <c r="C4524" s="79" t="s">
        <v>5511</v>
      </c>
      <c r="D4524" s="79">
        <v>0</v>
      </c>
    </row>
    <row r="4525" spans="1:4" x14ac:dyDescent="0.25">
      <c r="A4525" s="79" t="s">
        <v>2733</v>
      </c>
      <c r="B4525" s="79" t="s">
        <v>5511</v>
      </c>
      <c r="C4525" s="79" t="s">
        <v>5511</v>
      </c>
      <c r="D4525" s="79">
        <v>0</v>
      </c>
    </row>
    <row r="4526" spans="1:4" x14ac:dyDescent="0.25">
      <c r="A4526" s="79" t="s">
        <v>3257</v>
      </c>
      <c r="B4526" s="79" t="s">
        <v>466</v>
      </c>
      <c r="C4526" s="79" t="s">
        <v>5511</v>
      </c>
      <c r="D4526" s="79">
        <v>0</v>
      </c>
    </row>
    <row r="4527" spans="1:4" x14ac:dyDescent="0.25">
      <c r="A4527" s="79" t="s">
        <v>1292</v>
      </c>
      <c r="B4527" s="79" t="s">
        <v>466</v>
      </c>
      <c r="C4527" s="79" t="s">
        <v>5511</v>
      </c>
      <c r="D4527" s="79">
        <v>0</v>
      </c>
    </row>
    <row r="4528" spans="1:4" x14ac:dyDescent="0.25">
      <c r="A4528" s="79" t="s">
        <v>928</v>
      </c>
      <c r="B4528" s="79" t="s">
        <v>5511</v>
      </c>
      <c r="C4528" s="79" t="s">
        <v>5511</v>
      </c>
      <c r="D4528" s="79">
        <v>0</v>
      </c>
    </row>
    <row r="4529" spans="1:4" x14ac:dyDescent="0.25">
      <c r="A4529" s="79" t="s">
        <v>624</v>
      </c>
      <c r="B4529" s="79" t="s">
        <v>5511</v>
      </c>
      <c r="C4529" s="79" t="s">
        <v>5511</v>
      </c>
      <c r="D4529" s="79">
        <v>0</v>
      </c>
    </row>
    <row r="4530" spans="1:4" x14ac:dyDescent="0.25">
      <c r="A4530" s="79" t="s">
        <v>3289</v>
      </c>
      <c r="B4530" s="79" t="s">
        <v>466</v>
      </c>
      <c r="C4530" s="79" t="s">
        <v>5511</v>
      </c>
      <c r="D4530" s="79">
        <v>0</v>
      </c>
    </row>
    <row r="4531" spans="1:4" x14ac:dyDescent="0.25">
      <c r="A4531" s="79" t="s">
        <v>3304</v>
      </c>
      <c r="B4531" s="79" t="s">
        <v>5511</v>
      </c>
      <c r="C4531" s="79" t="s">
        <v>5511</v>
      </c>
      <c r="D4531" s="79">
        <v>0</v>
      </c>
    </row>
    <row r="4532" spans="1:4" x14ac:dyDescent="0.25">
      <c r="A4532" s="79" t="s">
        <v>2878</v>
      </c>
      <c r="B4532" s="79" t="s">
        <v>5511</v>
      </c>
      <c r="C4532" s="79" t="s">
        <v>5511</v>
      </c>
      <c r="D4532" s="79">
        <v>0</v>
      </c>
    </row>
    <row r="4533" spans="1:4" x14ac:dyDescent="0.25">
      <c r="A4533" s="79" t="s">
        <v>2816</v>
      </c>
      <c r="B4533" s="79" t="s">
        <v>5511</v>
      </c>
      <c r="C4533" s="79" t="s">
        <v>5511</v>
      </c>
      <c r="D4533" s="79">
        <v>0</v>
      </c>
    </row>
    <row r="4534" spans="1:4" x14ac:dyDescent="0.25">
      <c r="A4534" s="79" t="s">
        <v>2863</v>
      </c>
      <c r="B4534" s="79" t="s">
        <v>466</v>
      </c>
      <c r="C4534" s="79" t="s">
        <v>5511</v>
      </c>
      <c r="D4534" s="79">
        <v>0</v>
      </c>
    </row>
    <row r="4535" spans="1:4" x14ac:dyDescent="0.25">
      <c r="A4535" s="79" t="s">
        <v>1314</v>
      </c>
      <c r="B4535" s="79" t="s">
        <v>5511</v>
      </c>
      <c r="C4535" s="79" t="s">
        <v>5511</v>
      </c>
      <c r="D4535" s="79">
        <v>0</v>
      </c>
    </row>
    <row r="4536" spans="1:4" x14ac:dyDescent="0.25">
      <c r="A4536" s="79" t="s">
        <v>2978</v>
      </c>
      <c r="B4536" s="79" t="s">
        <v>5511</v>
      </c>
      <c r="C4536" s="79" t="s">
        <v>5511</v>
      </c>
      <c r="D4536" s="79">
        <v>0</v>
      </c>
    </row>
    <row r="4537" spans="1:4" x14ac:dyDescent="0.25">
      <c r="A4537" s="79" t="s">
        <v>2831</v>
      </c>
      <c r="B4537" s="79" t="s">
        <v>5511</v>
      </c>
      <c r="C4537" s="79" t="s">
        <v>5511</v>
      </c>
      <c r="D4537" s="79">
        <v>0</v>
      </c>
    </row>
    <row r="4538" spans="1:4" x14ac:dyDescent="0.25">
      <c r="A4538" s="79" t="s">
        <v>488</v>
      </c>
      <c r="B4538" s="79" t="s">
        <v>466</v>
      </c>
      <c r="C4538" s="79" t="s">
        <v>5511</v>
      </c>
      <c r="D4538" s="79">
        <v>0</v>
      </c>
    </row>
    <row r="4539" spans="1:4" x14ac:dyDescent="0.25">
      <c r="A4539" s="79" t="s">
        <v>3251</v>
      </c>
      <c r="B4539" s="79" t="s">
        <v>5511</v>
      </c>
      <c r="C4539" s="79" t="s">
        <v>5511</v>
      </c>
      <c r="D4539" s="79">
        <v>0</v>
      </c>
    </row>
    <row r="4540" spans="1:4" x14ac:dyDescent="0.25">
      <c r="A4540" s="79" t="s">
        <v>1277</v>
      </c>
      <c r="B4540" s="79" t="s">
        <v>5511</v>
      </c>
      <c r="C4540" s="79" t="s">
        <v>5511</v>
      </c>
      <c r="D4540" s="79">
        <v>0</v>
      </c>
    </row>
    <row r="4541" spans="1:4" x14ac:dyDescent="0.25">
      <c r="A4541" s="79" t="s">
        <v>923</v>
      </c>
      <c r="B4541" s="79" t="s">
        <v>466</v>
      </c>
      <c r="C4541" s="79" t="s">
        <v>5511</v>
      </c>
      <c r="D4541" s="79">
        <v>0</v>
      </c>
    </row>
    <row r="4542" spans="1:4" x14ac:dyDescent="0.25">
      <c r="A4542" s="79" t="s">
        <v>2521</v>
      </c>
      <c r="B4542" s="79" t="s">
        <v>5511</v>
      </c>
      <c r="C4542" s="79" t="s">
        <v>5511</v>
      </c>
      <c r="D4542" s="79">
        <v>0</v>
      </c>
    </row>
    <row r="4543" spans="1:4" x14ac:dyDescent="0.25">
      <c r="A4543" s="79" t="s">
        <v>1619</v>
      </c>
      <c r="B4543" s="79" t="s">
        <v>466</v>
      </c>
      <c r="C4543" s="79" t="s">
        <v>5511</v>
      </c>
      <c r="D4543" s="79">
        <v>0</v>
      </c>
    </row>
    <row r="4544" spans="1:4" x14ac:dyDescent="0.25">
      <c r="A4544" s="79" t="s">
        <v>3218</v>
      </c>
      <c r="B4544" s="79" t="s">
        <v>5511</v>
      </c>
      <c r="C4544" s="79" t="s">
        <v>5511</v>
      </c>
      <c r="D4544" s="79">
        <v>0</v>
      </c>
    </row>
    <row r="4545" spans="1:4" x14ac:dyDescent="0.25">
      <c r="A4545" s="79" t="s">
        <v>2300</v>
      </c>
      <c r="B4545" s="79" t="s">
        <v>5511</v>
      </c>
      <c r="C4545" s="79" t="s">
        <v>5511</v>
      </c>
      <c r="D4545" s="79">
        <v>0</v>
      </c>
    </row>
    <row r="4546" spans="1:4" x14ac:dyDescent="0.25">
      <c r="A4546" s="79" t="s">
        <v>3255</v>
      </c>
      <c r="B4546" s="79" t="s">
        <v>466</v>
      </c>
      <c r="C4546" s="79" t="s">
        <v>5511</v>
      </c>
      <c r="D4546" s="79">
        <v>0</v>
      </c>
    </row>
    <row r="4547" spans="1:4" x14ac:dyDescent="0.25">
      <c r="A4547" s="79" t="s">
        <v>1900</v>
      </c>
      <c r="B4547" s="79" t="s">
        <v>5511</v>
      </c>
      <c r="C4547" s="79" t="s">
        <v>5511</v>
      </c>
      <c r="D4547" s="79">
        <v>0</v>
      </c>
    </row>
    <row r="4548" spans="1:4" x14ac:dyDescent="0.25">
      <c r="A4548" s="79" t="s">
        <v>2136</v>
      </c>
      <c r="B4548" s="79" t="s">
        <v>5511</v>
      </c>
      <c r="C4548" s="79" t="s">
        <v>5511</v>
      </c>
      <c r="D4548" s="79">
        <v>0</v>
      </c>
    </row>
    <row r="4549" spans="1:4" x14ac:dyDescent="0.25">
      <c r="A4549" s="79" t="s">
        <v>521</v>
      </c>
      <c r="B4549" s="79" t="s">
        <v>5511</v>
      </c>
      <c r="C4549" s="79" t="s">
        <v>5511</v>
      </c>
      <c r="D4549" s="79">
        <v>0</v>
      </c>
    </row>
    <row r="4550" spans="1:4" x14ac:dyDescent="0.25">
      <c r="A4550" s="79" t="s">
        <v>1846</v>
      </c>
      <c r="B4550" s="79" t="s">
        <v>5511</v>
      </c>
      <c r="C4550" s="79" t="s">
        <v>5511</v>
      </c>
      <c r="D4550" s="79">
        <v>0</v>
      </c>
    </row>
    <row r="4551" spans="1:4" x14ac:dyDescent="0.25">
      <c r="A4551" s="79" t="s">
        <v>2765</v>
      </c>
      <c r="B4551" s="79" t="s">
        <v>5511</v>
      </c>
      <c r="C4551" s="79" t="s">
        <v>5511</v>
      </c>
      <c r="D4551" s="79">
        <v>0</v>
      </c>
    </row>
    <row r="4552" spans="1:4" x14ac:dyDescent="0.25">
      <c r="A4552" s="79" t="s">
        <v>2544</v>
      </c>
      <c r="B4552" s="79" t="s">
        <v>5511</v>
      </c>
      <c r="C4552" s="79" t="s">
        <v>5511</v>
      </c>
      <c r="D4552" s="79">
        <v>0</v>
      </c>
    </row>
    <row r="4553" spans="1:4" x14ac:dyDescent="0.25">
      <c r="A4553" s="79" t="s">
        <v>3157</v>
      </c>
      <c r="B4553" s="79" t="s">
        <v>5511</v>
      </c>
      <c r="C4553" s="79" t="s">
        <v>5511</v>
      </c>
      <c r="D4553" s="79">
        <v>0</v>
      </c>
    </row>
    <row r="4554" spans="1:4" x14ac:dyDescent="0.25">
      <c r="A4554" s="79" t="s">
        <v>1511</v>
      </c>
      <c r="B4554" s="79" t="s">
        <v>5511</v>
      </c>
      <c r="C4554" s="79" t="s">
        <v>5511</v>
      </c>
      <c r="D4554" s="79">
        <v>0</v>
      </c>
    </row>
    <row r="4555" spans="1:4" x14ac:dyDescent="0.25">
      <c r="A4555" s="79" t="s">
        <v>1920</v>
      </c>
      <c r="B4555" s="79" t="s">
        <v>5511</v>
      </c>
      <c r="C4555" s="79" t="s">
        <v>5511</v>
      </c>
      <c r="D4555" s="79">
        <v>0</v>
      </c>
    </row>
    <row r="4556" spans="1:4" x14ac:dyDescent="0.25">
      <c r="A4556" s="79" t="s">
        <v>1176</v>
      </c>
      <c r="B4556" s="79" t="s">
        <v>5511</v>
      </c>
      <c r="C4556" s="79" t="s">
        <v>5511</v>
      </c>
      <c r="D4556" s="79">
        <v>0</v>
      </c>
    </row>
    <row r="4557" spans="1:4" x14ac:dyDescent="0.25">
      <c r="A4557" s="79" t="s">
        <v>3116</v>
      </c>
      <c r="B4557" s="79" t="s">
        <v>5511</v>
      </c>
      <c r="C4557" s="79" t="s">
        <v>5511</v>
      </c>
      <c r="D4557" s="79">
        <v>0</v>
      </c>
    </row>
    <row r="4558" spans="1:4" x14ac:dyDescent="0.25">
      <c r="A4558" s="79" t="s">
        <v>700</v>
      </c>
      <c r="B4558" s="79" t="s">
        <v>5511</v>
      </c>
      <c r="C4558" s="79" t="s">
        <v>5511</v>
      </c>
      <c r="D4558" s="79">
        <v>0</v>
      </c>
    </row>
    <row r="4559" spans="1:4" x14ac:dyDescent="0.25">
      <c r="A4559" s="79" t="s">
        <v>2891</v>
      </c>
      <c r="B4559" s="79" t="s">
        <v>5511</v>
      </c>
      <c r="C4559" s="79" t="s">
        <v>5511</v>
      </c>
      <c r="D4559" s="79">
        <v>0</v>
      </c>
    </row>
    <row r="4560" spans="1:4" x14ac:dyDescent="0.25">
      <c r="A4560" s="79" t="s">
        <v>3312</v>
      </c>
      <c r="B4560" s="79" t="s">
        <v>5511</v>
      </c>
      <c r="C4560" s="79" t="s">
        <v>5511</v>
      </c>
      <c r="D4560" s="79">
        <v>0</v>
      </c>
    </row>
    <row r="4561" spans="1:4" x14ac:dyDescent="0.25">
      <c r="A4561" s="79" t="s">
        <v>1546</v>
      </c>
      <c r="B4561" s="79" t="s">
        <v>5511</v>
      </c>
      <c r="C4561" s="79" t="s">
        <v>5511</v>
      </c>
      <c r="D4561" s="79">
        <v>0</v>
      </c>
    </row>
    <row r="4562" spans="1:4" x14ac:dyDescent="0.25">
      <c r="A4562" s="79" t="s">
        <v>2654</v>
      </c>
      <c r="B4562" s="79" t="s">
        <v>5511</v>
      </c>
      <c r="C4562" s="79" t="s">
        <v>5511</v>
      </c>
      <c r="D4562" s="79">
        <v>0</v>
      </c>
    </row>
    <row r="4563" spans="1:4" x14ac:dyDescent="0.25">
      <c r="A4563" s="79" t="s">
        <v>2910</v>
      </c>
      <c r="B4563" s="79" t="s">
        <v>5511</v>
      </c>
      <c r="C4563" s="79" t="s">
        <v>5511</v>
      </c>
      <c r="D4563" s="79">
        <v>0</v>
      </c>
    </row>
    <row r="4564" spans="1:4" x14ac:dyDescent="0.25">
      <c r="A4564" s="79" t="s">
        <v>1458</v>
      </c>
      <c r="B4564" s="79" t="s">
        <v>5511</v>
      </c>
      <c r="C4564" s="79" t="s">
        <v>5511</v>
      </c>
      <c r="D4564" s="79">
        <v>0</v>
      </c>
    </row>
    <row r="4565" spans="1:4" x14ac:dyDescent="0.25">
      <c r="A4565" s="79" t="s">
        <v>3254</v>
      </c>
      <c r="B4565" s="79" t="s">
        <v>466</v>
      </c>
      <c r="C4565" s="79" t="s">
        <v>5511</v>
      </c>
      <c r="D4565" s="79">
        <v>0</v>
      </c>
    </row>
    <row r="4566" spans="1:4" x14ac:dyDescent="0.25">
      <c r="A4566" s="79" t="s">
        <v>3254</v>
      </c>
      <c r="B4566" s="79" t="s">
        <v>466</v>
      </c>
      <c r="C4566" s="79" t="s">
        <v>5511</v>
      </c>
      <c r="D4566" s="79">
        <v>0</v>
      </c>
    </row>
    <row r="4567" spans="1:4" x14ac:dyDescent="0.25">
      <c r="A4567" s="79" t="s">
        <v>3229</v>
      </c>
      <c r="B4567" s="79" t="s">
        <v>466</v>
      </c>
      <c r="C4567" s="79" t="s">
        <v>5511</v>
      </c>
      <c r="D4567" s="79">
        <v>0</v>
      </c>
    </row>
    <row r="4568" spans="1:4" x14ac:dyDescent="0.25">
      <c r="A4568" s="79" t="s">
        <v>3160</v>
      </c>
      <c r="B4568" s="79" t="s">
        <v>466</v>
      </c>
      <c r="C4568" s="79" t="s">
        <v>5511</v>
      </c>
      <c r="D4568" s="79">
        <v>0</v>
      </c>
    </row>
    <row r="4569" spans="1:4" x14ac:dyDescent="0.25">
      <c r="A4569" s="79" t="s">
        <v>3160</v>
      </c>
      <c r="B4569" s="79" t="s">
        <v>466</v>
      </c>
      <c r="C4569" s="79" t="s">
        <v>5511</v>
      </c>
      <c r="D4569" s="79">
        <v>0</v>
      </c>
    </row>
    <row r="4570" spans="1:4" x14ac:dyDescent="0.25">
      <c r="A4570" s="79" t="s">
        <v>2930</v>
      </c>
      <c r="B4570" s="79" t="s">
        <v>466</v>
      </c>
      <c r="C4570" s="79" t="s">
        <v>5511</v>
      </c>
      <c r="D4570" s="79">
        <v>0</v>
      </c>
    </row>
    <row r="4571" spans="1:4" x14ac:dyDescent="0.25">
      <c r="A4571" s="79" t="s">
        <v>2838</v>
      </c>
      <c r="B4571" s="79" t="s">
        <v>466</v>
      </c>
      <c r="C4571" s="79" t="s">
        <v>5511</v>
      </c>
      <c r="D4571" s="79">
        <v>0</v>
      </c>
    </row>
    <row r="4572" spans="1:4" x14ac:dyDescent="0.25">
      <c r="A4572" s="79" t="s">
        <v>2627</v>
      </c>
      <c r="B4572" s="79" t="s">
        <v>466</v>
      </c>
      <c r="C4572" s="79" t="s">
        <v>5511</v>
      </c>
      <c r="D4572" s="79">
        <v>0</v>
      </c>
    </row>
    <row r="4573" spans="1:4" x14ac:dyDescent="0.25">
      <c r="A4573" s="79" t="s">
        <v>2357</v>
      </c>
      <c r="B4573" s="79" t="s">
        <v>466</v>
      </c>
      <c r="C4573" s="79" t="s">
        <v>5511</v>
      </c>
      <c r="D4573" s="79">
        <v>0</v>
      </c>
    </row>
    <row r="4574" spans="1:4" x14ac:dyDescent="0.25">
      <c r="A4574" s="79" t="s">
        <v>2214</v>
      </c>
      <c r="B4574" s="79" t="s">
        <v>466</v>
      </c>
      <c r="C4574" s="79" t="s">
        <v>5511</v>
      </c>
      <c r="D4574" s="79">
        <v>0</v>
      </c>
    </row>
    <row r="4575" spans="1:4" x14ac:dyDescent="0.25">
      <c r="A4575" s="79" t="s">
        <v>2214</v>
      </c>
      <c r="B4575" s="79" t="s">
        <v>466</v>
      </c>
      <c r="C4575" s="79" t="s">
        <v>5511</v>
      </c>
      <c r="D4575" s="79">
        <v>0</v>
      </c>
    </row>
    <row r="4576" spans="1:4" x14ac:dyDescent="0.25">
      <c r="A4576" s="79" t="s">
        <v>2163</v>
      </c>
      <c r="B4576" s="79" t="s">
        <v>5511</v>
      </c>
      <c r="C4576" s="79" t="s">
        <v>5511</v>
      </c>
      <c r="D4576" s="79">
        <v>0</v>
      </c>
    </row>
    <row r="4577" spans="1:4" x14ac:dyDescent="0.25">
      <c r="A4577" s="79" t="s">
        <v>2138</v>
      </c>
      <c r="B4577" s="79" t="s">
        <v>466</v>
      </c>
      <c r="C4577" s="79" t="s">
        <v>5511</v>
      </c>
      <c r="D4577" s="79">
        <v>0</v>
      </c>
    </row>
    <row r="4578" spans="1:4" x14ac:dyDescent="0.25">
      <c r="A4578" s="79" t="s">
        <v>1823</v>
      </c>
      <c r="B4578" s="79" t="s">
        <v>466</v>
      </c>
      <c r="C4578" s="79" t="s">
        <v>5511</v>
      </c>
      <c r="D4578" s="79">
        <v>0</v>
      </c>
    </row>
    <row r="4579" spans="1:4" x14ac:dyDescent="0.25">
      <c r="A4579" s="79" t="s">
        <v>1804</v>
      </c>
      <c r="B4579" s="79" t="s">
        <v>466</v>
      </c>
      <c r="C4579" s="79" t="s">
        <v>5511</v>
      </c>
      <c r="D4579" s="79">
        <v>0</v>
      </c>
    </row>
    <row r="4580" spans="1:4" x14ac:dyDescent="0.25">
      <c r="A4580" s="79" t="s">
        <v>1761</v>
      </c>
      <c r="B4580" s="79" t="s">
        <v>466</v>
      </c>
      <c r="C4580" s="79" t="s">
        <v>5511</v>
      </c>
      <c r="D4580" s="79">
        <v>0</v>
      </c>
    </row>
    <row r="4581" spans="1:4" x14ac:dyDescent="0.25">
      <c r="A4581" s="79" t="s">
        <v>1126</v>
      </c>
      <c r="B4581" s="79" t="s">
        <v>466</v>
      </c>
      <c r="C4581" s="79" t="s">
        <v>5511</v>
      </c>
      <c r="D4581" s="79">
        <v>0</v>
      </c>
    </row>
    <row r="4582" spans="1:4" x14ac:dyDescent="0.25">
      <c r="A4582" s="79" t="s">
        <v>841</v>
      </c>
      <c r="B4582" s="79" t="s">
        <v>466</v>
      </c>
      <c r="C4582" s="79" t="s">
        <v>5511</v>
      </c>
      <c r="D4582" s="79">
        <v>0</v>
      </c>
    </row>
    <row r="4583" spans="1:4" x14ac:dyDescent="0.25">
      <c r="A4583" s="79" t="s">
        <v>841</v>
      </c>
      <c r="B4583" s="79" t="s">
        <v>466</v>
      </c>
      <c r="C4583" s="79" t="s">
        <v>5511</v>
      </c>
      <c r="D4583" s="79">
        <v>0</v>
      </c>
    </row>
    <row r="4584" spans="1:4" x14ac:dyDescent="0.25">
      <c r="A4584" s="79" t="s">
        <v>590</v>
      </c>
      <c r="B4584" s="79" t="s">
        <v>466</v>
      </c>
      <c r="C4584" s="79" t="s">
        <v>5511</v>
      </c>
      <c r="D4584" s="79">
        <v>0</v>
      </c>
    </row>
    <row r="4585" spans="1:4" x14ac:dyDescent="0.25">
      <c r="A4585" s="79" t="s">
        <v>590</v>
      </c>
      <c r="B4585" s="79" t="s">
        <v>466</v>
      </c>
      <c r="C4585" s="79" t="s">
        <v>5511</v>
      </c>
      <c r="D4585" s="79">
        <v>0</v>
      </c>
    </row>
    <row r="4586" spans="1:4" x14ac:dyDescent="0.25">
      <c r="A4586" s="79" t="s">
        <v>1397</v>
      </c>
      <c r="B4586" s="79" t="s">
        <v>5511</v>
      </c>
      <c r="C4586" s="79" t="s">
        <v>5511</v>
      </c>
      <c r="D4586" s="79">
        <v>0</v>
      </c>
    </row>
    <row r="4587" spans="1:4" x14ac:dyDescent="0.25">
      <c r="A4587" s="79" t="s">
        <v>3026</v>
      </c>
      <c r="B4587" s="79" t="s">
        <v>434</v>
      </c>
      <c r="C4587" s="79" t="s">
        <v>5511</v>
      </c>
      <c r="D4587" s="79">
        <v>0</v>
      </c>
    </row>
    <row r="4588" spans="1:4" x14ac:dyDescent="0.25">
      <c r="A4588" s="79" t="s">
        <v>1220</v>
      </c>
      <c r="B4588" s="79" t="s">
        <v>436</v>
      </c>
      <c r="C4588" s="79" t="s">
        <v>5511</v>
      </c>
      <c r="D4588" s="79">
        <v>0</v>
      </c>
    </row>
    <row r="4589" spans="1:4" x14ac:dyDescent="0.25">
      <c r="A4589" s="79" t="s">
        <v>1601</v>
      </c>
      <c r="B4589" s="79" t="s">
        <v>344</v>
      </c>
      <c r="C4589" s="79" t="s">
        <v>5511</v>
      </c>
      <c r="D4589" s="79">
        <v>0</v>
      </c>
    </row>
    <row r="4590" spans="1:4" x14ac:dyDescent="0.25">
      <c r="A4590" s="79" t="s">
        <v>1329</v>
      </c>
      <c r="B4590" s="79" t="s">
        <v>616</v>
      </c>
      <c r="C4590" s="79" t="s">
        <v>5511</v>
      </c>
      <c r="D4590" s="79">
        <v>0</v>
      </c>
    </row>
    <row r="4591" spans="1:4" x14ac:dyDescent="0.25">
      <c r="A4591" s="79" t="s">
        <v>2125</v>
      </c>
      <c r="B4591" s="79" t="s">
        <v>436</v>
      </c>
      <c r="C4591" s="79" t="s">
        <v>5511</v>
      </c>
      <c r="D4591" s="79">
        <v>0</v>
      </c>
    </row>
    <row r="4592" spans="1:4" x14ac:dyDescent="0.25">
      <c r="A4592" s="79" t="s">
        <v>748</v>
      </c>
      <c r="B4592" s="79" t="s">
        <v>436</v>
      </c>
      <c r="C4592" s="79" t="s">
        <v>5511</v>
      </c>
      <c r="D4592" s="79">
        <v>0</v>
      </c>
    </row>
    <row r="4593" spans="1:4" x14ac:dyDescent="0.25">
      <c r="A4593" s="79" t="s">
        <v>2236</v>
      </c>
      <c r="B4593" s="79" t="s">
        <v>436</v>
      </c>
      <c r="C4593" s="79" t="s">
        <v>5511</v>
      </c>
      <c r="D4593" s="79">
        <v>0</v>
      </c>
    </row>
    <row r="4594" spans="1:4" x14ac:dyDescent="0.25">
      <c r="A4594" s="79" t="s">
        <v>3079</v>
      </c>
      <c r="B4594" s="79" t="s">
        <v>474</v>
      </c>
      <c r="C4594" s="79" t="s">
        <v>5511</v>
      </c>
      <c r="D4594" s="79">
        <v>0</v>
      </c>
    </row>
    <row r="4595" spans="1:4" x14ac:dyDescent="0.25">
      <c r="A4595" s="79" t="s">
        <v>1080</v>
      </c>
      <c r="B4595" s="79" t="s">
        <v>474</v>
      </c>
      <c r="C4595" s="79" t="s">
        <v>5511</v>
      </c>
      <c r="D4595" s="79">
        <v>0</v>
      </c>
    </row>
    <row r="4596" spans="1:4" x14ac:dyDescent="0.25">
      <c r="A4596" s="79" t="s">
        <v>2738</v>
      </c>
      <c r="B4596" s="79" t="s">
        <v>474</v>
      </c>
      <c r="C4596" s="79" t="s">
        <v>5511</v>
      </c>
      <c r="D4596" s="79">
        <v>0</v>
      </c>
    </row>
    <row r="4597" spans="1:4" x14ac:dyDescent="0.25">
      <c r="A4597" s="79" t="s">
        <v>2482</v>
      </c>
      <c r="B4597" s="79" t="s">
        <v>434</v>
      </c>
      <c r="C4597" s="79" t="s">
        <v>5511</v>
      </c>
      <c r="D4597" s="79">
        <v>0</v>
      </c>
    </row>
    <row r="4598" spans="1:4" x14ac:dyDescent="0.25">
      <c r="A4598" s="79" t="s">
        <v>2231</v>
      </c>
      <c r="B4598" s="79" t="s">
        <v>434</v>
      </c>
      <c r="C4598" s="79" t="s">
        <v>5511</v>
      </c>
      <c r="D4598" s="79">
        <v>0</v>
      </c>
    </row>
    <row r="4599" spans="1:4" x14ac:dyDescent="0.25">
      <c r="A4599" s="79" t="s">
        <v>1510</v>
      </c>
      <c r="B4599" s="79" t="s">
        <v>5511</v>
      </c>
      <c r="C4599" s="79" t="s">
        <v>5511</v>
      </c>
      <c r="D4599" s="79">
        <v>0</v>
      </c>
    </row>
    <row r="4600" spans="1:4" x14ac:dyDescent="0.25">
      <c r="A4600" s="79" t="s">
        <v>2620</v>
      </c>
      <c r="B4600" s="79" t="s">
        <v>474</v>
      </c>
      <c r="C4600" s="79" t="s">
        <v>5511</v>
      </c>
      <c r="D4600" s="79">
        <v>0</v>
      </c>
    </row>
    <row r="4601" spans="1:4" x14ac:dyDescent="0.25">
      <c r="A4601" s="79" t="s">
        <v>2214</v>
      </c>
      <c r="B4601" s="79" t="s">
        <v>474</v>
      </c>
      <c r="C4601" s="79" t="s">
        <v>5511</v>
      </c>
      <c r="D4601" s="79">
        <v>0</v>
      </c>
    </row>
    <row r="4602" spans="1:4" x14ac:dyDescent="0.25">
      <c r="A4602" s="79" t="s">
        <v>1167</v>
      </c>
      <c r="B4602" s="79" t="s">
        <v>474</v>
      </c>
      <c r="C4602" s="79" t="s">
        <v>5511</v>
      </c>
      <c r="D4602" s="79">
        <v>0</v>
      </c>
    </row>
    <row r="4603" spans="1:4" x14ac:dyDescent="0.25">
      <c r="A4603" s="79" t="s">
        <v>2382</v>
      </c>
      <c r="B4603" s="79" t="s">
        <v>474</v>
      </c>
      <c r="C4603" s="79" t="s">
        <v>5511</v>
      </c>
      <c r="D4603" s="79">
        <v>0</v>
      </c>
    </row>
    <row r="4604" spans="1:4" x14ac:dyDescent="0.25">
      <c r="A4604" s="79" t="s">
        <v>1637</v>
      </c>
      <c r="B4604" s="79" t="s">
        <v>474</v>
      </c>
      <c r="C4604" s="79" t="s">
        <v>5511</v>
      </c>
      <c r="D4604" s="79">
        <v>0</v>
      </c>
    </row>
    <row r="4605" spans="1:4" x14ac:dyDescent="0.25">
      <c r="A4605" s="79" t="s">
        <v>1055</v>
      </c>
      <c r="B4605" s="79" t="s">
        <v>183</v>
      </c>
      <c r="C4605" s="79" t="s">
        <v>5511</v>
      </c>
      <c r="D4605" s="79">
        <v>0</v>
      </c>
    </row>
    <row r="4606" spans="1:4" x14ac:dyDescent="0.25">
      <c r="A4606" s="79" t="s">
        <v>1965</v>
      </c>
      <c r="B4606" s="79" t="s">
        <v>692</v>
      </c>
      <c r="C4606" s="79" t="s">
        <v>5511</v>
      </c>
      <c r="D4606" s="79">
        <v>0</v>
      </c>
    </row>
    <row r="4607" spans="1:4" x14ac:dyDescent="0.25">
      <c r="A4607" s="79" t="s">
        <v>3135</v>
      </c>
      <c r="B4607" s="79" t="s">
        <v>5511</v>
      </c>
      <c r="C4607" s="79" t="s">
        <v>5511</v>
      </c>
      <c r="D4607" s="79">
        <v>0</v>
      </c>
    </row>
    <row r="4608" spans="1:4" x14ac:dyDescent="0.25">
      <c r="A4608" s="79" t="s">
        <v>3097</v>
      </c>
      <c r="B4608" s="79" t="s">
        <v>5511</v>
      </c>
      <c r="C4608" s="79" t="s">
        <v>5511</v>
      </c>
      <c r="D4608" s="79">
        <v>0</v>
      </c>
    </row>
    <row r="4609" spans="1:4" x14ac:dyDescent="0.25">
      <c r="A4609" s="79" t="s">
        <v>3054</v>
      </c>
      <c r="B4609" s="79" t="s">
        <v>5511</v>
      </c>
      <c r="C4609" s="79" t="s">
        <v>5511</v>
      </c>
      <c r="D4609" s="79">
        <v>0</v>
      </c>
    </row>
    <row r="4610" spans="1:4" x14ac:dyDescent="0.25">
      <c r="A4610" s="79" t="s">
        <v>2900</v>
      </c>
      <c r="B4610" s="79" t="s">
        <v>5511</v>
      </c>
      <c r="C4610" s="79" t="s">
        <v>5511</v>
      </c>
      <c r="D4610" s="79">
        <v>0</v>
      </c>
    </row>
    <row r="4611" spans="1:4" x14ac:dyDescent="0.25">
      <c r="A4611" s="79" t="s">
        <v>2782</v>
      </c>
      <c r="B4611" s="79" t="s">
        <v>5511</v>
      </c>
      <c r="C4611" s="79" t="s">
        <v>5511</v>
      </c>
      <c r="D4611" s="79">
        <v>0</v>
      </c>
    </row>
    <row r="4612" spans="1:4" x14ac:dyDescent="0.25">
      <c r="A4612" s="79" t="s">
        <v>2738</v>
      </c>
      <c r="B4612" s="79" t="s">
        <v>592</v>
      </c>
      <c r="C4612" s="79" t="s">
        <v>5511</v>
      </c>
      <c r="D4612" s="79">
        <v>0</v>
      </c>
    </row>
    <row r="4613" spans="1:4" x14ac:dyDescent="0.25">
      <c r="A4613" s="79" t="s">
        <v>2738</v>
      </c>
      <c r="B4613" s="79" t="s">
        <v>592</v>
      </c>
      <c r="C4613" s="79" t="s">
        <v>5511</v>
      </c>
      <c r="D4613" s="79">
        <v>0</v>
      </c>
    </row>
    <row r="4614" spans="1:4" x14ac:dyDescent="0.25">
      <c r="A4614" s="79" t="s">
        <v>2495</v>
      </c>
      <c r="B4614" s="79" t="s">
        <v>592</v>
      </c>
      <c r="C4614" s="79" t="s">
        <v>5511</v>
      </c>
      <c r="D4614" s="79">
        <v>0</v>
      </c>
    </row>
    <row r="4615" spans="1:4" x14ac:dyDescent="0.25">
      <c r="A4615" s="79" t="s">
        <v>2410</v>
      </c>
      <c r="B4615" s="79" t="s">
        <v>592</v>
      </c>
      <c r="C4615" s="79" t="s">
        <v>5511</v>
      </c>
      <c r="D4615" s="79">
        <v>0</v>
      </c>
    </row>
    <row r="4616" spans="1:4" x14ac:dyDescent="0.25">
      <c r="A4616" s="79" t="s">
        <v>1721</v>
      </c>
      <c r="B4616" s="79" t="s">
        <v>5511</v>
      </c>
      <c r="C4616" s="79" t="s">
        <v>5511</v>
      </c>
      <c r="D4616" s="79">
        <v>0</v>
      </c>
    </row>
    <row r="4617" spans="1:4" x14ac:dyDescent="0.25">
      <c r="A4617" s="79" t="s">
        <v>2231</v>
      </c>
      <c r="B4617" s="79" t="s">
        <v>592</v>
      </c>
      <c r="C4617" s="79" t="s">
        <v>5511</v>
      </c>
      <c r="D4617" s="79">
        <v>0</v>
      </c>
    </row>
    <row r="4618" spans="1:4" x14ac:dyDescent="0.25">
      <c r="A4618" s="79" t="s">
        <v>2214</v>
      </c>
      <c r="B4618" s="79" t="s">
        <v>592</v>
      </c>
      <c r="C4618" s="79" t="s">
        <v>5511</v>
      </c>
      <c r="D4618" s="79">
        <v>0</v>
      </c>
    </row>
    <row r="4619" spans="1:4" x14ac:dyDescent="0.25">
      <c r="A4619" s="79" t="s">
        <v>2118</v>
      </c>
      <c r="B4619" s="79" t="s">
        <v>592</v>
      </c>
      <c r="C4619" s="79" t="s">
        <v>5511</v>
      </c>
      <c r="D4619" s="79">
        <v>0</v>
      </c>
    </row>
    <row r="4620" spans="1:4" x14ac:dyDescent="0.25">
      <c r="A4620" s="79" t="s">
        <v>1980</v>
      </c>
      <c r="B4620" s="79" t="s">
        <v>592</v>
      </c>
      <c r="C4620" s="79" t="s">
        <v>5511</v>
      </c>
      <c r="D4620" s="79">
        <v>0</v>
      </c>
    </row>
    <row r="4621" spans="1:4" x14ac:dyDescent="0.25">
      <c r="A4621" s="79" t="s">
        <v>630</v>
      </c>
      <c r="B4621" s="79" t="s">
        <v>592</v>
      </c>
      <c r="C4621" s="79" t="s">
        <v>5511</v>
      </c>
      <c r="D4621" s="79">
        <v>0</v>
      </c>
    </row>
    <row r="4622" spans="1:4" x14ac:dyDescent="0.25">
      <c r="A4622" s="79" t="s">
        <v>1812</v>
      </c>
      <c r="B4622" s="79" t="s">
        <v>592</v>
      </c>
      <c r="C4622" s="79" t="s">
        <v>5511</v>
      </c>
      <c r="D4622" s="79">
        <v>0</v>
      </c>
    </row>
    <row r="4623" spans="1:4" x14ac:dyDescent="0.25">
      <c r="A4623" s="79" t="s">
        <v>1762</v>
      </c>
      <c r="B4623" s="79" t="s">
        <v>5511</v>
      </c>
      <c r="C4623" s="79" t="s">
        <v>5511</v>
      </c>
      <c r="D4623" s="79">
        <v>0</v>
      </c>
    </row>
    <row r="4624" spans="1:4" x14ac:dyDescent="0.25">
      <c r="A4624" s="79" t="s">
        <v>2294</v>
      </c>
      <c r="B4624" s="79" t="s">
        <v>5511</v>
      </c>
      <c r="C4624" s="79" t="s">
        <v>5511</v>
      </c>
      <c r="D4624" s="79">
        <v>0</v>
      </c>
    </row>
    <row r="4625" spans="1:4" x14ac:dyDescent="0.25">
      <c r="A4625" s="79" t="s">
        <v>1364</v>
      </c>
      <c r="B4625" s="79" t="s">
        <v>592</v>
      </c>
      <c r="C4625" s="79" t="s">
        <v>5511</v>
      </c>
      <c r="D4625" s="79">
        <v>0</v>
      </c>
    </row>
    <row r="4626" spans="1:4" x14ac:dyDescent="0.25">
      <c r="A4626" s="79" t="s">
        <v>1319</v>
      </c>
      <c r="B4626" s="79" t="s">
        <v>592</v>
      </c>
      <c r="C4626" s="79" t="s">
        <v>5511</v>
      </c>
      <c r="D4626" s="79">
        <v>0</v>
      </c>
    </row>
    <row r="4627" spans="1:4" x14ac:dyDescent="0.25">
      <c r="A4627" s="79" t="s">
        <v>1313</v>
      </c>
      <c r="B4627" s="79" t="s">
        <v>5511</v>
      </c>
      <c r="C4627" s="79" t="s">
        <v>5511</v>
      </c>
      <c r="D4627" s="79">
        <v>0</v>
      </c>
    </row>
    <row r="4628" spans="1:4" x14ac:dyDescent="0.25">
      <c r="A4628" s="79" t="s">
        <v>1084</v>
      </c>
      <c r="B4628" s="79" t="s">
        <v>592</v>
      </c>
      <c r="C4628" s="79" t="s">
        <v>5511</v>
      </c>
      <c r="D4628" s="79">
        <v>0</v>
      </c>
    </row>
    <row r="4629" spans="1:4" x14ac:dyDescent="0.25">
      <c r="A4629" s="79" t="s">
        <v>1059</v>
      </c>
      <c r="B4629" s="79" t="s">
        <v>592</v>
      </c>
      <c r="C4629" s="79" t="s">
        <v>5511</v>
      </c>
      <c r="D4629" s="79">
        <v>0</v>
      </c>
    </row>
    <row r="4630" spans="1:4" x14ac:dyDescent="0.25">
      <c r="A4630" s="79" t="s">
        <v>990</v>
      </c>
      <c r="B4630" s="79" t="s">
        <v>592</v>
      </c>
      <c r="C4630" s="79" t="s">
        <v>5511</v>
      </c>
      <c r="D4630" s="79">
        <v>0</v>
      </c>
    </row>
    <row r="4631" spans="1:4" x14ac:dyDescent="0.25">
      <c r="A4631" s="79" t="s">
        <v>987</v>
      </c>
      <c r="B4631" s="79" t="s">
        <v>592</v>
      </c>
      <c r="C4631" s="79" t="s">
        <v>5511</v>
      </c>
      <c r="D4631" s="79">
        <v>0</v>
      </c>
    </row>
    <row r="4632" spans="1:4" x14ac:dyDescent="0.25">
      <c r="A4632" s="79" t="s">
        <v>932</v>
      </c>
      <c r="B4632" s="79" t="s">
        <v>592</v>
      </c>
      <c r="C4632" s="79" t="s">
        <v>5511</v>
      </c>
      <c r="D4632" s="79">
        <v>0</v>
      </c>
    </row>
    <row r="4633" spans="1:4" x14ac:dyDescent="0.25">
      <c r="A4633" s="79" t="s">
        <v>883</v>
      </c>
      <c r="B4633" s="79" t="s">
        <v>5511</v>
      </c>
      <c r="C4633" s="79" t="s">
        <v>5511</v>
      </c>
      <c r="D4633" s="79">
        <v>0</v>
      </c>
    </row>
    <row r="4634" spans="1:4" x14ac:dyDescent="0.25">
      <c r="A4634" s="79" t="s">
        <v>628</v>
      </c>
      <c r="B4634" s="79" t="s">
        <v>5511</v>
      </c>
      <c r="C4634" s="79" t="s">
        <v>5511</v>
      </c>
      <c r="D4634" s="79">
        <v>0</v>
      </c>
    </row>
    <row r="4635" spans="1:4" x14ac:dyDescent="0.25">
      <c r="A4635" s="79" t="s">
        <v>590</v>
      </c>
      <c r="B4635" s="79" t="s">
        <v>592</v>
      </c>
      <c r="C4635" s="79" t="s">
        <v>5511</v>
      </c>
      <c r="D4635" s="79">
        <v>0</v>
      </c>
    </row>
    <row r="4636" spans="1:4" x14ac:dyDescent="0.25">
      <c r="A4636" s="79" t="s">
        <v>979</v>
      </c>
      <c r="B4636" s="79" t="s">
        <v>5511</v>
      </c>
      <c r="C4636" s="79" t="s">
        <v>5511</v>
      </c>
      <c r="D4636" s="79">
        <v>0</v>
      </c>
    </row>
    <row r="4637" spans="1:4" x14ac:dyDescent="0.25">
      <c r="A4637" s="79" t="s">
        <v>1447</v>
      </c>
      <c r="B4637" s="79" t="s">
        <v>5511</v>
      </c>
      <c r="C4637" s="79" t="s">
        <v>5511</v>
      </c>
      <c r="D4637" s="79">
        <v>0</v>
      </c>
    </row>
    <row r="4638" spans="1:4" x14ac:dyDescent="0.25">
      <c r="A4638" s="79" t="s">
        <v>1540</v>
      </c>
      <c r="B4638" s="79" t="s">
        <v>5511</v>
      </c>
      <c r="C4638" s="79" t="s">
        <v>5511</v>
      </c>
      <c r="D4638" s="79">
        <v>0</v>
      </c>
    </row>
    <row r="4639" spans="1:4" x14ac:dyDescent="0.25">
      <c r="A4639" s="79" t="s">
        <v>3089</v>
      </c>
      <c r="B4639" s="79" t="s">
        <v>5511</v>
      </c>
      <c r="C4639" s="79" t="s">
        <v>5511</v>
      </c>
      <c r="D4639" s="79">
        <v>0</v>
      </c>
    </row>
    <row r="4640" spans="1:4" x14ac:dyDescent="0.25">
      <c r="A4640" s="79" t="s">
        <v>1475</v>
      </c>
      <c r="B4640" s="79" t="s">
        <v>5511</v>
      </c>
      <c r="C4640" s="79" t="s">
        <v>5511</v>
      </c>
      <c r="D4640" s="79">
        <v>0</v>
      </c>
    </row>
    <row r="4641" spans="1:4" x14ac:dyDescent="0.25">
      <c r="A4641" s="79" t="s">
        <v>697</v>
      </c>
      <c r="B4641" s="79" t="s">
        <v>5511</v>
      </c>
      <c r="C4641" s="79" t="s">
        <v>5511</v>
      </c>
      <c r="D4641" s="79">
        <v>0</v>
      </c>
    </row>
    <row r="4642" spans="1:4" x14ac:dyDescent="0.25">
      <c r="A4642" s="79" t="s">
        <v>2773</v>
      </c>
      <c r="B4642" s="79" t="s">
        <v>592</v>
      </c>
      <c r="C4642" s="79" t="s">
        <v>5511</v>
      </c>
      <c r="D4642" s="79">
        <v>0</v>
      </c>
    </row>
    <row r="4643" spans="1:4" x14ac:dyDescent="0.25">
      <c r="A4643" s="79" t="s">
        <v>950</v>
      </c>
      <c r="B4643" s="79" t="s">
        <v>592</v>
      </c>
      <c r="C4643" s="79" t="s">
        <v>5511</v>
      </c>
      <c r="D4643" s="79">
        <v>0</v>
      </c>
    </row>
    <row r="4644" spans="1:4" x14ac:dyDescent="0.25">
      <c r="A4644" s="79" t="s">
        <v>2577</v>
      </c>
      <c r="B4644" s="79" t="s">
        <v>5511</v>
      </c>
      <c r="C4644" s="79" t="s">
        <v>5511</v>
      </c>
      <c r="D4644" s="79">
        <v>0</v>
      </c>
    </row>
    <row r="4645" spans="1:4" x14ac:dyDescent="0.25">
      <c r="A4645" s="79" t="s">
        <v>3241</v>
      </c>
      <c r="B4645" s="79" t="s">
        <v>5511</v>
      </c>
      <c r="C4645" s="79" t="s">
        <v>5511</v>
      </c>
      <c r="D4645" s="79">
        <v>0</v>
      </c>
    </row>
    <row r="4646" spans="1:4" x14ac:dyDescent="0.25">
      <c r="A4646" s="79" t="s">
        <v>3143</v>
      </c>
      <c r="B4646" s="79" t="s">
        <v>669</v>
      </c>
      <c r="C4646" s="79" t="s">
        <v>5511</v>
      </c>
      <c r="D4646" s="79">
        <v>0</v>
      </c>
    </row>
    <row r="4647" spans="1:4" x14ac:dyDescent="0.25">
      <c r="A4647" s="79" t="s">
        <v>3069</v>
      </c>
      <c r="B4647" s="79" t="s">
        <v>669</v>
      </c>
      <c r="C4647" s="79" t="s">
        <v>5511</v>
      </c>
      <c r="D4647" s="79">
        <v>0</v>
      </c>
    </row>
    <row r="4648" spans="1:4" x14ac:dyDescent="0.25">
      <c r="A4648" s="79" t="s">
        <v>2788</v>
      </c>
      <c r="B4648" s="79" t="s">
        <v>5511</v>
      </c>
      <c r="C4648" s="79" t="s">
        <v>5511</v>
      </c>
      <c r="D4648" s="79">
        <v>0</v>
      </c>
    </row>
    <row r="4649" spans="1:4" x14ac:dyDescent="0.25">
      <c r="A4649" s="79" t="s">
        <v>2748</v>
      </c>
      <c r="B4649" s="79" t="s">
        <v>5511</v>
      </c>
      <c r="C4649" s="79" t="s">
        <v>5511</v>
      </c>
      <c r="D4649" s="79">
        <v>0</v>
      </c>
    </row>
    <row r="4650" spans="1:4" x14ac:dyDescent="0.25">
      <c r="A4650" s="79" t="s">
        <v>2742</v>
      </c>
      <c r="B4650" s="79" t="s">
        <v>669</v>
      </c>
      <c r="C4650" s="79" t="s">
        <v>5511</v>
      </c>
      <c r="D4650" s="79">
        <v>0</v>
      </c>
    </row>
    <row r="4651" spans="1:4" x14ac:dyDescent="0.25">
      <c r="A4651" s="79" t="s">
        <v>2602</v>
      </c>
      <c r="B4651" s="79" t="s">
        <v>669</v>
      </c>
      <c r="C4651" s="79" t="s">
        <v>5511</v>
      </c>
      <c r="D4651" s="79">
        <v>0</v>
      </c>
    </row>
    <row r="4652" spans="1:4" x14ac:dyDescent="0.25">
      <c r="A4652" s="79" t="s">
        <v>2358</v>
      </c>
      <c r="B4652" s="79" t="s">
        <v>5511</v>
      </c>
      <c r="C4652" s="79" t="s">
        <v>5511</v>
      </c>
      <c r="D4652" s="79">
        <v>0</v>
      </c>
    </row>
    <row r="4653" spans="1:4" x14ac:dyDescent="0.25">
      <c r="A4653" s="79" t="s">
        <v>2022</v>
      </c>
      <c r="B4653" s="79" t="s">
        <v>669</v>
      </c>
      <c r="C4653" s="79" t="s">
        <v>5511</v>
      </c>
      <c r="D4653" s="79">
        <v>0</v>
      </c>
    </row>
    <row r="4654" spans="1:4" x14ac:dyDescent="0.25">
      <c r="A4654" s="79" t="s">
        <v>2022</v>
      </c>
      <c r="B4654" s="79" t="s">
        <v>669</v>
      </c>
      <c r="C4654" s="79" t="s">
        <v>5511</v>
      </c>
      <c r="D4654" s="79">
        <v>0</v>
      </c>
    </row>
    <row r="4655" spans="1:4" x14ac:dyDescent="0.25">
      <c r="A4655" s="79" t="s">
        <v>1512</v>
      </c>
      <c r="B4655" s="79" t="s">
        <v>5511</v>
      </c>
      <c r="C4655" s="79" t="s">
        <v>5511</v>
      </c>
      <c r="D4655" s="79">
        <v>0</v>
      </c>
    </row>
    <row r="4656" spans="1:4" x14ac:dyDescent="0.25">
      <c r="A4656" s="79" t="s">
        <v>1825</v>
      </c>
      <c r="B4656" s="79" t="s">
        <v>669</v>
      </c>
      <c r="C4656" s="79" t="s">
        <v>5511</v>
      </c>
      <c r="D4656" s="79">
        <v>0</v>
      </c>
    </row>
    <row r="4657" spans="1:4" x14ac:dyDescent="0.25">
      <c r="A4657" s="79" t="s">
        <v>1648</v>
      </c>
      <c r="B4657" s="79" t="s">
        <v>669</v>
      </c>
      <c r="C4657" s="79" t="s">
        <v>5511</v>
      </c>
      <c r="D4657" s="79">
        <v>0</v>
      </c>
    </row>
    <row r="4658" spans="1:4" x14ac:dyDescent="0.25">
      <c r="A4658" s="79" t="s">
        <v>1319</v>
      </c>
      <c r="B4658" s="79" t="s">
        <v>669</v>
      </c>
      <c r="C4658" s="79" t="s">
        <v>5511</v>
      </c>
      <c r="D4658" s="79">
        <v>0</v>
      </c>
    </row>
    <row r="4659" spans="1:4" x14ac:dyDescent="0.25">
      <c r="A4659" s="79" t="s">
        <v>1229</v>
      </c>
      <c r="B4659" s="79" t="s">
        <v>669</v>
      </c>
      <c r="C4659" s="79" t="s">
        <v>5511</v>
      </c>
      <c r="D4659" s="79">
        <v>0</v>
      </c>
    </row>
    <row r="4660" spans="1:4" x14ac:dyDescent="0.25">
      <c r="A4660" s="79" t="s">
        <v>1187</v>
      </c>
      <c r="B4660" s="79" t="s">
        <v>5511</v>
      </c>
      <c r="C4660" s="79" t="s">
        <v>5511</v>
      </c>
      <c r="D4660" s="79">
        <v>0</v>
      </c>
    </row>
    <row r="4661" spans="1:4" x14ac:dyDescent="0.25">
      <c r="A4661" s="79" t="s">
        <v>1185</v>
      </c>
      <c r="B4661" s="79" t="s">
        <v>5511</v>
      </c>
      <c r="C4661" s="79" t="s">
        <v>5511</v>
      </c>
      <c r="D4661" s="79">
        <v>0</v>
      </c>
    </row>
    <row r="4662" spans="1:4" x14ac:dyDescent="0.25">
      <c r="A4662" s="79" t="s">
        <v>1123</v>
      </c>
      <c r="B4662" s="79" t="s">
        <v>5511</v>
      </c>
      <c r="C4662" s="79" t="s">
        <v>5511</v>
      </c>
      <c r="D4662" s="79">
        <v>0</v>
      </c>
    </row>
    <row r="4663" spans="1:4" x14ac:dyDescent="0.25">
      <c r="A4663" s="79" t="s">
        <v>870</v>
      </c>
      <c r="B4663" s="79" t="s">
        <v>5511</v>
      </c>
      <c r="C4663" s="79" t="s">
        <v>5511</v>
      </c>
      <c r="D4663" s="79">
        <v>0</v>
      </c>
    </row>
    <row r="4664" spans="1:4" x14ac:dyDescent="0.25">
      <c r="A4664" s="79" t="s">
        <v>2750</v>
      </c>
      <c r="B4664" s="79" t="s">
        <v>5511</v>
      </c>
      <c r="C4664" s="79" t="s">
        <v>5511</v>
      </c>
      <c r="D4664" s="79">
        <v>0</v>
      </c>
    </row>
    <row r="4665" spans="1:4" x14ac:dyDescent="0.25">
      <c r="A4665" s="79" t="s">
        <v>3160</v>
      </c>
      <c r="B4665" s="79" t="s">
        <v>669</v>
      </c>
      <c r="C4665" s="79" t="s">
        <v>5511</v>
      </c>
      <c r="D4665" s="79">
        <v>0</v>
      </c>
    </row>
    <row r="4666" spans="1:4" x14ac:dyDescent="0.25">
      <c r="A4666" s="79" t="s">
        <v>682</v>
      </c>
      <c r="B4666" s="79" t="s">
        <v>5511</v>
      </c>
      <c r="C4666" s="79" t="s">
        <v>5511</v>
      </c>
      <c r="D4666" s="79">
        <v>0</v>
      </c>
    </row>
    <row r="4667" spans="1:4" x14ac:dyDescent="0.25">
      <c r="A4667" s="79" t="s">
        <v>1812</v>
      </c>
      <c r="B4667" s="79" t="s">
        <v>669</v>
      </c>
      <c r="C4667" s="79" t="s">
        <v>5511</v>
      </c>
      <c r="D4667" s="79">
        <v>0</v>
      </c>
    </row>
    <row r="4668" spans="1:4" x14ac:dyDescent="0.25">
      <c r="A4668" s="79" t="s">
        <v>1647</v>
      </c>
      <c r="B4668" s="79" t="s">
        <v>5511</v>
      </c>
      <c r="C4668" s="79" t="s">
        <v>5511</v>
      </c>
      <c r="D4668" s="79">
        <v>0</v>
      </c>
    </row>
    <row r="4669" spans="1:4" x14ac:dyDescent="0.25">
      <c r="A4669" s="79" t="s">
        <v>2898</v>
      </c>
      <c r="B4669" s="79" t="s">
        <v>5511</v>
      </c>
      <c r="C4669" s="79" t="s">
        <v>5511</v>
      </c>
      <c r="D4669" s="79">
        <v>0</v>
      </c>
    </row>
    <row r="4670" spans="1:4" x14ac:dyDescent="0.25">
      <c r="A4670" s="79" t="s">
        <v>1768</v>
      </c>
      <c r="B4670" s="79" t="s">
        <v>5511</v>
      </c>
      <c r="C4670" s="79" t="s">
        <v>5511</v>
      </c>
      <c r="D4670" s="79">
        <v>0</v>
      </c>
    </row>
    <row r="4671" spans="1:4" x14ac:dyDescent="0.25">
      <c r="A4671" s="79" t="s">
        <v>3035</v>
      </c>
      <c r="B4671" s="79" t="s">
        <v>669</v>
      </c>
      <c r="C4671" s="79" t="s">
        <v>5511</v>
      </c>
      <c r="D4671" s="79">
        <v>0</v>
      </c>
    </row>
    <row r="4672" spans="1:4" x14ac:dyDescent="0.25">
      <c r="A4672" s="79" t="s">
        <v>933</v>
      </c>
      <c r="B4672" s="79" t="s">
        <v>5511</v>
      </c>
      <c r="C4672" s="79" t="s">
        <v>5511</v>
      </c>
      <c r="D4672" s="79">
        <v>0</v>
      </c>
    </row>
    <row r="4673" spans="1:4" x14ac:dyDescent="0.25">
      <c r="A4673" s="79" t="s">
        <v>2729</v>
      </c>
      <c r="B4673" s="79" t="s">
        <v>669</v>
      </c>
      <c r="C4673" s="79" t="s">
        <v>5511</v>
      </c>
      <c r="D4673" s="79">
        <v>0</v>
      </c>
    </row>
    <row r="4674" spans="1:4" x14ac:dyDescent="0.25">
      <c r="A4674" s="79" t="s">
        <v>1371</v>
      </c>
      <c r="B4674" s="79" t="s">
        <v>5511</v>
      </c>
      <c r="C4674" s="79" t="s">
        <v>5511</v>
      </c>
      <c r="D4674" s="79">
        <v>0</v>
      </c>
    </row>
    <row r="4675" spans="1:4" x14ac:dyDescent="0.25">
      <c r="A4675" s="79" t="s">
        <v>2787</v>
      </c>
      <c r="B4675" s="79" t="s">
        <v>5511</v>
      </c>
      <c r="C4675" s="79" t="s">
        <v>5511</v>
      </c>
      <c r="D4675" s="79">
        <v>0</v>
      </c>
    </row>
    <row r="4676" spans="1:4" x14ac:dyDescent="0.25">
      <c r="A4676" s="79" t="s">
        <v>2786</v>
      </c>
      <c r="B4676" s="79" t="s">
        <v>5511</v>
      </c>
      <c r="C4676" s="79" t="s">
        <v>5511</v>
      </c>
      <c r="D4676" s="79">
        <v>0</v>
      </c>
    </row>
    <row r="4677" spans="1:4" x14ac:dyDescent="0.25">
      <c r="A4677" s="79" t="s">
        <v>550</v>
      </c>
      <c r="B4677" s="79" t="s">
        <v>669</v>
      </c>
      <c r="C4677" s="79" t="s">
        <v>5511</v>
      </c>
      <c r="D4677" s="79">
        <v>0</v>
      </c>
    </row>
    <row r="4678" spans="1:4" x14ac:dyDescent="0.25">
      <c r="A4678" s="79" t="s">
        <v>1770</v>
      </c>
      <c r="B4678" s="79" t="s">
        <v>5511</v>
      </c>
      <c r="C4678" s="79" t="s">
        <v>5511</v>
      </c>
      <c r="D4678" s="79">
        <v>0</v>
      </c>
    </row>
    <row r="4679" spans="1:4" x14ac:dyDescent="0.25">
      <c r="A4679" s="79" t="s">
        <v>2339</v>
      </c>
      <c r="B4679" s="79" t="s">
        <v>669</v>
      </c>
      <c r="C4679" s="79" t="s">
        <v>5511</v>
      </c>
      <c r="D4679" s="79">
        <v>0</v>
      </c>
    </row>
    <row r="4680" spans="1:4" x14ac:dyDescent="0.25">
      <c r="A4680" s="79" t="s">
        <v>1186</v>
      </c>
      <c r="B4680" s="79" t="s">
        <v>5511</v>
      </c>
      <c r="C4680" s="79" t="s">
        <v>5511</v>
      </c>
      <c r="D4680" s="79">
        <v>0</v>
      </c>
    </row>
    <row r="4681" spans="1:4" x14ac:dyDescent="0.25">
      <c r="A4681" s="79" t="s">
        <v>1276</v>
      </c>
      <c r="B4681" s="79" t="s">
        <v>5511</v>
      </c>
      <c r="C4681" s="79" t="s">
        <v>5511</v>
      </c>
      <c r="D4681" s="79">
        <v>0</v>
      </c>
    </row>
    <row r="4682" spans="1:4" x14ac:dyDescent="0.25">
      <c r="A4682" s="79" t="s">
        <v>1787</v>
      </c>
      <c r="B4682" s="79" t="s">
        <v>5511</v>
      </c>
      <c r="C4682" s="79" t="s">
        <v>5511</v>
      </c>
      <c r="D4682" s="79">
        <v>0</v>
      </c>
    </row>
    <row r="4683" spans="1:4" x14ac:dyDescent="0.25">
      <c r="A4683" s="79" t="s">
        <v>776</v>
      </c>
      <c r="B4683" s="79" t="s">
        <v>5511</v>
      </c>
      <c r="C4683" s="79" t="s">
        <v>5511</v>
      </c>
      <c r="D4683" s="79">
        <v>0</v>
      </c>
    </row>
    <row r="4684" spans="1:4" x14ac:dyDescent="0.25">
      <c r="A4684" s="79" t="s">
        <v>942</v>
      </c>
      <c r="B4684" s="79" t="s">
        <v>5511</v>
      </c>
      <c r="C4684" s="79" t="s">
        <v>5511</v>
      </c>
      <c r="D4684" s="79">
        <v>0</v>
      </c>
    </row>
    <row r="4685" spans="1:4" x14ac:dyDescent="0.25">
      <c r="A4685" s="79" t="s">
        <v>1903</v>
      </c>
      <c r="B4685" s="79" t="s">
        <v>5511</v>
      </c>
      <c r="C4685" s="79" t="s">
        <v>5511</v>
      </c>
      <c r="D4685" s="79">
        <v>0</v>
      </c>
    </row>
    <row r="4686" spans="1:4" x14ac:dyDescent="0.25">
      <c r="A4686" s="79" t="s">
        <v>3242</v>
      </c>
      <c r="B4686" s="79" t="s">
        <v>5511</v>
      </c>
      <c r="C4686" s="79" t="s">
        <v>5511</v>
      </c>
      <c r="D4686" s="79">
        <v>0</v>
      </c>
    </row>
    <row r="4687" spans="1:4" x14ac:dyDescent="0.25">
      <c r="A4687" s="79" t="s">
        <v>3240</v>
      </c>
      <c r="B4687" s="79" t="s">
        <v>5511</v>
      </c>
      <c r="C4687" s="79" t="s">
        <v>5511</v>
      </c>
      <c r="D4687" s="79">
        <v>0</v>
      </c>
    </row>
    <row r="4688" spans="1:4" x14ac:dyDescent="0.25">
      <c r="A4688" s="79" t="s">
        <v>3400</v>
      </c>
      <c r="B4688" s="79" t="s">
        <v>5511</v>
      </c>
      <c r="C4688" s="79" t="s">
        <v>5511</v>
      </c>
      <c r="D4688" s="79">
        <v>0</v>
      </c>
    </row>
    <row r="4689" spans="1:4" x14ac:dyDescent="0.25">
      <c r="A4689" s="79" t="s">
        <v>3243</v>
      </c>
      <c r="B4689" s="79" t="s">
        <v>5511</v>
      </c>
      <c r="C4689" s="79" t="s">
        <v>5511</v>
      </c>
      <c r="D4689" s="79">
        <v>0</v>
      </c>
    </row>
    <row r="4690" spans="1:4" x14ac:dyDescent="0.25">
      <c r="A4690" s="79" t="s">
        <v>3235</v>
      </c>
      <c r="B4690" s="79" t="s">
        <v>5511</v>
      </c>
      <c r="C4690" s="79" t="s">
        <v>5511</v>
      </c>
      <c r="D4690" s="79">
        <v>0</v>
      </c>
    </row>
    <row r="4691" spans="1:4" x14ac:dyDescent="0.25">
      <c r="A4691" s="79" t="s">
        <v>3223</v>
      </c>
      <c r="B4691" s="79" t="s">
        <v>461</v>
      </c>
      <c r="C4691" s="79" t="s">
        <v>5511</v>
      </c>
      <c r="D4691" s="79">
        <v>0</v>
      </c>
    </row>
    <row r="4692" spans="1:4" x14ac:dyDescent="0.25">
      <c r="A4692" s="79" t="s">
        <v>3204</v>
      </c>
      <c r="B4692" s="79" t="s">
        <v>461</v>
      </c>
      <c r="C4692" s="79" t="s">
        <v>5511</v>
      </c>
      <c r="D4692" s="79">
        <v>0</v>
      </c>
    </row>
    <row r="4693" spans="1:4" x14ac:dyDescent="0.25">
      <c r="A4693" s="79" t="s">
        <v>3136</v>
      </c>
      <c r="B4693" s="79" t="s">
        <v>5511</v>
      </c>
      <c r="C4693" s="79" t="s">
        <v>5511</v>
      </c>
      <c r="D4693" s="79">
        <v>0</v>
      </c>
    </row>
    <row r="4694" spans="1:4" x14ac:dyDescent="0.25">
      <c r="A4694" s="79" t="s">
        <v>2972</v>
      </c>
      <c r="B4694" s="79" t="s">
        <v>5511</v>
      </c>
      <c r="C4694" s="79" t="s">
        <v>5511</v>
      </c>
      <c r="D4694" s="79">
        <v>0</v>
      </c>
    </row>
    <row r="4695" spans="1:4" x14ac:dyDescent="0.25">
      <c r="A4695" s="79" t="s">
        <v>2913</v>
      </c>
      <c r="B4695" s="79" t="s">
        <v>5511</v>
      </c>
      <c r="C4695" s="79" t="s">
        <v>5511</v>
      </c>
      <c r="D4695" s="79">
        <v>0</v>
      </c>
    </row>
    <row r="4696" spans="1:4" x14ac:dyDescent="0.25">
      <c r="A4696" s="79" t="s">
        <v>2892</v>
      </c>
      <c r="B4696" s="79" t="s">
        <v>5511</v>
      </c>
      <c r="C4696" s="79" t="s">
        <v>5511</v>
      </c>
      <c r="D4696" s="79">
        <v>0</v>
      </c>
    </row>
    <row r="4697" spans="1:4" x14ac:dyDescent="0.25">
      <c r="A4697" s="79" t="s">
        <v>2837</v>
      </c>
      <c r="B4697" s="79" t="s">
        <v>461</v>
      </c>
      <c r="C4697" s="79" t="s">
        <v>5511</v>
      </c>
      <c r="D4697" s="79">
        <v>0</v>
      </c>
    </row>
    <row r="4698" spans="1:4" x14ac:dyDescent="0.25">
      <c r="A4698" s="79" t="s">
        <v>2826</v>
      </c>
      <c r="B4698" s="79" t="s">
        <v>5511</v>
      </c>
      <c r="C4698" s="79" t="s">
        <v>5511</v>
      </c>
      <c r="D4698" s="79">
        <v>0</v>
      </c>
    </row>
    <row r="4699" spans="1:4" x14ac:dyDescent="0.25">
      <c r="A4699" s="79" t="s">
        <v>2810</v>
      </c>
      <c r="B4699" s="79" t="s">
        <v>5511</v>
      </c>
      <c r="C4699" s="79" t="s">
        <v>5511</v>
      </c>
      <c r="D4699" s="79">
        <v>0</v>
      </c>
    </row>
    <row r="4700" spans="1:4" x14ac:dyDescent="0.25">
      <c r="A4700" s="79" t="s">
        <v>2738</v>
      </c>
      <c r="B4700" s="79" t="s">
        <v>461</v>
      </c>
      <c r="C4700" s="79" t="s">
        <v>5511</v>
      </c>
      <c r="D4700" s="79">
        <v>0</v>
      </c>
    </row>
    <row r="4701" spans="1:4" x14ac:dyDescent="0.25">
      <c r="A4701" s="79" t="s">
        <v>2701</v>
      </c>
      <c r="B4701" s="79" t="s">
        <v>461</v>
      </c>
      <c r="C4701" s="79" t="s">
        <v>5511</v>
      </c>
      <c r="D4701" s="79">
        <v>0</v>
      </c>
    </row>
    <row r="4702" spans="1:4" x14ac:dyDescent="0.25">
      <c r="A4702" s="79" t="s">
        <v>2694</v>
      </c>
      <c r="B4702" s="79" t="s">
        <v>5511</v>
      </c>
      <c r="C4702" s="79" t="s">
        <v>5511</v>
      </c>
      <c r="D4702" s="79">
        <v>0</v>
      </c>
    </row>
    <row r="4703" spans="1:4" x14ac:dyDescent="0.25">
      <c r="A4703" s="79" t="s">
        <v>2667</v>
      </c>
      <c r="B4703" s="79" t="s">
        <v>461</v>
      </c>
      <c r="C4703" s="79" t="s">
        <v>5511</v>
      </c>
      <c r="D4703" s="79">
        <v>0</v>
      </c>
    </row>
    <row r="4704" spans="1:4" x14ac:dyDescent="0.25">
      <c r="A4704" s="79" t="s">
        <v>2649</v>
      </c>
      <c r="B4704" s="79" t="s">
        <v>461</v>
      </c>
      <c r="C4704" s="79" t="s">
        <v>669</v>
      </c>
      <c r="D4704" s="79">
        <v>0</v>
      </c>
    </row>
    <row r="4705" spans="1:4" x14ac:dyDescent="0.25">
      <c r="A4705" s="79" t="s">
        <v>2634</v>
      </c>
      <c r="B4705" s="79" t="s">
        <v>5511</v>
      </c>
      <c r="C4705" s="79" t="s">
        <v>5511</v>
      </c>
      <c r="D4705" s="79">
        <v>0</v>
      </c>
    </row>
    <row r="4706" spans="1:4" x14ac:dyDescent="0.25">
      <c r="A4706" s="79" t="s">
        <v>2625</v>
      </c>
      <c r="B4706" s="79" t="s">
        <v>5511</v>
      </c>
      <c r="C4706" s="79" t="s">
        <v>5511</v>
      </c>
      <c r="D4706" s="79">
        <v>0</v>
      </c>
    </row>
    <row r="4707" spans="1:4" x14ac:dyDescent="0.25">
      <c r="A4707" s="79" t="s">
        <v>2615</v>
      </c>
      <c r="B4707" s="79" t="s">
        <v>461</v>
      </c>
      <c r="C4707" s="79" t="s">
        <v>5511</v>
      </c>
      <c r="D4707" s="79">
        <v>0</v>
      </c>
    </row>
    <row r="4708" spans="1:4" x14ac:dyDescent="0.25">
      <c r="A4708" s="79" t="s">
        <v>2583</v>
      </c>
      <c r="B4708" s="79" t="s">
        <v>5511</v>
      </c>
      <c r="C4708" s="79" t="s">
        <v>5511</v>
      </c>
      <c r="D4708" s="79">
        <v>0</v>
      </c>
    </row>
    <row r="4709" spans="1:4" x14ac:dyDescent="0.25">
      <c r="A4709" s="79" t="s">
        <v>2558</v>
      </c>
      <c r="B4709" s="79" t="s">
        <v>5511</v>
      </c>
      <c r="C4709" s="79" t="s">
        <v>5511</v>
      </c>
      <c r="D4709" s="79">
        <v>0</v>
      </c>
    </row>
    <row r="4710" spans="1:4" x14ac:dyDescent="0.25">
      <c r="A4710" s="79" t="s">
        <v>520</v>
      </c>
      <c r="B4710" s="79" t="s">
        <v>461</v>
      </c>
      <c r="C4710" s="79" t="s">
        <v>5511</v>
      </c>
      <c r="D4710" s="79">
        <v>0</v>
      </c>
    </row>
    <row r="4711" spans="1:4" x14ac:dyDescent="0.25">
      <c r="A4711" s="79" t="s">
        <v>2557</v>
      </c>
      <c r="B4711" s="79" t="s">
        <v>5511</v>
      </c>
      <c r="C4711" s="79" t="s">
        <v>5511</v>
      </c>
      <c r="D4711" s="79">
        <v>0</v>
      </c>
    </row>
    <row r="4712" spans="1:4" x14ac:dyDescent="0.25">
      <c r="A4712" s="79" t="s">
        <v>2556</v>
      </c>
      <c r="B4712" s="79" t="s">
        <v>5511</v>
      </c>
      <c r="C4712" s="79" t="s">
        <v>5511</v>
      </c>
      <c r="D4712" s="79">
        <v>0</v>
      </c>
    </row>
    <row r="4713" spans="1:4" x14ac:dyDescent="0.25">
      <c r="A4713" s="79" t="s">
        <v>2499</v>
      </c>
      <c r="B4713" s="79" t="s">
        <v>5511</v>
      </c>
      <c r="C4713" s="79" t="s">
        <v>5511</v>
      </c>
      <c r="D4713" s="79">
        <v>0</v>
      </c>
    </row>
    <row r="4714" spans="1:4" x14ac:dyDescent="0.25">
      <c r="A4714" s="79" t="s">
        <v>2461</v>
      </c>
      <c r="B4714" s="79" t="s">
        <v>5511</v>
      </c>
      <c r="C4714" s="79" t="s">
        <v>5511</v>
      </c>
      <c r="D4714" s="79">
        <v>0</v>
      </c>
    </row>
    <row r="4715" spans="1:4" x14ac:dyDescent="0.25">
      <c r="A4715" s="79" t="s">
        <v>2308</v>
      </c>
      <c r="B4715" s="79" t="s">
        <v>5511</v>
      </c>
      <c r="C4715" s="79" t="s">
        <v>5511</v>
      </c>
      <c r="D4715" s="79">
        <v>0</v>
      </c>
    </row>
    <row r="4716" spans="1:4" x14ac:dyDescent="0.25">
      <c r="A4716" s="79" t="s">
        <v>2241</v>
      </c>
      <c r="B4716" s="79" t="s">
        <v>461</v>
      </c>
      <c r="C4716" s="79" t="s">
        <v>5511</v>
      </c>
      <c r="D4716" s="79">
        <v>0</v>
      </c>
    </row>
    <row r="4717" spans="1:4" x14ac:dyDescent="0.25">
      <c r="A4717" s="79" t="s">
        <v>2223</v>
      </c>
      <c r="B4717" s="79" t="s">
        <v>5511</v>
      </c>
      <c r="C4717" s="79" t="s">
        <v>5511</v>
      </c>
      <c r="D4717" s="79">
        <v>0</v>
      </c>
    </row>
    <row r="4718" spans="1:4" x14ac:dyDescent="0.25">
      <c r="A4718" s="79" t="s">
        <v>477</v>
      </c>
      <c r="B4718" s="79" t="s">
        <v>461</v>
      </c>
      <c r="C4718" s="79" t="s">
        <v>5511</v>
      </c>
      <c r="D4718" s="79">
        <v>0</v>
      </c>
    </row>
    <row r="4719" spans="1:4" x14ac:dyDescent="0.25">
      <c r="A4719" s="79" t="s">
        <v>2222</v>
      </c>
      <c r="B4719" s="79" t="s">
        <v>461</v>
      </c>
      <c r="C4719" s="79" t="s">
        <v>5511</v>
      </c>
      <c r="D4719" s="79">
        <v>0</v>
      </c>
    </row>
    <row r="4720" spans="1:4" x14ac:dyDescent="0.25">
      <c r="A4720" s="79" t="s">
        <v>2218</v>
      </c>
      <c r="B4720" s="79" t="s">
        <v>461</v>
      </c>
      <c r="C4720" s="79" t="s">
        <v>5511</v>
      </c>
      <c r="D4720" s="79">
        <v>0</v>
      </c>
    </row>
    <row r="4721" spans="1:4" x14ac:dyDescent="0.25">
      <c r="A4721" s="79" t="s">
        <v>2217</v>
      </c>
      <c r="B4721" s="79" t="s">
        <v>461</v>
      </c>
      <c r="C4721" s="79" t="s">
        <v>5511</v>
      </c>
      <c r="D4721" s="79">
        <v>0</v>
      </c>
    </row>
    <row r="4722" spans="1:4" x14ac:dyDescent="0.25">
      <c r="A4722" s="79" t="s">
        <v>2216</v>
      </c>
      <c r="B4722" s="79" t="s">
        <v>461</v>
      </c>
      <c r="C4722" s="79" t="s">
        <v>5511</v>
      </c>
      <c r="D4722" s="79">
        <v>0</v>
      </c>
    </row>
    <row r="4723" spans="1:4" x14ac:dyDescent="0.25">
      <c r="A4723" s="79" t="s">
        <v>2221</v>
      </c>
      <c r="B4723" s="79" t="s">
        <v>461</v>
      </c>
      <c r="C4723" s="79" t="s">
        <v>5511</v>
      </c>
      <c r="D4723" s="79">
        <v>0</v>
      </c>
    </row>
    <row r="4724" spans="1:4" x14ac:dyDescent="0.25">
      <c r="A4724" s="79" t="s">
        <v>2220</v>
      </c>
      <c r="B4724" s="79" t="s">
        <v>461</v>
      </c>
      <c r="C4724" s="79" t="s">
        <v>5511</v>
      </c>
      <c r="D4724" s="79">
        <v>0</v>
      </c>
    </row>
    <row r="4725" spans="1:4" x14ac:dyDescent="0.25">
      <c r="A4725" s="79" t="s">
        <v>2228</v>
      </c>
      <c r="B4725" s="79" t="s">
        <v>5511</v>
      </c>
      <c r="C4725" s="79" t="s">
        <v>5511</v>
      </c>
      <c r="D4725" s="79">
        <v>0</v>
      </c>
    </row>
    <row r="4726" spans="1:4" x14ac:dyDescent="0.25">
      <c r="A4726" s="79" t="s">
        <v>2226</v>
      </c>
      <c r="B4726" s="79" t="s">
        <v>5511</v>
      </c>
      <c r="C4726" s="79" t="s">
        <v>5511</v>
      </c>
      <c r="D4726" s="79">
        <v>0</v>
      </c>
    </row>
    <row r="4727" spans="1:4" x14ac:dyDescent="0.25">
      <c r="A4727" s="79" t="s">
        <v>2219</v>
      </c>
      <c r="B4727" s="79" t="s">
        <v>461</v>
      </c>
      <c r="C4727" s="79" t="s">
        <v>5511</v>
      </c>
      <c r="D4727" s="79">
        <v>0</v>
      </c>
    </row>
    <row r="4728" spans="1:4" x14ac:dyDescent="0.25">
      <c r="A4728" s="79" t="s">
        <v>502</v>
      </c>
      <c r="B4728" s="79" t="s">
        <v>5511</v>
      </c>
      <c r="C4728" s="79" t="s">
        <v>5511</v>
      </c>
      <c r="D4728" s="79">
        <v>0</v>
      </c>
    </row>
    <row r="4729" spans="1:4" x14ac:dyDescent="0.25">
      <c r="A4729" s="79" t="s">
        <v>1956</v>
      </c>
      <c r="B4729" s="79" t="s">
        <v>5511</v>
      </c>
      <c r="C4729" s="79" t="s">
        <v>5511</v>
      </c>
      <c r="D4729" s="79">
        <v>0</v>
      </c>
    </row>
    <row r="4730" spans="1:4" x14ac:dyDescent="0.25">
      <c r="A4730" s="79" t="s">
        <v>1884</v>
      </c>
      <c r="B4730" s="79" t="s">
        <v>5511</v>
      </c>
      <c r="C4730" s="79" t="s">
        <v>5511</v>
      </c>
      <c r="D4730" s="79">
        <v>0</v>
      </c>
    </row>
    <row r="4731" spans="1:4" x14ac:dyDescent="0.25">
      <c r="A4731" s="79" t="s">
        <v>1878</v>
      </c>
      <c r="B4731" s="79" t="s">
        <v>461</v>
      </c>
      <c r="C4731" s="79" t="s">
        <v>5511</v>
      </c>
      <c r="D4731" s="79">
        <v>0</v>
      </c>
    </row>
    <row r="4732" spans="1:4" x14ac:dyDescent="0.25">
      <c r="A4732" s="79" t="s">
        <v>479</v>
      </c>
      <c r="B4732" s="79" t="s">
        <v>461</v>
      </c>
      <c r="C4732" s="79" t="s">
        <v>5511</v>
      </c>
      <c r="D4732" s="79">
        <v>0</v>
      </c>
    </row>
    <row r="4733" spans="1:4" x14ac:dyDescent="0.25">
      <c r="A4733" s="79" t="s">
        <v>1780</v>
      </c>
      <c r="B4733" s="79" t="s">
        <v>5511</v>
      </c>
      <c r="C4733" s="79" t="s">
        <v>5511</v>
      </c>
      <c r="D4733" s="79">
        <v>0</v>
      </c>
    </row>
    <row r="4734" spans="1:4" x14ac:dyDescent="0.25">
      <c r="A4734" s="79" t="s">
        <v>1716</v>
      </c>
      <c r="B4734" s="79" t="s">
        <v>5511</v>
      </c>
      <c r="C4734" s="79" t="s">
        <v>5511</v>
      </c>
      <c r="D4734" s="79">
        <v>0</v>
      </c>
    </row>
    <row r="4735" spans="1:4" x14ac:dyDescent="0.25">
      <c r="A4735" s="79" t="s">
        <v>1445</v>
      </c>
      <c r="B4735" s="79" t="s">
        <v>461</v>
      </c>
      <c r="C4735" s="79" t="s">
        <v>5511</v>
      </c>
      <c r="D4735" s="79">
        <v>0</v>
      </c>
    </row>
    <row r="4736" spans="1:4" x14ac:dyDescent="0.25">
      <c r="A4736" s="79" t="s">
        <v>465</v>
      </c>
      <c r="B4736" s="79" t="s">
        <v>5511</v>
      </c>
      <c r="C4736" s="79" t="s">
        <v>5511</v>
      </c>
      <c r="D4736" s="79">
        <v>0</v>
      </c>
    </row>
    <row r="4737" spans="1:4" x14ac:dyDescent="0.25">
      <c r="A4737" s="79" t="s">
        <v>1352</v>
      </c>
      <c r="B4737" s="79" t="s">
        <v>461</v>
      </c>
      <c r="C4737" s="79" t="s">
        <v>5511</v>
      </c>
      <c r="D4737" s="79">
        <v>0</v>
      </c>
    </row>
    <row r="4738" spans="1:4" x14ac:dyDescent="0.25">
      <c r="A4738" s="79" t="s">
        <v>1353</v>
      </c>
      <c r="B4738" s="79" t="s">
        <v>461</v>
      </c>
      <c r="C4738" s="79" t="s">
        <v>5511</v>
      </c>
      <c r="D4738" s="79">
        <v>0</v>
      </c>
    </row>
    <row r="4739" spans="1:4" x14ac:dyDescent="0.25">
      <c r="A4739" s="79" t="s">
        <v>1355</v>
      </c>
      <c r="B4739" s="79" t="s">
        <v>461</v>
      </c>
      <c r="C4739" s="79" t="s">
        <v>5511</v>
      </c>
      <c r="D4739" s="79">
        <v>0</v>
      </c>
    </row>
    <row r="4740" spans="1:4" x14ac:dyDescent="0.25">
      <c r="A4740" s="79" t="s">
        <v>1304</v>
      </c>
      <c r="B4740" s="79" t="s">
        <v>5511</v>
      </c>
      <c r="C4740" s="79" t="s">
        <v>5511</v>
      </c>
      <c r="D4740" s="79">
        <v>0</v>
      </c>
    </row>
    <row r="4741" spans="1:4" x14ac:dyDescent="0.25">
      <c r="A4741" s="79" t="s">
        <v>1211</v>
      </c>
      <c r="B4741" s="79" t="s">
        <v>5511</v>
      </c>
      <c r="C4741" s="79" t="s">
        <v>5511</v>
      </c>
      <c r="D4741" s="79">
        <v>0</v>
      </c>
    </row>
    <row r="4742" spans="1:4" x14ac:dyDescent="0.25">
      <c r="A4742" s="79" t="s">
        <v>1204</v>
      </c>
      <c r="B4742" s="79" t="s">
        <v>5511</v>
      </c>
      <c r="C4742" s="79" t="s">
        <v>5511</v>
      </c>
      <c r="D4742" s="79">
        <v>0</v>
      </c>
    </row>
    <row r="4743" spans="1:4" x14ac:dyDescent="0.25">
      <c r="A4743" s="79" t="s">
        <v>462</v>
      </c>
      <c r="B4743" s="79" t="s">
        <v>5511</v>
      </c>
      <c r="C4743" s="79" t="s">
        <v>5511</v>
      </c>
      <c r="D4743" s="79">
        <v>0</v>
      </c>
    </row>
    <row r="4744" spans="1:4" x14ac:dyDescent="0.25">
      <c r="A4744" s="79" t="s">
        <v>1209</v>
      </c>
      <c r="B4744" s="79" t="s">
        <v>5511</v>
      </c>
      <c r="C4744" s="79" t="s">
        <v>5511</v>
      </c>
      <c r="D4744" s="79">
        <v>0</v>
      </c>
    </row>
    <row r="4745" spans="1:4" x14ac:dyDescent="0.25">
      <c r="A4745" s="79" t="s">
        <v>1208</v>
      </c>
      <c r="B4745" s="79" t="s">
        <v>5511</v>
      </c>
      <c r="C4745" s="79" t="s">
        <v>5511</v>
      </c>
      <c r="D4745" s="79">
        <v>0</v>
      </c>
    </row>
    <row r="4746" spans="1:4" x14ac:dyDescent="0.25">
      <c r="A4746" s="79" t="s">
        <v>1207</v>
      </c>
      <c r="B4746" s="79" t="s">
        <v>5511</v>
      </c>
      <c r="C4746" s="79" t="s">
        <v>5511</v>
      </c>
      <c r="D4746" s="79">
        <v>0</v>
      </c>
    </row>
    <row r="4747" spans="1:4" x14ac:dyDescent="0.25">
      <c r="A4747" s="79" t="s">
        <v>1206</v>
      </c>
      <c r="B4747" s="79" t="s">
        <v>5511</v>
      </c>
      <c r="C4747" s="79" t="s">
        <v>5511</v>
      </c>
      <c r="D4747" s="79">
        <v>0</v>
      </c>
    </row>
    <row r="4748" spans="1:4" x14ac:dyDescent="0.25">
      <c r="A4748" s="79" t="s">
        <v>1205</v>
      </c>
      <c r="B4748" s="79" t="s">
        <v>5511</v>
      </c>
      <c r="C4748" s="79" t="s">
        <v>5511</v>
      </c>
      <c r="D4748" s="79">
        <v>0</v>
      </c>
    </row>
    <row r="4749" spans="1:4" x14ac:dyDescent="0.25">
      <c r="A4749" s="79" t="s">
        <v>1202</v>
      </c>
      <c r="B4749" s="79" t="s">
        <v>5511</v>
      </c>
      <c r="C4749" s="79" t="s">
        <v>5511</v>
      </c>
      <c r="D4749" s="79">
        <v>0</v>
      </c>
    </row>
    <row r="4750" spans="1:4" x14ac:dyDescent="0.25">
      <c r="A4750" s="79" t="s">
        <v>1029</v>
      </c>
      <c r="B4750" s="79" t="s">
        <v>461</v>
      </c>
      <c r="C4750" s="79" t="s">
        <v>5511</v>
      </c>
      <c r="D4750" s="79">
        <v>0</v>
      </c>
    </row>
    <row r="4751" spans="1:4" x14ac:dyDescent="0.25">
      <c r="A4751" s="79" t="s">
        <v>1003</v>
      </c>
      <c r="B4751" s="79" t="s">
        <v>461</v>
      </c>
      <c r="C4751" s="79" t="s">
        <v>5511</v>
      </c>
      <c r="D4751" s="79">
        <v>0</v>
      </c>
    </row>
    <row r="4752" spans="1:4" x14ac:dyDescent="0.25">
      <c r="A4752" s="79" t="s">
        <v>992</v>
      </c>
      <c r="B4752" s="79" t="s">
        <v>461</v>
      </c>
      <c r="C4752" s="79" t="s">
        <v>5511</v>
      </c>
      <c r="D4752" s="79">
        <v>0</v>
      </c>
    </row>
    <row r="4753" spans="1:4" x14ac:dyDescent="0.25">
      <c r="A4753" s="79" t="s">
        <v>934</v>
      </c>
      <c r="B4753" s="79" t="s">
        <v>5511</v>
      </c>
      <c r="C4753" s="79" t="s">
        <v>5511</v>
      </c>
      <c r="D4753" s="79">
        <v>0</v>
      </c>
    </row>
    <row r="4754" spans="1:4" x14ac:dyDescent="0.25">
      <c r="A4754" s="79" t="s">
        <v>845</v>
      </c>
      <c r="B4754" s="79" t="s">
        <v>5511</v>
      </c>
      <c r="C4754" s="79" t="s">
        <v>5511</v>
      </c>
      <c r="D4754" s="79">
        <v>0</v>
      </c>
    </row>
    <row r="4755" spans="1:4" x14ac:dyDescent="0.25">
      <c r="A4755" s="79" t="s">
        <v>762</v>
      </c>
      <c r="B4755" s="79" t="s">
        <v>5511</v>
      </c>
      <c r="C4755" s="79" t="s">
        <v>5511</v>
      </c>
      <c r="D4755" s="79">
        <v>0</v>
      </c>
    </row>
    <row r="4756" spans="1:4" x14ac:dyDescent="0.25">
      <c r="A4756" s="79" t="s">
        <v>761</v>
      </c>
      <c r="B4756" s="79" t="s">
        <v>461</v>
      </c>
      <c r="C4756" s="79" t="s">
        <v>5511</v>
      </c>
      <c r="D4756" s="79">
        <v>0</v>
      </c>
    </row>
    <row r="4757" spans="1:4" x14ac:dyDescent="0.25">
      <c r="A4757" s="79" t="s">
        <v>724</v>
      </c>
      <c r="B4757" s="79" t="s">
        <v>5511</v>
      </c>
      <c r="C4757" s="79" t="s">
        <v>5511</v>
      </c>
      <c r="D4757" s="79">
        <v>0</v>
      </c>
    </row>
    <row r="4758" spans="1:4" x14ac:dyDescent="0.25">
      <c r="A4758" s="79" t="s">
        <v>707</v>
      </c>
      <c r="B4758" s="79" t="s">
        <v>5511</v>
      </c>
      <c r="C4758" s="79" t="s">
        <v>5511</v>
      </c>
      <c r="D4758" s="79">
        <v>0</v>
      </c>
    </row>
    <row r="4759" spans="1:4" x14ac:dyDescent="0.25">
      <c r="A4759" s="79" t="s">
        <v>690</v>
      </c>
      <c r="B4759" s="79" t="s">
        <v>461</v>
      </c>
      <c r="C4759" s="79" t="s">
        <v>5511</v>
      </c>
      <c r="D4759" s="79">
        <v>0</v>
      </c>
    </row>
    <row r="4760" spans="1:4" x14ac:dyDescent="0.25">
      <c r="A4760" s="79" t="s">
        <v>676</v>
      </c>
      <c r="B4760" s="79" t="s">
        <v>5511</v>
      </c>
      <c r="C4760" s="79" t="s">
        <v>5511</v>
      </c>
      <c r="D4760" s="79">
        <v>0</v>
      </c>
    </row>
    <row r="4761" spans="1:4" x14ac:dyDescent="0.25">
      <c r="A4761" s="79" t="s">
        <v>626</v>
      </c>
      <c r="B4761" s="79" t="s">
        <v>5511</v>
      </c>
      <c r="C4761" s="79" t="s">
        <v>5511</v>
      </c>
      <c r="D4761" s="79">
        <v>0</v>
      </c>
    </row>
    <row r="4762" spans="1:4" x14ac:dyDescent="0.25">
      <c r="A4762" s="79" t="s">
        <v>570</v>
      </c>
      <c r="B4762" s="79" t="s">
        <v>5511</v>
      </c>
      <c r="C4762" s="79" t="s">
        <v>5511</v>
      </c>
      <c r="D4762" s="79">
        <v>0</v>
      </c>
    </row>
    <row r="4763" spans="1:4" x14ac:dyDescent="0.25">
      <c r="A4763" s="79" t="s">
        <v>2214</v>
      </c>
      <c r="B4763" s="79" t="s">
        <v>461</v>
      </c>
      <c r="C4763" s="79" t="s">
        <v>5511</v>
      </c>
      <c r="D4763" s="79">
        <v>0</v>
      </c>
    </row>
    <row r="4764" spans="1:4" x14ac:dyDescent="0.25">
      <c r="A4764" s="79" t="s">
        <v>1358</v>
      </c>
      <c r="B4764" s="79" t="s">
        <v>461</v>
      </c>
      <c r="C4764" s="79" t="s">
        <v>5511</v>
      </c>
      <c r="D4764" s="79">
        <v>0</v>
      </c>
    </row>
    <row r="4765" spans="1:4" x14ac:dyDescent="0.25">
      <c r="A4765" s="79" t="s">
        <v>1356</v>
      </c>
      <c r="B4765" s="79" t="s">
        <v>461</v>
      </c>
      <c r="C4765" s="79" t="s">
        <v>5511</v>
      </c>
      <c r="D4765" s="79">
        <v>0</v>
      </c>
    </row>
    <row r="4766" spans="1:4" x14ac:dyDescent="0.25">
      <c r="A4766" s="79" t="s">
        <v>1354</v>
      </c>
      <c r="B4766" s="79" t="s">
        <v>461</v>
      </c>
      <c r="C4766" s="79" t="s">
        <v>5511</v>
      </c>
      <c r="D4766" s="79">
        <v>0</v>
      </c>
    </row>
    <row r="4767" spans="1:4" x14ac:dyDescent="0.25">
      <c r="A4767" s="79" t="s">
        <v>1359</v>
      </c>
      <c r="B4767" s="79" t="s">
        <v>5511</v>
      </c>
      <c r="C4767" s="79" t="s">
        <v>5511</v>
      </c>
      <c r="D4767" s="79">
        <v>0</v>
      </c>
    </row>
    <row r="4768" spans="1:4" x14ac:dyDescent="0.25">
      <c r="A4768" s="79" t="s">
        <v>2383</v>
      </c>
      <c r="B4768" s="79" t="s">
        <v>5511</v>
      </c>
      <c r="C4768" s="79" t="s">
        <v>5511</v>
      </c>
      <c r="D4768" s="79">
        <v>0</v>
      </c>
    </row>
    <row r="4769" spans="1:4" x14ac:dyDescent="0.25">
      <c r="A4769" s="79" t="s">
        <v>2879</v>
      </c>
      <c r="B4769" s="79" t="s">
        <v>5511</v>
      </c>
      <c r="C4769" s="79" t="s">
        <v>5511</v>
      </c>
      <c r="D4769" s="79">
        <v>0</v>
      </c>
    </row>
    <row r="4770" spans="1:4" x14ac:dyDescent="0.25">
      <c r="A4770" s="79" t="s">
        <v>2894</v>
      </c>
      <c r="B4770" s="79" t="s">
        <v>461</v>
      </c>
      <c r="C4770" s="79" t="s">
        <v>5511</v>
      </c>
      <c r="D4770" s="79">
        <v>0</v>
      </c>
    </row>
    <row r="4771" spans="1:4" x14ac:dyDescent="0.25">
      <c r="A4771" s="79" t="s">
        <v>529</v>
      </c>
      <c r="B4771" s="79" t="s">
        <v>461</v>
      </c>
      <c r="C4771" s="79" t="s">
        <v>5511</v>
      </c>
      <c r="D4771" s="79">
        <v>0</v>
      </c>
    </row>
    <row r="4772" spans="1:4" x14ac:dyDescent="0.25">
      <c r="A4772" s="79" t="s">
        <v>1023</v>
      </c>
      <c r="B4772" s="79" t="s">
        <v>461</v>
      </c>
      <c r="C4772" s="79" t="s">
        <v>5511</v>
      </c>
      <c r="D4772" s="79">
        <v>0</v>
      </c>
    </row>
    <row r="4773" spans="1:4" x14ac:dyDescent="0.25">
      <c r="A4773" s="79" t="s">
        <v>2564</v>
      </c>
      <c r="B4773" s="79" t="s">
        <v>461</v>
      </c>
      <c r="C4773" s="79" t="s">
        <v>5511</v>
      </c>
      <c r="D4773" s="79">
        <v>0</v>
      </c>
    </row>
    <row r="4774" spans="1:4" x14ac:dyDescent="0.25">
      <c r="A4774" s="79" t="s">
        <v>2646</v>
      </c>
      <c r="B4774" s="79" t="s">
        <v>5511</v>
      </c>
      <c r="C4774" s="79" t="s">
        <v>5511</v>
      </c>
      <c r="D4774" s="79">
        <v>0</v>
      </c>
    </row>
    <row r="4775" spans="1:4" x14ac:dyDescent="0.25">
      <c r="A4775" s="79" t="s">
        <v>1210</v>
      </c>
      <c r="B4775" s="79" t="s">
        <v>5511</v>
      </c>
      <c r="C4775" s="79" t="s">
        <v>5511</v>
      </c>
      <c r="D4775" s="79">
        <v>0</v>
      </c>
    </row>
    <row r="4776" spans="1:4" x14ac:dyDescent="0.25">
      <c r="A4776" s="79" t="s">
        <v>3143</v>
      </c>
      <c r="B4776" s="79" t="s">
        <v>461</v>
      </c>
      <c r="C4776" s="79" t="s">
        <v>5511</v>
      </c>
      <c r="D4776" s="79">
        <v>0</v>
      </c>
    </row>
    <row r="4777" spans="1:4" x14ac:dyDescent="0.25">
      <c r="A4777" s="79" t="s">
        <v>3244</v>
      </c>
      <c r="B4777" s="79" t="s">
        <v>461</v>
      </c>
      <c r="C4777" s="79" t="s">
        <v>5511</v>
      </c>
      <c r="D4777" s="79">
        <v>0</v>
      </c>
    </row>
    <row r="4778" spans="1:4" x14ac:dyDescent="0.25">
      <c r="A4778" s="79" t="s">
        <v>1963</v>
      </c>
      <c r="B4778" s="79" t="s">
        <v>5511</v>
      </c>
      <c r="C4778" s="79" t="s">
        <v>5511</v>
      </c>
      <c r="D4778" s="79">
        <v>0</v>
      </c>
    </row>
    <row r="4779" spans="1:4" x14ac:dyDescent="0.25">
      <c r="A4779" s="79" t="s">
        <v>635</v>
      </c>
      <c r="B4779" s="79" t="s">
        <v>5511</v>
      </c>
      <c r="C4779" s="79" t="s">
        <v>5511</v>
      </c>
      <c r="D4779" s="79">
        <v>0</v>
      </c>
    </row>
    <row r="4780" spans="1:4" x14ac:dyDescent="0.25">
      <c r="A4780" s="79" t="s">
        <v>2856</v>
      </c>
      <c r="B4780" s="79" t="s">
        <v>5511</v>
      </c>
      <c r="C4780" s="79" t="s">
        <v>5511</v>
      </c>
      <c r="D4780" s="79">
        <v>0</v>
      </c>
    </row>
    <row r="4781" spans="1:4" x14ac:dyDescent="0.25">
      <c r="A4781" s="79" t="s">
        <v>2227</v>
      </c>
      <c r="B4781" s="79" t="s">
        <v>5511</v>
      </c>
      <c r="C4781" s="79" t="s">
        <v>5511</v>
      </c>
      <c r="D4781" s="79">
        <v>0</v>
      </c>
    </row>
    <row r="4782" spans="1:4" x14ac:dyDescent="0.25">
      <c r="A4782" s="79" t="s">
        <v>857</v>
      </c>
      <c r="B4782" s="79" t="s">
        <v>5511</v>
      </c>
      <c r="C4782" s="79" t="s">
        <v>5511</v>
      </c>
      <c r="D4782" s="79">
        <v>0</v>
      </c>
    </row>
    <row r="4783" spans="1:4" x14ac:dyDescent="0.25">
      <c r="A4783" s="79" t="s">
        <v>1216</v>
      </c>
      <c r="B4783" s="79" t="s">
        <v>5511</v>
      </c>
      <c r="C4783" s="79" t="s">
        <v>5511</v>
      </c>
      <c r="D4783" s="79">
        <v>0</v>
      </c>
    </row>
    <row r="4784" spans="1:4" x14ac:dyDescent="0.25">
      <c r="A4784" s="79" t="s">
        <v>3229</v>
      </c>
      <c r="B4784" s="79" t="s">
        <v>461</v>
      </c>
      <c r="C4784" s="79" t="s">
        <v>5511</v>
      </c>
      <c r="D4784" s="79">
        <v>0</v>
      </c>
    </row>
    <row r="4785" spans="1:4" x14ac:dyDescent="0.25">
      <c r="A4785" s="79" t="s">
        <v>2682</v>
      </c>
      <c r="B4785" s="79" t="s">
        <v>5511</v>
      </c>
      <c r="C4785" s="79" t="s">
        <v>5511</v>
      </c>
      <c r="D4785" s="79">
        <v>0</v>
      </c>
    </row>
    <row r="4786" spans="1:4" x14ac:dyDescent="0.25">
      <c r="A4786" s="79" t="s">
        <v>3160</v>
      </c>
      <c r="B4786" s="79" t="s">
        <v>461</v>
      </c>
      <c r="C4786" s="79" t="s">
        <v>5511</v>
      </c>
      <c r="D4786" s="79">
        <v>0</v>
      </c>
    </row>
    <row r="4787" spans="1:4" x14ac:dyDescent="0.25">
      <c r="A4787" s="79" t="s">
        <v>2541</v>
      </c>
      <c r="B4787" s="79" t="s">
        <v>5511</v>
      </c>
      <c r="C4787" s="79" t="s">
        <v>5511</v>
      </c>
      <c r="D4787" s="79">
        <v>0</v>
      </c>
    </row>
    <row r="4788" spans="1:4" x14ac:dyDescent="0.25">
      <c r="A4788" s="79" t="s">
        <v>2330</v>
      </c>
      <c r="B4788" s="79" t="s">
        <v>5511</v>
      </c>
      <c r="C4788" s="79" t="s">
        <v>5511</v>
      </c>
      <c r="D4788" s="79">
        <v>0</v>
      </c>
    </row>
    <row r="4789" spans="1:4" x14ac:dyDescent="0.25">
      <c r="A4789" s="79" t="s">
        <v>2214</v>
      </c>
      <c r="B4789" s="79" t="s">
        <v>457</v>
      </c>
      <c r="C4789" s="79" t="s">
        <v>5511</v>
      </c>
      <c r="D4789" s="79">
        <v>0</v>
      </c>
    </row>
    <row r="4790" spans="1:4" x14ac:dyDescent="0.25">
      <c r="A4790" s="79" t="s">
        <v>1608</v>
      </c>
      <c r="B4790" s="79" t="s">
        <v>457</v>
      </c>
      <c r="C4790" s="79" t="s">
        <v>5511</v>
      </c>
      <c r="D4790" s="79">
        <v>0</v>
      </c>
    </row>
    <row r="4791" spans="1:4" x14ac:dyDescent="0.25">
      <c r="A4791" s="79" t="s">
        <v>1631</v>
      </c>
      <c r="B4791" s="79" t="s">
        <v>5511</v>
      </c>
      <c r="C4791" s="79" t="s">
        <v>5511</v>
      </c>
      <c r="D4791" s="79">
        <v>0</v>
      </c>
    </row>
    <row r="4792" spans="1:4" x14ac:dyDescent="0.25">
      <c r="A4792" s="79" t="s">
        <v>2214</v>
      </c>
      <c r="B4792" s="79" t="s">
        <v>457</v>
      </c>
      <c r="C4792" s="79" t="s">
        <v>5511</v>
      </c>
      <c r="D4792" s="79">
        <v>0</v>
      </c>
    </row>
    <row r="4793" spans="1:4" x14ac:dyDescent="0.25">
      <c r="A4793" s="79" t="s">
        <v>2343</v>
      </c>
      <c r="B4793" s="79" t="s">
        <v>457</v>
      </c>
      <c r="C4793" s="79" t="s">
        <v>5511</v>
      </c>
      <c r="D4793" s="79">
        <v>0</v>
      </c>
    </row>
    <row r="4794" spans="1:4" x14ac:dyDescent="0.25">
      <c r="A4794" s="79" t="s">
        <v>3308</v>
      </c>
      <c r="B4794" s="79" t="s">
        <v>515</v>
      </c>
      <c r="C4794" s="79" t="s">
        <v>5511</v>
      </c>
      <c r="D4794" s="79">
        <v>0</v>
      </c>
    </row>
    <row r="4795" spans="1:4" x14ac:dyDescent="0.25">
      <c r="A4795" s="79" t="s">
        <v>3207</v>
      </c>
      <c r="B4795" s="79" t="s">
        <v>515</v>
      </c>
      <c r="C4795" s="79" t="s">
        <v>5511</v>
      </c>
      <c r="D4795" s="79">
        <v>0</v>
      </c>
    </row>
    <row r="4796" spans="1:4" x14ac:dyDescent="0.25">
      <c r="A4796" s="79" t="s">
        <v>3161</v>
      </c>
      <c r="B4796" s="79" t="s">
        <v>515</v>
      </c>
      <c r="C4796" s="79" t="s">
        <v>5511</v>
      </c>
      <c r="D4796" s="79">
        <v>0</v>
      </c>
    </row>
    <row r="4797" spans="1:4" x14ac:dyDescent="0.25">
      <c r="A4797" s="79" t="s">
        <v>2054</v>
      </c>
      <c r="B4797" s="79" t="s">
        <v>515</v>
      </c>
      <c r="C4797" s="79" t="s">
        <v>5511</v>
      </c>
      <c r="D4797" s="79">
        <v>0</v>
      </c>
    </row>
    <row r="4798" spans="1:4" x14ac:dyDescent="0.25">
      <c r="A4798" s="79" t="s">
        <v>2048</v>
      </c>
      <c r="B4798" s="79" t="s">
        <v>5511</v>
      </c>
      <c r="C4798" s="79" t="s">
        <v>5511</v>
      </c>
      <c r="D4798" s="79">
        <v>0</v>
      </c>
    </row>
    <row r="4799" spans="1:4" x14ac:dyDescent="0.25">
      <c r="A4799" s="79" t="s">
        <v>995</v>
      </c>
      <c r="B4799" s="79" t="s">
        <v>515</v>
      </c>
      <c r="C4799" s="79" t="s">
        <v>5511</v>
      </c>
      <c r="D4799" s="79">
        <v>0</v>
      </c>
    </row>
    <row r="4800" spans="1:4" x14ac:dyDescent="0.25">
      <c r="A4800" s="79" t="s">
        <v>3213</v>
      </c>
      <c r="B4800" s="79" t="s">
        <v>515</v>
      </c>
      <c r="C4800" s="79" t="s">
        <v>5511</v>
      </c>
      <c r="D4800" s="79">
        <v>0</v>
      </c>
    </row>
    <row r="4801" spans="1:4" x14ac:dyDescent="0.25">
      <c r="A4801" s="79" t="s">
        <v>2507</v>
      </c>
      <c r="B4801" s="79" t="s">
        <v>515</v>
      </c>
      <c r="C4801" s="79" t="s">
        <v>5511</v>
      </c>
      <c r="D4801" s="79">
        <v>0</v>
      </c>
    </row>
    <row r="4802" spans="1:4" x14ac:dyDescent="0.25">
      <c r="A4802" s="79" t="s">
        <v>3160</v>
      </c>
      <c r="B4802" s="79" t="s">
        <v>515</v>
      </c>
      <c r="C4802" s="79" t="s">
        <v>5511</v>
      </c>
      <c r="D4802" s="79">
        <v>0</v>
      </c>
    </row>
    <row r="4803" spans="1:4" x14ac:dyDescent="0.25">
      <c r="A4803" s="79" t="s">
        <v>2128</v>
      </c>
      <c r="B4803" s="79" t="s">
        <v>515</v>
      </c>
      <c r="C4803" s="79" t="s">
        <v>5511</v>
      </c>
      <c r="D4803" s="79">
        <v>0</v>
      </c>
    </row>
    <row r="4804" spans="1:4" x14ac:dyDescent="0.25">
      <c r="A4804" s="79" t="s">
        <v>3229</v>
      </c>
      <c r="B4804" s="79" t="s">
        <v>515</v>
      </c>
      <c r="C4804" s="79" t="s">
        <v>5511</v>
      </c>
      <c r="D4804" s="79">
        <v>0</v>
      </c>
    </row>
    <row r="4805" spans="1:4" x14ac:dyDescent="0.25">
      <c r="A4805" s="79" t="s">
        <v>2049</v>
      </c>
      <c r="B4805" s="79" t="s">
        <v>515</v>
      </c>
      <c r="C4805" s="79" t="s">
        <v>5511</v>
      </c>
      <c r="D4805" s="79">
        <v>0</v>
      </c>
    </row>
    <row r="4806" spans="1:4" x14ac:dyDescent="0.25">
      <c r="A4806" s="79" t="s">
        <v>2050</v>
      </c>
      <c r="B4806" s="79" t="s">
        <v>515</v>
      </c>
      <c r="C4806" s="79" t="s">
        <v>5511</v>
      </c>
      <c r="D4806" s="79">
        <v>0</v>
      </c>
    </row>
    <row r="4807" spans="1:4" x14ac:dyDescent="0.25">
      <c r="A4807" s="79" t="s">
        <v>3255</v>
      </c>
      <c r="B4807" s="79" t="s">
        <v>472</v>
      </c>
      <c r="C4807" s="79" t="s">
        <v>5511</v>
      </c>
      <c r="D4807" s="79">
        <v>0</v>
      </c>
    </row>
    <row r="4808" spans="1:4" x14ac:dyDescent="0.25">
      <c r="A4808" s="79" t="s">
        <v>3160</v>
      </c>
      <c r="B4808" s="79" t="s">
        <v>472</v>
      </c>
      <c r="C4808" s="79" t="s">
        <v>5511</v>
      </c>
      <c r="D4808" s="79">
        <v>0</v>
      </c>
    </row>
    <row r="4809" spans="1:4" x14ac:dyDescent="0.25">
      <c r="A4809" s="79" t="s">
        <v>2919</v>
      </c>
      <c r="B4809" s="79" t="s">
        <v>472</v>
      </c>
      <c r="C4809" s="79" t="s">
        <v>5511</v>
      </c>
      <c r="D4809" s="79">
        <v>0</v>
      </c>
    </row>
    <row r="4810" spans="1:4" x14ac:dyDescent="0.25">
      <c r="A4810" s="79" t="s">
        <v>2841</v>
      </c>
      <c r="B4810" s="79" t="s">
        <v>472</v>
      </c>
      <c r="C4810" s="79" t="s">
        <v>5511</v>
      </c>
      <c r="D4810" s="79">
        <v>0</v>
      </c>
    </row>
    <row r="4811" spans="1:4" x14ac:dyDescent="0.25">
      <c r="A4811" s="79" t="s">
        <v>2689</v>
      </c>
      <c r="B4811" s="79" t="s">
        <v>472</v>
      </c>
      <c r="C4811" s="79" t="s">
        <v>5511</v>
      </c>
      <c r="D4811" s="79">
        <v>0</v>
      </c>
    </row>
    <row r="4812" spans="1:4" x14ac:dyDescent="0.25">
      <c r="A4812" s="79" t="s">
        <v>2325</v>
      </c>
      <c r="B4812" s="79" t="s">
        <v>472</v>
      </c>
      <c r="C4812" s="79" t="s">
        <v>5511</v>
      </c>
      <c r="D4812" s="79">
        <v>0</v>
      </c>
    </row>
    <row r="4813" spans="1:4" x14ac:dyDescent="0.25">
      <c r="A4813" s="79" t="s">
        <v>2197</v>
      </c>
      <c r="B4813" s="79" t="s">
        <v>472</v>
      </c>
      <c r="C4813" s="79" t="s">
        <v>5511</v>
      </c>
      <c r="D4813" s="79">
        <v>0</v>
      </c>
    </row>
    <row r="4814" spans="1:4" x14ac:dyDescent="0.25">
      <c r="A4814" s="79" t="s">
        <v>1424</v>
      </c>
      <c r="B4814" s="79" t="s">
        <v>472</v>
      </c>
      <c r="C4814" s="79" t="s">
        <v>5511</v>
      </c>
      <c r="D4814" s="79">
        <v>0</v>
      </c>
    </row>
    <row r="4815" spans="1:4" x14ac:dyDescent="0.25">
      <c r="A4815" s="79" t="s">
        <v>1364</v>
      </c>
      <c r="B4815" s="79" t="s">
        <v>472</v>
      </c>
      <c r="C4815" s="79" t="s">
        <v>5511</v>
      </c>
      <c r="D4815" s="79">
        <v>0</v>
      </c>
    </row>
    <row r="4816" spans="1:4" x14ac:dyDescent="0.25">
      <c r="A4816" s="79" t="s">
        <v>1291</v>
      </c>
      <c r="B4816" s="79" t="s">
        <v>472</v>
      </c>
      <c r="C4816" s="79" t="s">
        <v>5511</v>
      </c>
      <c r="D4816" s="79">
        <v>0</v>
      </c>
    </row>
    <row r="4817" spans="1:4" x14ac:dyDescent="0.25">
      <c r="A4817" s="79" t="s">
        <v>910</v>
      </c>
      <c r="B4817" s="79" t="s">
        <v>472</v>
      </c>
      <c r="C4817" s="79" t="s">
        <v>5511</v>
      </c>
      <c r="D4817" s="79">
        <v>0</v>
      </c>
    </row>
    <row r="4818" spans="1:4" x14ac:dyDescent="0.25">
      <c r="A4818" s="79" t="s">
        <v>841</v>
      </c>
      <c r="B4818" s="79" t="s">
        <v>472</v>
      </c>
      <c r="C4818" s="79" t="s">
        <v>5511</v>
      </c>
      <c r="D4818" s="79">
        <v>0</v>
      </c>
    </row>
    <row r="4819" spans="1:4" x14ac:dyDescent="0.25">
      <c r="A4819" s="79" t="s">
        <v>2118</v>
      </c>
      <c r="B4819" s="79" t="s">
        <v>472</v>
      </c>
      <c r="C4819" s="79" t="s">
        <v>5511</v>
      </c>
      <c r="D4819" s="79">
        <v>0</v>
      </c>
    </row>
    <row r="4820" spans="1:4" x14ac:dyDescent="0.25">
      <c r="A4820" s="79" t="s">
        <v>2738</v>
      </c>
      <c r="B4820" s="79" t="s">
        <v>472</v>
      </c>
      <c r="C4820" s="79" t="s">
        <v>5511</v>
      </c>
      <c r="D4820" s="79">
        <v>0</v>
      </c>
    </row>
    <row r="4821" spans="1:4" x14ac:dyDescent="0.25">
      <c r="A4821" s="79" t="s">
        <v>788</v>
      </c>
      <c r="B4821" s="79" t="s">
        <v>472</v>
      </c>
      <c r="C4821" s="79" t="s">
        <v>5511</v>
      </c>
      <c r="D4821" s="79">
        <v>0</v>
      </c>
    </row>
    <row r="4822" spans="1:4" x14ac:dyDescent="0.25">
      <c r="A4822" s="79" t="s">
        <v>479</v>
      </c>
      <c r="B4822" s="79" t="s">
        <v>472</v>
      </c>
      <c r="C4822" s="79" t="s">
        <v>5511</v>
      </c>
      <c r="D4822" s="79">
        <v>0</v>
      </c>
    </row>
    <row r="4823" spans="1:4" x14ac:dyDescent="0.25">
      <c r="A4823" s="79" t="s">
        <v>1605</v>
      </c>
      <c r="B4823" s="79" t="s">
        <v>472</v>
      </c>
      <c r="C4823" s="79" t="s">
        <v>5511</v>
      </c>
      <c r="D4823" s="79">
        <v>0</v>
      </c>
    </row>
    <row r="4824" spans="1:4" x14ac:dyDescent="0.25">
      <c r="A4824" s="79" t="s">
        <v>2690</v>
      </c>
      <c r="B4824" s="79" t="s">
        <v>472</v>
      </c>
      <c r="C4824" s="79" t="s">
        <v>5511</v>
      </c>
      <c r="D4824" s="79">
        <v>0</v>
      </c>
    </row>
    <row r="4825" spans="1:4" x14ac:dyDescent="0.25">
      <c r="A4825" s="79" t="s">
        <v>2321</v>
      </c>
      <c r="B4825" s="79" t="s">
        <v>472</v>
      </c>
      <c r="C4825" s="79" t="s">
        <v>5511</v>
      </c>
      <c r="D4825" s="79">
        <v>0</v>
      </c>
    </row>
    <row r="4826" spans="1:4" x14ac:dyDescent="0.25">
      <c r="A4826" s="79" t="s">
        <v>3063</v>
      </c>
      <c r="B4826" s="79" t="s">
        <v>472</v>
      </c>
      <c r="C4826" s="79" t="s">
        <v>5511</v>
      </c>
      <c r="D4826" s="79">
        <v>0</v>
      </c>
    </row>
    <row r="4827" spans="1:4" x14ac:dyDescent="0.25">
      <c r="A4827" s="79" t="s">
        <v>548</v>
      </c>
      <c r="B4827" s="79" t="s">
        <v>472</v>
      </c>
      <c r="C4827" s="79" t="s">
        <v>5511</v>
      </c>
      <c r="D4827" s="79">
        <v>0</v>
      </c>
    </row>
    <row r="4828" spans="1:4" x14ac:dyDescent="0.25">
      <c r="A4828" s="79" t="s">
        <v>501</v>
      </c>
      <c r="B4828" s="79" t="s">
        <v>472</v>
      </c>
      <c r="C4828" s="79" t="s">
        <v>5511</v>
      </c>
      <c r="D4828" s="79">
        <v>0</v>
      </c>
    </row>
    <row r="4829" spans="1:4" x14ac:dyDescent="0.25">
      <c r="A4829" s="79" t="s">
        <v>542</v>
      </c>
      <c r="B4829" s="79" t="s">
        <v>472</v>
      </c>
      <c r="C4829" s="79" t="s">
        <v>5511</v>
      </c>
      <c r="D4829" s="79">
        <v>0</v>
      </c>
    </row>
    <row r="4830" spans="1:4" x14ac:dyDescent="0.25">
      <c r="A4830" s="79" t="s">
        <v>901</v>
      </c>
      <c r="B4830" s="79" t="s">
        <v>472</v>
      </c>
      <c r="C4830" s="79" t="s">
        <v>5511</v>
      </c>
      <c r="D4830" s="79">
        <v>0</v>
      </c>
    </row>
    <row r="4831" spans="1:4" x14ac:dyDescent="0.25">
      <c r="A4831" s="79" t="s">
        <v>1800</v>
      </c>
      <c r="B4831" s="79" t="s">
        <v>472</v>
      </c>
      <c r="C4831" s="79" t="s">
        <v>5511</v>
      </c>
      <c r="D4831" s="79">
        <v>0</v>
      </c>
    </row>
    <row r="4832" spans="1:4" x14ac:dyDescent="0.25">
      <c r="A4832" s="79" t="s">
        <v>2428</v>
      </c>
      <c r="B4832" s="79" t="s">
        <v>472</v>
      </c>
      <c r="C4832" s="79" t="s">
        <v>5511</v>
      </c>
      <c r="D4832" s="79">
        <v>0</v>
      </c>
    </row>
    <row r="4833" spans="1:4" x14ac:dyDescent="0.25">
      <c r="A4833" s="79" t="s">
        <v>2939</v>
      </c>
      <c r="B4833" s="79" t="s">
        <v>472</v>
      </c>
      <c r="C4833" s="79" t="s">
        <v>5511</v>
      </c>
      <c r="D4833" s="79">
        <v>0</v>
      </c>
    </row>
    <row r="4834" spans="1:4" x14ac:dyDescent="0.25">
      <c r="A4834" s="79" t="s">
        <v>2938</v>
      </c>
      <c r="B4834" s="79" t="s">
        <v>472</v>
      </c>
      <c r="C4834" s="79" t="s">
        <v>5511</v>
      </c>
      <c r="D4834" s="79">
        <v>0</v>
      </c>
    </row>
    <row r="4835" spans="1:4" x14ac:dyDescent="0.25">
      <c r="A4835" s="79" t="s">
        <v>1958</v>
      </c>
      <c r="B4835" s="79" t="s">
        <v>472</v>
      </c>
      <c r="C4835" s="79" t="s">
        <v>5511</v>
      </c>
      <c r="D4835" s="79">
        <v>0</v>
      </c>
    </row>
    <row r="4836" spans="1:4" x14ac:dyDescent="0.25">
      <c r="A4836" s="79" t="s">
        <v>727</v>
      </c>
      <c r="B4836" s="79" t="s">
        <v>472</v>
      </c>
      <c r="C4836" s="79" t="s">
        <v>5511</v>
      </c>
      <c r="D4836" s="79">
        <v>0</v>
      </c>
    </row>
    <row r="4837" spans="1:4" x14ac:dyDescent="0.25">
      <c r="A4837" s="79" t="s">
        <v>3160</v>
      </c>
      <c r="B4837" s="79" t="s">
        <v>472</v>
      </c>
      <c r="C4837" s="79" t="s">
        <v>5511</v>
      </c>
      <c r="D4837" s="79">
        <v>0</v>
      </c>
    </row>
    <row r="4838" spans="1:4" x14ac:dyDescent="0.25">
      <c r="A4838" s="79" t="s">
        <v>1657</v>
      </c>
      <c r="B4838" s="79" t="s">
        <v>472</v>
      </c>
      <c r="C4838" s="79" t="s">
        <v>5511</v>
      </c>
      <c r="D4838" s="79">
        <v>0</v>
      </c>
    </row>
    <row r="4839" spans="1:4" x14ac:dyDescent="0.25">
      <c r="A4839" s="79" t="s">
        <v>1740</v>
      </c>
      <c r="B4839" s="79" t="s">
        <v>472</v>
      </c>
      <c r="C4839" s="79" t="s">
        <v>5511</v>
      </c>
      <c r="D4839" s="79">
        <v>0</v>
      </c>
    </row>
    <row r="4840" spans="1:4" x14ac:dyDescent="0.25">
      <c r="A4840" s="79" t="s">
        <v>1938</v>
      </c>
      <c r="B4840" s="79" t="s">
        <v>472</v>
      </c>
      <c r="C4840" s="79" t="s">
        <v>5511</v>
      </c>
      <c r="D4840" s="79">
        <v>0</v>
      </c>
    </row>
    <row r="4841" spans="1:4" x14ac:dyDescent="0.25">
      <c r="A4841" s="79" t="s">
        <v>1326</v>
      </c>
      <c r="B4841" s="79" t="s">
        <v>472</v>
      </c>
      <c r="C4841" s="79" t="s">
        <v>5511</v>
      </c>
      <c r="D4841" s="79">
        <v>0</v>
      </c>
    </row>
    <row r="4842" spans="1:4" x14ac:dyDescent="0.25">
      <c r="A4842" s="79" t="s">
        <v>2310</v>
      </c>
      <c r="B4842" s="79" t="s">
        <v>472</v>
      </c>
      <c r="C4842" s="79" t="s">
        <v>5511</v>
      </c>
      <c r="D4842" s="79">
        <v>0</v>
      </c>
    </row>
    <row r="4843" spans="1:4" x14ac:dyDescent="0.25">
      <c r="A4843" s="79" t="s">
        <v>1825</v>
      </c>
      <c r="B4843" s="79" t="s">
        <v>472</v>
      </c>
      <c r="C4843" s="79" t="s">
        <v>5511</v>
      </c>
      <c r="D4843" s="79">
        <v>0</v>
      </c>
    </row>
    <row r="4844" spans="1:4" x14ac:dyDescent="0.25">
      <c r="A4844" s="79" t="s">
        <v>2118</v>
      </c>
      <c r="B4844" s="79" t="s">
        <v>472</v>
      </c>
      <c r="C4844" s="79" t="s">
        <v>5511</v>
      </c>
      <c r="D4844" s="79">
        <v>0</v>
      </c>
    </row>
    <row r="4845" spans="1:4" x14ac:dyDescent="0.25">
      <c r="A4845" s="79" t="s">
        <v>2198</v>
      </c>
      <c r="B4845" s="79" t="s">
        <v>472</v>
      </c>
      <c r="C4845" s="79" t="s">
        <v>5511</v>
      </c>
      <c r="D4845" s="79">
        <v>0</v>
      </c>
    </row>
    <row r="4846" spans="1:4" x14ac:dyDescent="0.25">
      <c r="A4846" s="79" t="s">
        <v>2199</v>
      </c>
      <c r="B4846" s="79" t="s">
        <v>472</v>
      </c>
      <c r="C4846" s="79" t="s">
        <v>5511</v>
      </c>
      <c r="D4846" s="79">
        <v>0</v>
      </c>
    </row>
    <row r="4847" spans="1:4" x14ac:dyDescent="0.25">
      <c r="A4847" s="79" t="s">
        <v>2200</v>
      </c>
      <c r="B4847" s="79" t="s">
        <v>472</v>
      </c>
      <c r="C4847" s="79" t="s">
        <v>5511</v>
      </c>
      <c r="D4847" s="79">
        <v>0</v>
      </c>
    </row>
    <row r="4848" spans="1:4" x14ac:dyDescent="0.25">
      <c r="A4848" s="79" t="s">
        <v>2917</v>
      </c>
      <c r="B4848" s="79" t="s">
        <v>472</v>
      </c>
      <c r="C4848" s="79" t="s">
        <v>5511</v>
      </c>
      <c r="D4848" s="79">
        <v>0</v>
      </c>
    </row>
    <row r="4849" spans="1:4" x14ac:dyDescent="0.25">
      <c r="A4849" s="79" t="s">
        <v>2201</v>
      </c>
      <c r="B4849" s="79" t="s">
        <v>472</v>
      </c>
      <c r="C4849" s="79" t="s">
        <v>5511</v>
      </c>
      <c r="D4849" s="79">
        <v>0</v>
      </c>
    </row>
    <row r="4850" spans="1:4" x14ac:dyDescent="0.25">
      <c r="A4850" s="79" t="s">
        <v>2416</v>
      </c>
      <c r="B4850" s="79" t="s">
        <v>472</v>
      </c>
      <c r="C4850" s="79" t="s">
        <v>5511</v>
      </c>
      <c r="D4850" s="79">
        <v>0</v>
      </c>
    </row>
    <row r="4851" spans="1:4" x14ac:dyDescent="0.25">
      <c r="A4851" s="79" t="s">
        <v>1958</v>
      </c>
      <c r="B4851" s="79" t="s">
        <v>472</v>
      </c>
      <c r="C4851" s="79" t="s">
        <v>5511</v>
      </c>
      <c r="D4851" s="79">
        <v>0</v>
      </c>
    </row>
    <row r="4852" spans="1:4" x14ac:dyDescent="0.25">
      <c r="A4852" s="79" t="s">
        <v>585</v>
      </c>
      <c r="B4852" s="79" t="s">
        <v>472</v>
      </c>
      <c r="C4852" s="79" t="s">
        <v>5511</v>
      </c>
      <c r="D4852" s="79">
        <v>0</v>
      </c>
    </row>
    <row r="4853" spans="1:4" x14ac:dyDescent="0.25">
      <c r="A4853" s="79" t="s">
        <v>727</v>
      </c>
      <c r="B4853" s="79" t="s">
        <v>472</v>
      </c>
      <c r="C4853" s="79" t="s">
        <v>5511</v>
      </c>
      <c r="D4853" s="79">
        <v>0</v>
      </c>
    </row>
    <row r="4854" spans="1:4" x14ac:dyDescent="0.25">
      <c r="A4854" s="79" t="s">
        <v>2417</v>
      </c>
      <c r="B4854" s="79" t="s">
        <v>472</v>
      </c>
      <c r="C4854" s="79" t="s">
        <v>5511</v>
      </c>
      <c r="D4854" s="79">
        <v>0</v>
      </c>
    </row>
    <row r="4855" spans="1:4" x14ac:dyDescent="0.25">
      <c r="A4855" s="79" t="s">
        <v>2202</v>
      </c>
      <c r="B4855" s="79" t="s">
        <v>472</v>
      </c>
      <c r="C4855" s="79" t="s">
        <v>5511</v>
      </c>
      <c r="D4855" s="79">
        <v>0</v>
      </c>
    </row>
    <row r="4856" spans="1:4" x14ac:dyDescent="0.25">
      <c r="A4856" s="79" t="s">
        <v>2203</v>
      </c>
      <c r="B4856" s="79" t="s">
        <v>472</v>
      </c>
      <c r="C4856" s="79" t="s">
        <v>5511</v>
      </c>
      <c r="D4856" s="79">
        <v>0</v>
      </c>
    </row>
    <row r="4857" spans="1:4" x14ac:dyDescent="0.25">
      <c r="A4857" s="79" t="s">
        <v>500</v>
      </c>
      <c r="B4857" s="79" t="s">
        <v>472</v>
      </c>
      <c r="C4857" s="79" t="s">
        <v>5511</v>
      </c>
      <c r="D4857" s="79">
        <v>0</v>
      </c>
    </row>
    <row r="4858" spans="1:4" x14ac:dyDescent="0.25">
      <c r="A4858" s="79" t="s">
        <v>2204</v>
      </c>
      <c r="B4858" s="79" t="s">
        <v>472</v>
      </c>
      <c r="C4858" s="79" t="s">
        <v>5511</v>
      </c>
      <c r="D4858" s="79">
        <v>0</v>
      </c>
    </row>
    <row r="4859" spans="1:4" x14ac:dyDescent="0.25">
      <c r="A4859" s="79" t="s">
        <v>1740</v>
      </c>
      <c r="B4859" s="79" t="s">
        <v>472</v>
      </c>
      <c r="C4859" s="79" t="s">
        <v>5511</v>
      </c>
      <c r="D4859" s="79">
        <v>0</v>
      </c>
    </row>
    <row r="4860" spans="1:4" x14ac:dyDescent="0.25">
      <c r="A4860" s="79" t="s">
        <v>2638</v>
      </c>
      <c r="B4860" s="79" t="s">
        <v>472</v>
      </c>
      <c r="C4860" s="79" t="s">
        <v>5511</v>
      </c>
      <c r="D4860" s="79">
        <v>0</v>
      </c>
    </row>
    <row r="4861" spans="1:4" x14ac:dyDescent="0.25">
      <c r="A4861" s="79" t="s">
        <v>2075</v>
      </c>
      <c r="B4861" s="79" t="s">
        <v>472</v>
      </c>
      <c r="C4861" s="79" t="s">
        <v>5511</v>
      </c>
      <c r="D4861" s="79">
        <v>0</v>
      </c>
    </row>
    <row r="4862" spans="1:4" x14ac:dyDescent="0.25">
      <c r="A4862" s="79" t="s">
        <v>2077</v>
      </c>
      <c r="B4862" s="79" t="s">
        <v>472</v>
      </c>
      <c r="C4862" s="79" t="s">
        <v>5511</v>
      </c>
      <c r="D4862" s="79">
        <v>0</v>
      </c>
    </row>
    <row r="4863" spans="1:4" x14ac:dyDescent="0.25">
      <c r="A4863" s="79" t="s">
        <v>2076</v>
      </c>
      <c r="B4863" s="79" t="s">
        <v>472</v>
      </c>
      <c r="C4863" s="79" t="s">
        <v>5511</v>
      </c>
      <c r="D4863" s="79">
        <v>0</v>
      </c>
    </row>
    <row r="4864" spans="1:4" x14ac:dyDescent="0.25">
      <c r="A4864" s="79" t="s">
        <v>1029</v>
      </c>
      <c r="B4864" s="79" t="s">
        <v>472</v>
      </c>
      <c r="C4864" s="79" t="s">
        <v>5511</v>
      </c>
      <c r="D4864" s="79">
        <v>0</v>
      </c>
    </row>
    <row r="4865" spans="1:4" x14ac:dyDescent="0.25">
      <c r="A4865" s="79" t="s">
        <v>2617</v>
      </c>
      <c r="B4865" s="79" t="s">
        <v>472</v>
      </c>
      <c r="C4865" s="79" t="s">
        <v>5511</v>
      </c>
      <c r="D4865" s="79">
        <v>0</v>
      </c>
    </row>
    <row r="4866" spans="1:4" x14ac:dyDescent="0.25">
      <c r="A4866" s="79" t="s">
        <v>2616</v>
      </c>
      <c r="B4866" s="79" t="s">
        <v>472</v>
      </c>
      <c r="C4866" s="79" t="s">
        <v>5511</v>
      </c>
      <c r="D4866" s="79">
        <v>0</v>
      </c>
    </row>
    <row r="4867" spans="1:4" x14ac:dyDescent="0.25">
      <c r="A4867" s="79" t="s">
        <v>3278</v>
      </c>
      <c r="B4867" s="79" t="s">
        <v>444</v>
      </c>
      <c r="C4867" s="79" t="s">
        <v>5511</v>
      </c>
      <c r="D4867" s="79">
        <v>0</v>
      </c>
    </row>
    <row r="4868" spans="1:4" x14ac:dyDescent="0.25">
      <c r="A4868" s="79" t="s">
        <v>3160</v>
      </c>
      <c r="B4868" s="79" t="s">
        <v>444</v>
      </c>
      <c r="C4868" s="79" t="s">
        <v>5511</v>
      </c>
      <c r="D4868" s="79">
        <v>0</v>
      </c>
    </row>
    <row r="4869" spans="1:4" x14ac:dyDescent="0.25">
      <c r="A4869" s="79" t="s">
        <v>3068</v>
      </c>
      <c r="B4869" s="79" t="s">
        <v>444</v>
      </c>
      <c r="C4869" s="79" t="s">
        <v>5511</v>
      </c>
      <c r="D4869" s="79">
        <v>0</v>
      </c>
    </row>
    <row r="4870" spans="1:4" x14ac:dyDescent="0.25">
      <c r="A4870" s="79" t="s">
        <v>3019</v>
      </c>
      <c r="B4870" s="79" t="s">
        <v>444</v>
      </c>
      <c r="C4870" s="79" t="s">
        <v>5511</v>
      </c>
      <c r="D4870" s="79">
        <v>0</v>
      </c>
    </row>
    <row r="4871" spans="1:4" x14ac:dyDescent="0.25">
      <c r="A4871" s="79" t="s">
        <v>3016</v>
      </c>
      <c r="B4871" s="79" t="s">
        <v>444</v>
      </c>
      <c r="C4871" s="79" t="s">
        <v>5511</v>
      </c>
      <c r="D4871" s="79">
        <v>0</v>
      </c>
    </row>
    <row r="4872" spans="1:4" x14ac:dyDescent="0.25">
      <c r="A4872" s="79" t="s">
        <v>2993</v>
      </c>
      <c r="B4872" s="79" t="s">
        <v>444</v>
      </c>
      <c r="C4872" s="79" t="s">
        <v>5511</v>
      </c>
      <c r="D4872" s="79">
        <v>0</v>
      </c>
    </row>
    <row r="4873" spans="1:4" x14ac:dyDescent="0.25">
      <c r="A4873" s="79" t="s">
        <v>2904</v>
      </c>
      <c r="B4873" s="79" t="s">
        <v>444</v>
      </c>
      <c r="C4873" s="79" t="s">
        <v>5511</v>
      </c>
      <c r="D4873" s="79">
        <v>0</v>
      </c>
    </row>
    <row r="4874" spans="1:4" x14ac:dyDescent="0.25">
      <c r="A4874" s="79" t="s">
        <v>2415</v>
      </c>
      <c r="B4874" s="79" t="s">
        <v>444</v>
      </c>
      <c r="C4874" s="79" t="s">
        <v>5511</v>
      </c>
      <c r="D4874" s="79">
        <v>0</v>
      </c>
    </row>
    <row r="4875" spans="1:4" x14ac:dyDescent="0.25">
      <c r="A4875" s="79" t="s">
        <v>2239</v>
      </c>
      <c r="B4875" s="79" t="s">
        <v>444</v>
      </c>
      <c r="C4875" s="79" t="s">
        <v>5511</v>
      </c>
      <c r="D4875" s="79">
        <v>0</v>
      </c>
    </row>
    <row r="4876" spans="1:4" x14ac:dyDescent="0.25">
      <c r="A4876" s="79" t="s">
        <v>2175</v>
      </c>
      <c r="B4876" s="79" t="s">
        <v>444</v>
      </c>
      <c r="C4876" s="79" t="s">
        <v>5511</v>
      </c>
      <c r="D4876" s="79">
        <v>0</v>
      </c>
    </row>
    <row r="4877" spans="1:4" x14ac:dyDescent="0.25">
      <c r="A4877" s="79" t="s">
        <v>2025</v>
      </c>
      <c r="B4877" s="79" t="s">
        <v>444</v>
      </c>
      <c r="C4877" s="79" t="s">
        <v>5511</v>
      </c>
      <c r="D4877" s="79">
        <v>0</v>
      </c>
    </row>
    <row r="4878" spans="1:4" x14ac:dyDescent="0.25">
      <c r="A4878" s="79" t="s">
        <v>2861</v>
      </c>
      <c r="B4878" s="79" t="s">
        <v>444</v>
      </c>
      <c r="C4878" s="79" t="s">
        <v>5511</v>
      </c>
      <c r="D4878" s="79">
        <v>0</v>
      </c>
    </row>
    <row r="4879" spans="1:4" x14ac:dyDescent="0.25">
      <c r="A4879" s="79" t="s">
        <v>476</v>
      </c>
      <c r="B4879" s="79" t="s">
        <v>444</v>
      </c>
      <c r="C4879" s="79" t="s">
        <v>5511</v>
      </c>
      <c r="D4879" s="79">
        <v>0</v>
      </c>
    </row>
    <row r="4880" spans="1:4" x14ac:dyDescent="0.25">
      <c r="A4880" s="79" t="s">
        <v>1561</v>
      </c>
      <c r="B4880" s="79" t="s">
        <v>444</v>
      </c>
      <c r="C4880" s="79" t="s">
        <v>5511</v>
      </c>
      <c r="D4880" s="79">
        <v>0</v>
      </c>
    </row>
    <row r="4881" spans="1:4" x14ac:dyDescent="0.25">
      <c r="A4881" s="79" t="s">
        <v>1503</v>
      </c>
      <c r="B4881" s="79" t="s">
        <v>444</v>
      </c>
      <c r="C4881" s="79" t="s">
        <v>5511</v>
      </c>
      <c r="D4881" s="79">
        <v>0</v>
      </c>
    </row>
    <row r="4882" spans="1:4" x14ac:dyDescent="0.25">
      <c r="A4882" s="79" t="s">
        <v>1405</v>
      </c>
      <c r="B4882" s="79" t="s">
        <v>444</v>
      </c>
      <c r="C4882" s="79" t="s">
        <v>5511</v>
      </c>
      <c r="D4882" s="79">
        <v>0</v>
      </c>
    </row>
    <row r="4883" spans="1:4" x14ac:dyDescent="0.25">
      <c r="A4883" s="79" t="s">
        <v>1138</v>
      </c>
      <c r="B4883" s="79" t="s">
        <v>444</v>
      </c>
      <c r="C4883" s="79" t="s">
        <v>5511</v>
      </c>
      <c r="D4883" s="79">
        <v>0</v>
      </c>
    </row>
    <row r="4884" spans="1:4" x14ac:dyDescent="0.25">
      <c r="A4884" s="79" t="s">
        <v>679</v>
      </c>
      <c r="B4884" s="79" t="s">
        <v>444</v>
      </c>
      <c r="C4884" s="79" t="s">
        <v>5511</v>
      </c>
      <c r="D4884" s="79">
        <v>0</v>
      </c>
    </row>
    <row r="4885" spans="1:4" x14ac:dyDescent="0.25">
      <c r="A4885" s="79" t="s">
        <v>677</v>
      </c>
      <c r="B4885" s="79" t="s">
        <v>444</v>
      </c>
      <c r="C4885" s="79" t="s">
        <v>5511</v>
      </c>
      <c r="D4885" s="79">
        <v>0</v>
      </c>
    </row>
    <row r="4886" spans="1:4" x14ac:dyDescent="0.25">
      <c r="A4886" s="79" t="s">
        <v>3015</v>
      </c>
      <c r="B4886" s="79" t="s">
        <v>444</v>
      </c>
      <c r="C4886" s="79" t="s">
        <v>5511</v>
      </c>
      <c r="D4886" s="79">
        <v>0</v>
      </c>
    </row>
    <row r="4887" spans="1:4" x14ac:dyDescent="0.25">
      <c r="A4887" s="79" t="s">
        <v>1344</v>
      </c>
      <c r="B4887" s="79" t="s">
        <v>444</v>
      </c>
      <c r="C4887" s="79" t="s">
        <v>5511</v>
      </c>
      <c r="D4887" s="79">
        <v>0</v>
      </c>
    </row>
    <row r="4888" spans="1:4" x14ac:dyDescent="0.25">
      <c r="A4888" s="79" t="s">
        <v>678</v>
      </c>
      <c r="B4888" s="79" t="s">
        <v>444</v>
      </c>
      <c r="C4888" s="79" t="s">
        <v>5511</v>
      </c>
      <c r="D4888" s="79">
        <v>0</v>
      </c>
    </row>
    <row r="4889" spans="1:4" x14ac:dyDescent="0.25">
      <c r="A4889" s="79" t="s">
        <v>2794</v>
      </c>
      <c r="B4889" s="79" t="s">
        <v>444</v>
      </c>
      <c r="C4889" s="79" t="s">
        <v>5511</v>
      </c>
      <c r="D4889" s="79">
        <v>0</v>
      </c>
    </row>
    <row r="4890" spans="1:4" x14ac:dyDescent="0.25">
      <c r="A4890" s="79" t="s">
        <v>1452</v>
      </c>
      <c r="B4890" s="79" t="s">
        <v>444</v>
      </c>
      <c r="C4890" s="79" t="s">
        <v>5511</v>
      </c>
      <c r="D4890" s="79">
        <v>0</v>
      </c>
    </row>
    <row r="4891" spans="1:4" x14ac:dyDescent="0.25">
      <c r="A4891" s="79" t="s">
        <v>2432</v>
      </c>
      <c r="B4891" s="79" t="s">
        <v>444</v>
      </c>
      <c r="C4891" s="79" t="s">
        <v>5511</v>
      </c>
      <c r="D4891" s="79">
        <v>0</v>
      </c>
    </row>
    <row r="4892" spans="1:4" x14ac:dyDescent="0.25">
      <c r="A4892" s="79" t="s">
        <v>2783</v>
      </c>
      <c r="B4892" s="79" t="s">
        <v>444</v>
      </c>
      <c r="C4892" s="79" t="s">
        <v>5511</v>
      </c>
      <c r="D4892" s="79">
        <v>0</v>
      </c>
    </row>
    <row r="4893" spans="1:4" x14ac:dyDescent="0.25">
      <c r="A4893" s="79" t="s">
        <v>1595</v>
      </c>
      <c r="B4893" s="79" t="s">
        <v>444</v>
      </c>
      <c r="C4893" s="79" t="s">
        <v>5511</v>
      </c>
      <c r="D4893" s="79">
        <v>0</v>
      </c>
    </row>
    <row r="4894" spans="1:4" x14ac:dyDescent="0.25">
      <c r="A4894" s="79" t="s">
        <v>1138</v>
      </c>
      <c r="B4894" s="79" t="s">
        <v>444</v>
      </c>
      <c r="C4894" s="79" t="s">
        <v>5511</v>
      </c>
      <c r="D4894" s="79">
        <v>0</v>
      </c>
    </row>
    <row r="4895" spans="1:4" x14ac:dyDescent="0.25">
      <c r="A4895" s="79" t="s">
        <v>961</v>
      </c>
      <c r="B4895" s="79" t="s">
        <v>444</v>
      </c>
      <c r="C4895" s="79" t="s">
        <v>5511</v>
      </c>
      <c r="D4895" s="79">
        <v>0</v>
      </c>
    </row>
    <row r="4896" spans="1:4" x14ac:dyDescent="0.25">
      <c r="A4896" s="79" t="s">
        <v>2660</v>
      </c>
      <c r="B4896" s="79" t="s">
        <v>444</v>
      </c>
      <c r="C4896" s="79" t="s">
        <v>5511</v>
      </c>
      <c r="D4896" s="79">
        <v>0</v>
      </c>
    </row>
    <row r="4897" spans="1:4" x14ac:dyDescent="0.25">
      <c r="A4897" s="79" t="s">
        <v>1717</v>
      </c>
      <c r="B4897" s="79" t="s">
        <v>444</v>
      </c>
      <c r="C4897" s="79" t="s">
        <v>5511</v>
      </c>
      <c r="D4897" s="79">
        <v>0</v>
      </c>
    </row>
    <row r="4898" spans="1:4" x14ac:dyDescent="0.25">
      <c r="A4898" s="79" t="s">
        <v>2171</v>
      </c>
      <c r="B4898" s="79" t="s">
        <v>444</v>
      </c>
      <c r="C4898" s="79" t="s">
        <v>5511</v>
      </c>
      <c r="D4898" s="79">
        <v>0</v>
      </c>
    </row>
    <row r="4899" spans="1:4" x14ac:dyDescent="0.25">
      <c r="A4899" s="79" t="s">
        <v>2992</v>
      </c>
      <c r="B4899" s="79" t="s">
        <v>444</v>
      </c>
      <c r="C4899" s="79" t="s">
        <v>5511</v>
      </c>
      <c r="D4899" s="79">
        <v>0</v>
      </c>
    </row>
    <row r="4900" spans="1:4" x14ac:dyDescent="0.25">
      <c r="A4900" s="79" t="s">
        <v>3286</v>
      </c>
      <c r="B4900" s="79" t="s">
        <v>586</v>
      </c>
      <c r="C4900" s="79" t="s">
        <v>5511</v>
      </c>
      <c r="D4900" s="79">
        <v>0</v>
      </c>
    </row>
    <row r="4901" spans="1:4" x14ac:dyDescent="0.25">
      <c r="A4901" s="79" t="s">
        <v>3133</v>
      </c>
      <c r="B4901" s="79" t="s">
        <v>586</v>
      </c>
      <c r="C4901" s="79" t="s">
        <v>5511</v>
      </c>
      <c r="D4901" s="79">
        <v>0</v>
      </c>
    </row>
    <row r="4902" spans="1:4" x14ac:dyDescent="0.25">
      <c r="A4902" s="79" t="s">
        <v>3004</v>
      </c>
      <c r="B4902" s="79" t="s">
        <v>586</v>
      </c>
      <c r="C4902" s="79" t="s">
        <v>5511</v>
      </c>
      <c r="D4902" s="79">
        <v>0</v>
      </c>
    </row>
    <row r="4903" spans="1:4" x14ac:dyDescent="0.25">
      <c r="A4903" s="79" t="s">
        <v>2970</v>
      </c>
      <c r="B4903" s="79" t="s">
        <v>586</v>
      </c>
      <c r="C4903" s="79" t="s">
        <v>5511</v>
      </c>
      <c r="D4903" s="79">
        <v>0</v>
      </c>
    </row>
    <row r="4904" spans="1:4" x14ac:dyDescent="0.25">
      <c r="A4904" s="79" t="s">
        <v>2957</v>
      </c>
      <c r="B4904" s="79" t="s">
        <v>586</v>
      </c>
      <c r="C4904" s="79" t="s">
        <v>5511</v>
      </c>
      <c r="D4904" s="79">
        <v>0</v>
      </c>
    </row>
    <row r="4905" spans="1:4" x14ac:dyDescent="0.25">
      <c r="A4905" s="79" t="s">
        <v>2951</v>
      </c>
      <c r="B4905" s="79" t="s">
        <v>586</v>
      </c>
      <c r="C4905" s="79" t="s">
        <v>5511</v>
      </c>
      <c r="D4905" s="79">
        <v>0</v>
      </c>
    </row>
    <row r="4906" spans="1:4" x14ac:dyDescent="0.25">
      <c r="A4906" s="79" t="s">
        <v>2833</v>
      </c>
      <c r="B4906" s="79" t="s">
        <v>586</v>
      </c>
      <c r="C4906" s="79" t="s">
        <v>5511</v>
      </c>
      <c r="D4906" s="79">
        <v>0</v>
      </c>
    </row>
    <row r="4907" spans="1:4" x14ac:dyDescent="0.25">
      <c r="A4907" s="79" t="s">
        <v>2830</v>
      </c>
      <c r="B4907" s="79" t="s">
        <v>586</v>
      </c>
      <c r="C4907" s="79" t="s">
        <v>5511</v>
      </c>
      <c r="D4907" s="79">
        <v>0</v>
      </c>
    </row>
    <row r="4908" spans="1:4" x14ac:dyDescent="0.25">
      <c r="A4908" s="79" t="s">
        <v>2818</v>
      </c>
      <c r="B4908" s="79" t="s">
        <v>586</v>
      </c>
      <c r="C4908" s="79" t="s">
        <v>5511</v>
      </c>
      <c r="D4908" s="79">
        <v>0</v>
      </c>
    </row>
    <row r="4909" spans="1:4" x14ac:dyDescent="0.25">
      <c r="A4909" s="79" t="s">
        <v>2704</v>
      </c>
      <c r="B4909" s="79" t="s">
        <v>586</v>
      </c>
      <c r="C4909" s="79" t="s">
        <v>5511</v>
      </c>
      <c r="D4909" s="79">
        <v>0</v>
      </c>
    </row>
    <row r="4910" spans="1:4" x14ac:dyDescent="0.25">
      <c r="A4910" s="79" t="s">
        <v>2703</v>
      </c>
      <c r="B4910" s="79" t="s">
        <v>586</v>
      </c>
      <c r="C4910" s="79" t="s">
        <v>5511</v>
      </c>
      <c r="D4910" s="79">
        <v>0</v>
      </c>
    </row>
    <row r="4911" spans="1:4" x14ac:dyDescent="0.25">
      <c r="A4911" s="79" t="s">
        <v>2559</v>
      </c>
      <c r="B4911" s="79" t="s">
        <v>586</v>
      </c>
      <c r="C4911" s="79" t="s">
        <v>5511</v>
      </c>
      <c r="D4911" s="79">
        <v>0</v>
      </c>
    </row>
    <row r="4912" spans="1:4" x14ac:dyDescent="0.25">
      <c r="A4912" s="79" t="s">
        <v>2440</v>
      </c>
      <c r="B4912" s="79" t="s">
        <v>586</v>
      </c>
      <c r="C4912" s="79" t="s">
        <v>5511</v>
      </c>
      <c r="D4912" s="79">
        <v>0</v>
      </c>
    </row>
    <row r="4913" spans="1:4" x14ac:dyDescent="0.25">
      <c r="A4913" s="79" t="s">
        <v>2322</v>
      </c>
      <c r="B4913" s="79" t="s">
        <v>586</v>
      </c>
      <c r="C4913" s="79" t="s">
        <v>5511</v>
      </c>
      <c r="D4913" s="79">
        <v>0</v>
      </c>
    </row>
    <row r="4914" spans="1:4" x14ac:dyDescent="0.25">
      <c r="A4914" s="79" t="s">
        <v>2256</v>
      </c>
      <c r="B4914" s="79" t="s">
        <v>586</v>
      </c>
      <c r="C4914" s="79" t="s">
        <v>5511</v>
      </c>
      <c r="D4914" s="79">
        <v>0</v>
      </c>
    </row>
    <row r="4915" spans="1:4" x14ac:dyDescent="0.25">
      <c r="A4915" s="79" t="s">
        <v>2214</v>
      </c>
      <c r="B4915" s="79" t="s">
        <v>586</v>
      </c>
      <c r="C4915" s="79" t="s">
        <v>5511</v>
      </c>
      <c r="D4915" s="79">
        <v>0</v>
      </c>
    </row>
    <row r="4916" spans="1:4" x14ac:dyDescent="0.25">
      <c r="A4916" s="79" t="s">
        <v>2214</v>
      </c>
      <c r="B4916" s="79" t="s">
        <v>586</v>
      </c>
      <c r="C4916" s="79" t="s">
        <v>5511</v>
      </c>
      <c r="D4916" s="79">
        <v>0</v>
      </c>
    </row>
    <row r="4917" spans="1:4" x14ac:dyDescent="0.25">
      <c r="A4917" s="79" t="s">
        <v>2100</v>
      </c>
      <c r="B4917" s="79" t="s">
        <v>586</v>
      </c>
      <c r="C4917" s="79" t="s">
        <v>5511</v>
      </c>
      <c r="D4917" s="79">
        <v>0</v>
      </c>
    </row>
    <row r="4918" spans="1:4" x14ac:dyDescent="0.25">
      <c r="A4918" s="79" t="s">
        <v>2009</v>
      </c>
      <c r="B4918" s="79" t="s">
        <v>586</v>
      </c>
      <c r="C4918" s="79" t="s">
        <v>5511</v>
      </c>
      <c r="D4918" s="79">
        <v>0</v>
      </c>
    </row>
    <row r="4919" spans="1:4" x14ac:dyDescent="0.25">
      <c r="A4919" s="79" t="s">
        <v>1912</v>
      </c>
      <c r="B4919" s="79" t="s">
        <v>586</v>
      </c>
      <c r="C4919" s="79" t="s">
        <v>5511</v>
      </c>
      <c r="D4919" s="79">
        <v>0</v>
      </c>
    </row>
    <row r="4920" spans="1:4" x14ac:dyDescent="0.25">
      <c r="A4920" s="79" t="s">
        <v>1848</v>
      </c>
      <c r="B4920" s="79" t="s">
        <v>586</v>
      </c>
      <c r="C4920" s="79" t="s">
        <v>5511</v>
      </c>
      <c r="D4920" s="79">
        <v>0</v>
      </c>
    </row>
    <row r="4921" spans="1:4" x14ac:dyDescent="0.25">
      <c r="A4921" s="79" t="s">
        <v>1760</v>
      </c>
      <c r="B4921" s="79" t="s">
        <v>586</v>
      </c>
      <c r="C4921" s="79" t="s">
        <v>5511</v>
      </c>
      <c r="D4921" s="79">
        <v>0</v>
      </c>
    </row>
    <row r="4922" spans="1:4" x14ac:dyDescent="0.25">
      <c r="A4922" s="79" t="s">
        <v>1553</v>
      </c>
      <c r="B4922" s="79" t="s">
        <v>586</v>
      </c>
      <c r="C4922" s="79" t="s">
        <v>5511</v>
      </c>
      <c r="D4922" s="79">
        <v>0</v>
      </c>
    </row>
    <row r="4923" spans="1:4" x14ac:dyDescent="0.25">
      <c r="A4923" s="79" t="s">
        <v>1497</v>
      </c>
      <c r="B4923" s="79" t="s">
        <v>586</v>
      </c>
      <c r="C4923" s="79" t="s">
        <v>5511</v>
      </c>
      <c r="D4923" s="79">
        <v>0</v>
      </c>
    </row>
    <row r="4924" spans="1:4" x14ac:dyDescent="0.25">
      <c r="A4924" s="79" t="s">
        <v>1407</v>
      </c>
      <c r="B4924" s="79" t="s">
        <v>586</v>
      </c>
      <c r="C4924" s="79" t="s">
        <v>5511</v>
      </c>
      <c r="D4924" s="79">
        <v>0</v>
      </c>
    </row>
    <row r="4925" spans="1:4" x14ac:dyDescent="0.25">
      <c r="A4925" s="79" t="s">
        <v>1163</v>
      </c>
      <c r="B4925" s="79" t="s">
        <v>586</v>
      </c>
      <c r="C4925" s="79" t="s">
        <v>5511</v>
      </c>
      <c r="D4925" s="79">
        <v>0</v>
      </c>
    </row>
    <row r="4926" spans="1:4" x14ac:dyDescent="0.25">
      <c r="A4926" s="79" t="s">
        <v>1162</v>
      </c>
      <c r="B4926" s="79" t="s">
        <v>586</v>
      </c>
      <c r="C4926" s="79" t="s">
        <v>5511</v>
      </c>
      <c r="D4926" s="79">
        <v>0</v>
      </c>
    </row>
    <row r="4927" spans="1:4" x14ac:dyDescent="0.25">
      <c r="A4927" s="79" t="s">
        <v>1118</v>
      </c>
      <c r="B4927" s="79" t="s">
        <v>586</v>
      </c>
      <c r="C4927" s="79" t="s">
        <v>5511</v>
      </c>
      <c r="D4927" s="79">
        <v>0</v>
      </c>
    </row>
    <row r="4928" spans="1:4" x14ac:dyDescent="0.25">
      <c r="A4928" s="79" t="s">
        <v>1110</v>
      </c>
      <c r="B4928" s="79" t="s">
        <v>586</v>
      </c>
      <c r="C4928" s="79" t="s">
        <v>5511</v>
      </c>
      <c r="D4928" s="79">
        <v>0</v>
      </c>
    </row>
    <row r="4929" spans="1:4" x14ac:dyDescent="0.25">
      <c r="A4929" s="79" t="s">
        <v>987</v>
      </c>
      <c r="B4929" s="79" t="s">
        <v>586</v>
      </c>
      <c r="C4929" s="79" t="s">
        <v>5511</v>
      </c>
      <c r="D4929" s="79">
        <v>0</v>
      </c>
    </row>
    <row r="4930" spans="1:4" x14ac:dyDescent="0.25">
      <c r="A4930" s="79" t="s">
        <v>975</v>
      </c>
      <c r="B4930" s="79" t="s">
        <v>586</v>
      </c>
      <c r="C4930" s="79" t="s">
        <v>5511</v>
      </c>
      <c r="D4930" s="79">
        <v>0</v>
      </c>
    </row>
    <row r="4931" spans="1:4" x14ac:dyDescent="0.25">
      <c r="A4931" s="79" t="s">
        <v>911</v>
      </c>
      <c r="B4931" s="79" t="s">
        <v>586</v>
      </c>
      <c r="C4931" s="79" t="s">
        <v>5511</v>
      </c>
      <c r="D4931" s="79">
        <v>0</v>
      </c>
    </row>
    <row r="4932" spans="1:4" x14ac:dyDescent="0.25">
      <c r="A4932" s="79" t="s">
        <v>686</v>
      </c>
      <c r="B4932" s="79" t="s">
        <v>586</v>
      </c>
      <c r="C4932" s="79" t="s">
        <v>5511</v>
      </c>
      <c r="D4932" s="79">
        <v>0</v>
      </c>
    </row>
    <row r="4933" spans="1:4" x14ac:dyDescent="0.25">
      <c r="A4933" s="79" t="s">
        <v>662</v>
      </c>
      <c r="B4933" s="79" t="s">
        <v>586</v>
      </c>
      <c r="C4933" s="79" t="s">
        <v>5511</v>
      </c>
      <c r="D4933" s="79">
        <v>0</v>
      </c>
    </row>
    <row r="4934" spans="1:4" x14ac:dyDescent="0.25">
      <c r="A4934" s="79" t="s">
        <v>661</v>
      </c>
      <c r="B4934" s="79" t="s">
        <v>586</v>
      </c>
      <c r="C4934" s="79" t="s">
        <v>5511</v>
      </c>
      <c r="D4934" s="79">
        <v>0</v>
      </c>
    </row>
    <row r="4935" spans="1:4" x14ac:dyDescent="0.25">
      <c r="A4935" s="79" t="s">
        <v>640</v>
      </c>
      <c r="B4935" s="79" t="s">
        <v>586</v>
      </c>
      <c r="C4935" s="79" t="s">
        <v>5511</v>
      </c>
      <c r="D4935" s="79">
        <v>0</v>
      </c>
    </row>
    <row r="4936" spans="1:4" x14ac:dyDescent="0.25">
      <c r="A4936" s="79" t="s">
        <v>594</v>
      </c>
      <c r="B4936" s="79" t="s">
        <v>586</v>
      </c>
      <c r="C4936" s="79" t="s">
        <v>5511</v>
      </c>
      <c r="D4936" s="79">
        <v>0</v>
      </c>
    </row>
    <row r="4937" spans="1:4" x14ac:dyDescent="0.25">
      <c r="A4937" s="79" t="s">
        <v>585</v>
      </c>
      <c r="B4937" s="79" t="s">
        <v>586</v>
      </c>
      <c r="C4937" s="79" t="s">
        <v>5511</v>
      </c>
      <c r="D4937" s="79">
        <v>0</v>
      </c>
    </row>
    <row r="4938" spans="1:4" x14ac:dyDescent="0.25">
      <c r="A4938" s="79" t="s">
        <v>1247</v>
      </c>
      <c r="B4938" s="79" t="s">
        <v>586</v>
      </c>
      <c r="C4938" s="79" t="s">
        <v>5511</v>
      </c>
      <c r="D4938" s="79">
        <v>0</v>
      </c>
    </row>
    <row r="4939" spans="1:4" x14ac:dyDescent="0.25">
      <c r="A4939" s="79" t="s">
        <v>2970</v>
      </c>
      <c r="B4939" s="79" t="s">
        <v>586</v>
      </c>
      <c r="C4939" s="79" t="s">
        <v>5511</v>
      </c>
      <c r="D4939" s="79">
        <v>0</v>
      </c>
    </row>
    <row r="4940" spans="1:4" x14ac:dyDescent="0.25">
      <c r="A4940" s="79" t="s">
        <v>590</v>
      </c>
      <c r="B4940" s="79" t="s">
        <v>586</v>
      </c>
      <c r="C4940" s="79" t="s">
        <v>5511</v>
      </c>
      <c r="D4940" s="79">
        <v>0</v>
      </c>
    </row>
    <row r="4941" spans="1:4" x14ac:dyDescent="0.25">
      <c r="A4941" s="79" t="s">
        <v>1339</v>
      </c>
      <c r="B4941" s="79" t="s">
        <v>586</v>
      </c>
      <c r="C4941" s="79" t="s">
        <v>5511</v>
      </c>
      <c r="D4941" s="79">
        <v>0</v>
      </c>
    </row>
    <row r="4942" spans="1:4" x14ac:dyDescent="0.25">
      <c r="A4942" s="79" t="s">
        <v>2704</v>
      </c>
      <c r="B4942" s="79" t="s">
        <v>586</v>
      </c>
      <c r="C4942" s="79" t="s">
        <v>5511</v>
      </c>
      <c r="D4942" s="79">
        <v>0</v>
      </c>
    </row>
    <row r="4943" spans="1:4" x14ac:dyDescent="0.25">
      <c r="A4943" s="79" t="s">
        <v>2463</v>
      </c>
      <c r="B4943" s="79" t="s">
        <v>586</v>
      </c>
      <c r="C4943" s="79" t="s">
        <v>5511</v>
      </c>
      <c r="D4943" s="79">
        <v>0</v>
      </c>
    </row>
    <row r="4944" spans="1:4" x14ac:dyDescent="0.25">
      <c r="A4944" s="79" t="s">
        <v>2537</v>
      </c>
      <c r="B4944" s="79" t="s">
        <v>586</v>
      </c>
      <c r="C4944" s="79" t="s">
        <v>5511</v>
      </c>
      <c r="D4944" s="79">
        <v>0</v>
      </c>
    </row>
    <row r="4945" spans="1:4" x14ac:dyDescent="0.25">
      <c r="A4945" s="79" t="s">
        <v>585</v>
      </c>
      <c r="B4945" s="79" t="s">
        <v>586</v>
      </c>
      <c r="C4945" s="79" t="s">
        <v>5511</v>
      </c>
      <c r="D4945" s="79">
        <v>0</v>
      </c>
    </row>
    <row r="4946" spans="1:4" x14ac:dyDescent="0.25">
      <c r="A4946" s="79" t="s">
        <v>972</v>
      </c>
      <c r="B4946" s="79" t="s">
        <v>586</v>
      </c>
      <c r="C4946" s="79" t="s">
        <v>5511</v>
      </c>
      <c r="D4946" s="79">
        <v>0</v>
      </c>
    </row>
    <row r="4947" spans="1:4" x14ac:dyDescent="0.25">
      <c r="A4947" s="79" t="s">
        <v>2645</v>
      </c>
      <c r="B4947" s="79" t="s">
        <v>586</v>
      </c>
      <c r="C4947" s="79" t="s">
        <v>5511</v>
      </c>
      <c r="D4947" s="79">
        <v>0</v>
      </c>
    </row>
    <row r="4948" spans="1:4" x14ac:dyDescent="0.25">
      <c r="A4948" s="79" t="s">
        <v>2103</v>
      </c>
      <c r="B4948" s="79" t="s">
        <v>586</v>
      </c>
      <c r="C4948" s="79" t="s">
        <v>5511</v>
      </c>
      <c r="D4948" s="79">
        <v>0</v>
      </c>
    </row>
    <row r="4949" spans="1:4" x14ac:dyDescent="0.25">
      <c r="A4949" s="79" t="s">
        <v>1829</v>
      </c>
      <c r="B4949" s="79" t="s">
        <v>586</v>
      </c>
      <c r="C4949" s="79" t="s">
        <v>5511</v>
      </c>
      <c r="D4949" s="79">
        <v>0</v>
      </c>
    </row>
    <row r="4950" spans="1:4" x14ac:dyDescent="0.25">
      <c r="A4950" s="79" t="s">
        <v>3140</v>
      </c>
      <c r="B4950" s="79" t="s">
        <v>586</v>
      </c>
      <c r="C4950" s="79" t="s">
        <v>5511</v>
      </c>
      <c r="D4950" s="79">
        <v>0</v>
      </c>
    </row>
    <row r="4951" spans="1:4" x14ac:dyDescent="0.25">
      <c r="A4951" s="79" t="s">
        <v>2929</v>
      </c>
      <c r="B4951" s="79" t="s">
        <v>586</v>
      </c>
      <c r="C4951" s="79" t="s">
        <v>5511</v>
      </c>
      <c r="D4951" s="79">
        <v>0</v>
      </c>
    </row>
    <row r="4952" spans="1:4" x14ac:dyDescent="0.25">
      <c r="A4952" s="79" t="s">
        <v>1141</v>
      </c>
      <c r="B4952" s="79" t="s">
        <v>586</v>
      </c>
      <c r="C4952" s="79" t="s">
        <v>5511</v>
      </c>
      <c r="D4952" s="79">
        <v>0</v>
      </c>
    </row>
    <row r="4953" spans="1:4" x14ac:dyDescent="0.25">
      <c r="A4953" s="79" t="s">
        <v>1453</v>
      </c>
      <c r="B4953" s="79" t="s">
        <v>586</v>
      </c>
      <c r="C4953" s="79" t="s">
        <v>5511</v>
      </c>
      <c r="D4953" s="79">
        <v>0</v>
      </c>
    </row>
    <row r="4954" spans="1:4" x14ac:dyDescent="0.25">
      <c r="A4954" s="79" t="s">
        <v>2439</v>
      </c>
      <c r="B4954" s="79" t="s">
        <v>586</v>
      </c>
      <c r="C4954" s="79" t="s">
        <v>5511</v>
      </c>
      <c r="D4954" s="79">
        <v>0</v>
      </c>
    </row>
    <row r="4955" spans="1:4" x14ac:dyDescent="0.25">
      <c r="A4955" s="79" t="s">
        <v>2386</v>
      </c>
      <c r="B4955" s="79" t="s">
        <v>586</v>
      </c>
      <c r="C4955" s="79" t="s">
        <v>5511</v>
      </c>
      <c r="D4955" s="79">
        <v>0</v>
      </c>
    </row>
    <row r="4956" spans="1:4" x14ac:dyDescent="0.25">
      <c r="A4956" s="79" t="s">
        <v>1316</v>
      </c>
      <c r="B4956" s="79" t="s">
        <v>586</v>
      </c>
      <c r="C4956" s="79" t="s">
        <v>5511</v>
      </c>
      <c r="D4956" s="79">
        <v>0</v>
      </c>
    </row>
    <row r="4957" spans="1:4" x14ac:dyDescent="0.25">
      <c r="A4957" s="79" t="s">
        <v>2895</v>
      </c>
      <c r="B4957" s="79" t="s">
        <v>586</v>
      </c>
      <c r="C4957" s="79" t="s">
        <v>5511</v>
      </c>
      <c r="D4957" s="79">
        <v>0</v>
      </c>
    </row>
    <row r="4958" spans="1:4" x14ac:dyDescent="0.25">
      <c r="A4958" s="79" t="s">
        <v>2830</v>
      </c>
      <c r="B4958" s="79" t="s">
        <v>586</v>
      </c>
      <c r="C4958" s="79" t="s">
        <v>5511</v>
      </c>
      <c r="D4958" s="79">
        <v>0</v>
      </c>
    </row>
    <row r="4959" spans="1:4" x14ac:dyDescent="0.25">
      <c r="A4959" s="79" t="s">
        <v>2728</v>
      </c>
      <c r="B4959" s="79" t="s">
        <v>5511</v>
      </c>
      <c r="C4959" s="79" t="s">
        <v>5511</v>
      </c>
      <c r="D4959" s="79">
        <v>0</v>
      </c>
    </row>
    <row r="4960" spans="1:4" x14ac:dyDescent="0.25">
      <c r="A4960" s="79" t="s">
        <v>2527</v>
      </c>
      <c r="B4960" s="79" t="s">
        <v>5511</v>
      </c>
      <c r="C4960" s="79" t="s">
        <v>5511</v>
      </c>
      <c r="D4960" s="79">
        <v>0</v>
      </c>
    </row>
    <row r="4961" spans="1:4" x14ac:dyDescent="0.25">
      <c r="A4961" s="79" t="s">
        <v>2251</v>
      </c>
      <c r="B4961" s="79" t="s">
        <v>5511</v>
      </c>
      <c r="C4961" s="79" t="s">
        <v>5511</v>
      </c>
      <c r="D4961" s="79">
        <v>0</v>
      </c>
    </row>
    <row r="4962" spans="1:4" x14ac:dyDescent="0.25">
      <c r="A4962" s="79" t="s">
        <v>1671</v>
      </c>
      <c r="B4962" s="79" t="s">
        <v>5511</v>
      </c>
      <c r="C4962" s="79" t="s">
        <v>5511</v>
      </c>
      <c r="D4962" s="79">
        <v>0</v>
      </c>
    </row>
    <row r="4963" spans="1:4" x14ac:dyDescent="0.25">
      <c r="A4963" s="79" t="s">
        <v>1670</v>
      </c>
      <c r="B4963" s="79" t="s">
        <v>5511</v>
      </c>
      <c r="C4963" s="79" t="s">
        <v>5511</v>
      </c>
      <c r="D4963" s="79">
        <v>0</v>
      </c>
    </row>
    <row r="4964" spans="1:4" x14ac:dyDescent="0.25">
      <c r="A4964" s="79" t="s">
        <v>1873</v>
      </c>
      <c r="B4964" s="79" t="s">
        <v>5511</v>
      </c>
      <c r="C4964" s="79" t="s">
        <v>5511</v>
      </c>
      <c r="D4964" s="79">
        <v>0</v>
      </c>
    </row>
    <row r="4965" spans="1:4" x14ac:dyDescent="0.25">
      <c r="A4965" s="79" t="s">
        <v>972</v>
      </c>
      <c r="B4965" s="79" t="s">
        <v>593</v>
      </c>
      <c r="C4965" s="79" t="s">
        <v>5511</v>
      </c>
      <c r="D4965" s="79">
        <v>0</v>
      </c>
    </row>
    <row r="4966" spans="1:4" x14ac:dyDescent="0.25">
      <c r="A4966" s="79" t="s">
        <v>967</v>
      </c>
      <c r="B4966" s="79" t="s">
        <v>5511</v>
      </c>
      <c r="C4966" s="79" t="s">
        <v>5511</v>
      </c>
      <c r="D4966" s="79">
        <v>0</v>
      </c>
    </row>
    <row r="4967" spans="1:4" x14ac:dyDescent="0.25">
      <c r="A4967" s="79" t="s">
        <v>796</v>
      </c>
      <c r="B4967" s="79" t="s">
        <v>593</v>
      </c>
      <c r="C4967" s="79" t="s">
        <v>5511</v>
      </c>
      <c r="D4967" s="79">
        <v>0</v>
      </c>
    </row>
    <row r="4968" spans="1:4" x14ac:dyDescent="0.25">
      <c r="A4968" s="79" t="s">
        <v>659</v>
      </c>
      <c r="B4968" s="79" t="s">
        <v>5511</v>
      </c>
      <c r="C4968" s="79" t="s">
        <v>5511</v>
      </c>
      <c r="D4968" s="79">
        <v>0</v>
      </c>
    </row>
    <row r="4969" spans="1:4" x14ac:dyDescent="0.25">
      <c r="A4969" s="79" t="s">
        <v>655</v>
      </c>
      <c r="B4969" s="79" t="s">
        <v>593</v>
      </c>
      <c r="C4969" s="79" t="s">
        <v>513</v>
      </c>
      <c r="D4969" s="79">
        <v>0</v>
      </c>
    </row>
    <row r="4970" spans="1:4" x14ac:dyDescent="0.25">
      <c r="A4970" s="79" t="s">
        <v>652</v>
      </c>
      <c r="B4970" s="79" t="s">
        <v>593</v>
      </c>
      <c r="C4970" s="79" t="s">
        <v>5511</v>
      </c>
      <c r="D4970" s="79">
        <v>0</v>
      </c>
    </row>
    <row r="4971" spans="1:4" x14ac:dyDescent="0.25">
      <c r="A4971" s="79" t="s">
        <v>590</v>
      </c>
      <c r="B4971" s="79" t="s">
        <v>593</v>
      </c>
      <c r="C4971" s="79" t="s">
        <v>5511</v>
      </c>
      <c r="D4971" s="79">
        <v>0</v>
      </c>
    </row>
    <row r="4972" spans="1:4" x14ac:dyDescent="0.25">
      <c r="A4972" s="79" t="s">
        <v>2529</v>
      </c>
      <c r="B4972" s="79" t="s">
        <v>5511</v>
      </c>
      <c r="C4972" s="79" t="s">
        <v>5511</v>
      </c>
      <c r="D4972" s="79">
        <v>0</v>
      </c>
    </row>
    <row r="4973" spans="1:4" x14ac:dyDescent="0.25">
      <c r="A4973" s="79" t="s">
        <v>2937</v>
      </c>
      <c r="B4973" s="79" t="s">
        <v>593</v>
      </c>
      <c r="C4973" s="79" t="s">
        <v>5511</v>
      </c>
      <c r="D4973" s="79">
        <v>0</v>
      </c>
    </row>
    <row r="4974" spans="1:4" x14ac:dyDescent="0.25">
      <c r="A4974" s="79" t="s">
        <v>2118</v>
      </c>
      <c r="B4974" s="79" t="s">
        <v>593</v>
      </c>
      <c r="C4974" s="79" t="s">
        <v>5511</v>
      </c>
      <c r="D4974" s="79">
        <v>0</v>
      </c>
    </row>
    <row r="4975" spans="1:4" x14ac:dyDescent="0.25">
      <c r="A4975" s="79" t="s">
        <v>2523</v>
      </c>
      <c r="B4975" s="79" t="s">
        <v>5511</v>
      </c>
      <c r="C4975" s="79" t="s">
        <v>5511</v>
      </c>
      <c r="D4975" s="79">
        <v>0</v>
      </c>
    </row>
    <row r="4976" spans="1:4" x14ac:dyDescent="0.25">
      <c r="A4976" s="79" t="s">
        <v>2214</v>
      </c>
      <c r="B4976" s="79" t="s">
        <v>593</v>
      </c>
      <c r="C4976" s="79" t="s">
        <v>5511</v>
      </c>
      <c r="D4976" s="79">
        <v>0</v>
      </c>
    </row>
    <row r="4977" spans="1:4" x14ac:dyDescent="0.25">
      <c r="A4977" s="79" t="s">
        <v>2524</v>
      </c>
      <c r="B4977" s="79" t="s">
        <v>5511</v>
      </c>
      <c r="C4977" s="79" t="s">
        <v>5511</v>
      </c>
      <c r="D4977" s="79">
        <v>0</v>
      </c>
    </row>
    <row r="4978" spans="1:4" x14ac:dyDescent="0.25">
      <c r="A4978" s="79" t="s">
        <v>2526</v>
      </c>
      <c r="B4978" s="79" t="s">
        <v>5511</v>
      </c>
      <c r="C4978" s="79" t="s">
        <v>5511</v>
      </c>
      <c r="D4978" s="79">
        <v>0</v>
      </c>
    </row>
    <row r="4979" spans="1:4" x14ac:dyDescent="0.25">
      <c r="A4979" s="79" t="s">
        <v>2525</v>
      </c>
      <c r="B4979" s="79" t="s">
        <v>5511</v>
      </c>
      <c r="C4979" s="79" t="s">
        <v>5511</v>
      </c>
      <c r="D4979" s="79">
        <v>0</v>
      </c>
    </row>
    <row r="4980" spans="1:4" x14ac:dyDescent="0.25">
      <c r="A4980" s="79" t="s">
        <v>2528</v>
      </c>
      <c r="B4980" s="79" t="s">
        <v>5511</v>
      </c>
      <c r="C4980" s="79" t="s">
        <v>5511</v>
      </c>
      <c r="D4980" s="79">
        <v>0</v>
      </c>
    </row>
    <row r="4981" spans="1:4" x14ac:dyDescent="0.25">
      <c r="A4981" s="79" t="s">
        <v>2530</v>
      </c>
      <c r="B4981" s="79" t="s">
        <v>5511</v>
      </c>
      <c r="C4981" s="79" t="s">
        <v>5511</v>
      </c>
      <c r="D4981" s="79">
        <v>0</v>
      </c>
    </row>
    <row r="4982" spans="1:4" x14ac:dyDescent="0.25">
      <c r="A4982" s="79" t="s">
        <v>2004</v>
      </c>
      <c r="B4982" s="79" t="s">
        <v>5511</v>
      </c>
      <c r="C4982" s="79" t="s">
        <v>5511</v>
      </c>
      <c r="D4982" s="79">
        <v>0</v>
      </c>
    </row>
    <row r="4983" spans="1:4" x14ac:dyDescent="0.25">
      <c r="A4983" s="79" t="s">
        <v>950</v>
      </c>
      <c r="B4983" s="79" t="s">
        <v>593</v>
      </c>
      <c r="C4983" s="79" t="s">
        <v>5511</v>
      </c>
      <c r="D4983" s="79">
        <v>0</v>
      </c>
    </row>
    <row r="4984" spans="1:4" x14ac:dyDescent="0.25">
      <c r="A4984" s="79" t="s">
        <v>649</v>
      </c>
      <c r="B4984" s="79" t="s">
        <v>5511</v>
      </c>
      <c r="C4984" s="79" t="s">
        <v>5511</v>
      </c>
      <c r="D4984" s="79">
        <v>0</v>
      </c>
    </row>
    <row r="4985" spans="1:4" x14ac:dyDescent="0.25">
      <c r="A4985" s="79" t="s">
        <v>650</v>
      </c>
      <c r="B4985" s="79" t="s">
        <v>5511</v>
      </c>
      <c r="C4985" s="79" t="s">
        <v>5511</v>
      </c>
      <c r="D4985" s="79">
        <v>0</v>
      </c>
    </row>
    <row r="4986" spans="1:4" x14ac:dyDescent="0.25">
      <c r="A4986" s="79" t="s">
        <v>651</v>
      </c>
      <c r="B4986" s="79" t="s">
        <v>593</v>
      </c>
      <c r="C4986" s="79" t="s">
        <v>5511</v>
      </c>
      <c r="D4986" s="79">
        <v>0</v>
      </c>
    </row>
    <row r="4987" spans="1:4" x14ac:dyDescent="0.25">
      <c r="A4987" s="79" t="s">
        <v>653</v>
      </c>
      <c r="B4987" s="79" t="s">
        <v>593</v>
      </c>
      <c r="C4987" s="79" t="s">
        <v>5511</v>
      </c>
      <c r="D4987" s="79">
        <v>0</v>
      </c>
    </row>
    <row r="4988" spans="1:4" x14ac:dyDescent="0.25">
      <c r="A4988" s="79" t="s">
        <v>654</v>
      </c>
      <c r="B4988" s="79" t="s">
        <v>593</v>
      </c>
      <c r="C4988" s="79" t="s">
        <v>5511</v>
      </c>
      <c r="D4988" s="79">
        <v>0</v>
      </c>
    </row>
    <row r="4989" spans="1:4" x14ac:dyDescent="0.25">
      <c r="A4989" s="79" t="s">
        <v>480</v>
      </c>
      <c r="B4989" s="79" t="s">
        <v>5511</v>
      </c>
      <c r="C4989" s="79" t="s">
        <v>5511</v>
      </c>
      <c r="D4989" s="79">
        <v>0</v>
      </c>
    </row>
    <row r="4990" spans="1:4" x14ac:dyDescent="0.25">
      <c r="A4990" s="79" t="s">
        <v>705</v>
      </c>
      <c r="B4990" s="79" t="s">
        <v>5511</v>
      </c>
      <c r="C4990" s="79" t="s">
        <v>5511</v>
      </c>
      <c r="D4990" s="79">
        <v>0</v>
      </c>
    </row>
    <row r="4991" spans="1:4" x14ac:dyDescent="0.25">
      <c r="A4991" s="79" t="s">
        <v>2238</v>
      </c>
      <c r="B4991" s="79" t="s">
        <v>5511</v>
      </c>
      <c r="C4991" s="79" t="s">
        <v>5511</v>
      </c>
      <c r="D4991" s="79">
        <v>0</v>
      </c>
    </row>
    <row r="4992" spans="1:4" x14ac:dyDescent="0.25">
      <c r="A4992" s="79" t="s">
        <v>2476</v>
      </c>
      <c r="B4992" s="79" t="s">
        <v>593</v>
      </c>
      <c r="C4992" s="79" t="s">
        <v>5511</v>
      </c>
      <c r="D4992" s="79">
        <v>0</v>
      </c>
    </row>
    <row r="4993" spans="1:4" x14ac:dyDescent="0.25">
      <c r="A4993" s="79" t="s">
        <v>1569</v>
      </c>
      <c r="B4993" s="79" t="s">
        <v>593</v>
      </c>
      <c r="C4993" s="79" t="s">
        <v>5511</v>
      </c>
      <c r="D4993" s="79">
        <v>0</v>
      </c>
    </row>
    <row r="4994" spans="1:4" x14ac:dyDescent="0.25">
      <c r="A4994" s="79" t="s">
        <v>1568</v>
      </c>
      <c r="B4994" s="79" t="s">
        <v>593</v>
      </c>
      <c r="C4994" s="79" t="s">
        <v>5511</v>
      </c>
      <c r="D4994" s="79">
        <v>0</v>
      </c>
    </row>
    <row r="4995" spans="1:4" x14ac:dyDescent="0.25">
      <c r="A4995" s="79" t="s">
        <v>2459</v>
      </c>
      <c r="B4995" s="79" t="s">
        <v>593</v>
      </c>
      <c r="C4995" s="79" t="s">
        <v>5511</v>
      </c>
      <c r="D4995" s="79">
        <v>0</v>
      </c>
    </row>
    <row r="4996" spans="1:4" x14ac:dyDescent="0.25">
      <c r="A4996" s="79" t="s">
        <v>3086</v>
      </c>
      <c r="B4996" s="79" t="s">
        <v>5511</v>
      </c>
      <c r="C4996" s="79" t="s">
        <v>5511</v>
      </c>
      <c r="D4996" s="79">
        <v>0</v>
      </c>
    </row>
    <row r="4997" spans="1:4" x14ac:dyDescent="0.25">
      <c r="A4997" s="79" t="s">
        <v>3011</v>
      </c>
      <c r="B4997" s="79" t="s">
        <v>5511</v>
      </c>
      <c r="C4997" s="79" t="s">
        <v>5511</v>
      </c>
      <c r="D4997" s="79">
        <v>0</v>
      </c>
    </row>
    <row r="4998" spans="1:4" x14ac:dyDescent="0.25">
      <c r="A4998" s="79" t="s">
        <v>656</v>
      </c>
      <c r="B4998" s="79" t="s">
        <v>5511</v>
      </c>
      <c r="C4998" s="79" t="s">
        <v>5511</v>
      </c>
      <c r="D4998" s="79">
        <v>0</v>
      </c>
    </row>
    <row r="4999" spans="1:4" x14ac:dyDescent="0.25">
      <c r="A4999" s="79" t="s">
        <v>1491</v>
      </c>
      <c r="B4999" s="79" t="s">
        <v>5511</v>
      </c>
      <c r="C4999" s="79" t="s">
        <v>5511</v>
      </c>
      <c r="D4999" s="79">
        <v>0</v>
      </c>
    </row>
    <row r="5000" spans="1:4" x14ac:dyDescent="0.25">
      <c r="A5000" s="79" t="s">
        <v>1490</v>
      </c>
      <c r="B5000" s="79" t="s">
        <v>5511</v>
      </c>
      <c r="C5000" s="79" t="s">
        <v>5511</v>
      </c>
      <c r="D5000" s="79">
        <v>0</v>
      </c>
    </row>
    <row r="5001" spans="1:4" x14ac:dyDescent="0.25">
      <c r="A5001" s="79" t="s">
        <v>889</v>
      </c>
      <c r="B5001" s="79" t="s">
        <v>198</v>
      </c>
      <c r="C5001" s="79" t="s">
        <v>5511</v>
      </c>
      <c r="D5001" s="79">
        <v>0</v>
      </c>
    </row>
    <row r="5002" spans="1:4" x14ac:dyDescent="0.25">
      <c r="A5002" s="79" t="s">
        <v>456</v>
      </c>
      <c r="B5002" s="79" t="s">
        <v>5511</v>
      </c>
      <c r="C5002" s="79" t="s">
        <v>5511</v>
      </c>
      <c r="D5002" s="79">
        <v>0</v>
      </c>
    </row>
    <row r="5003" spans="1:4" x14ac:dyDescent="0.25">
      <c r="A5003" s="79" t="s">
        <v>1107</v>
      </c>
      <c r="B5003" s="79" t="s">
        <v>5511</v>
      </c>
      <c r="C5003" s="79" t="s">
        <v>5511</v>
      </c>
      <c r="D5003" s="79">
        <v>0</v>
      </c>
    </row>
    <row r="5004" spans="1:4" x14ac:dyDescent="0.25">
      <c r="A5004" s="79" t="s">
        <v>1108</v>
      </c>
      <c r="B5004" s="79" t="s">
        <v>5511</v>
      </c>
      <c r="C5004" s="79" t="s">
        <v>5511</v>
      </c>
      <c r="D5004" s="79">
        <v>0</v>
      </c>
    </row>
    <row r="5005" spans="1:4" x14ac:dyDescent="0.25">
      <c r="A5005" s="79" t="s">
        <v>1233</v>
      </c>
      <c r="B5005" s="79" t="s">
        <v>5511</v>
      </c>
      <c r="C5005" s="79" t="s">
        <v>5511</v>
      </c>
      <c r="D5005" s="79">
        <v>0</v>
      </c>
    </row>
    <row r="5006" spans="1:4" x14ac:dyDescent="0.25">
      <c r="A5006" s="79" t="s">
        <v>3083</v>
      </c>
      <c r="B5006" s="79" t="s">
        <v>198</v>
      </c>
      <c r="C5006" s="79" t="s">
        <v>5511</v>
      </c>
      <c r="D5006" s="79">
        <v>0</v>
      </c>
    </row>
    <row r="5007" spans="1:4" x14ac:dyDescent="0.25">
      <c r="A5007" s="79" t="s">
        <v>671</v>
      </c>
      <c r="B5007" s="79" t="s">
        <v>5511</v>
      </c>
      <c r="C5007" s="79" t="s">
        <v>5511</v>
      </c>
      <c r="D5007" s="79">
        <v>0</v>
      </c>
    </row>
    <row r="5008" spans="1:4" x14ac:dyDescent="0.25">
      <c r="A5008" s="79" t="s">
        <v>769</v>
      </c>
      <c r="B5008" s="79" t="s">
        <v>198</v>
      </c>
      <c r="C5008" s="79" t="s">
        <v>5511</v>
      </c>
      <c r="D5008" s="79">
        <v>0</v>
      </c>
    </row>
    <row r="5009" spans="1:4" x14ac:dyDescent="0.25">
      <c r="A5009" s="79" t="s">
        <v>3175</v>
      </c>
      <c r="B5009" s="79" t="s">
        <v>5511</v>
      </c>
      <c r="C5009" s="79" t="s">
        <v>5511</v>
      </c>
      <c r="D5009" s="79">
        <v>0</v>
      </c>
    </row>
    <row r="5010" spans="1:4" x14ac:dyDescent="0.25">
      <c r="A5010" s="79" t="s">
        <v>2214</v>
      </c>
      <c r="B5010" s="79" t="s">
        <v>557</v>
      </c>
      <c r="C5010" s="79" t="s">
        <v>584</v>
      </c>
      <c r="D5010" s="79">
        <v>0</v>
      </c>
    </row>
    <row r="5011" spans="1:4" x14ac:dyDescent="0.25">
      <c r="A5011" s="79" t="s">
        <v>3093</v>
      </c>
      <c r="B5011" s="79" t="s">
        <v>5511</v>
      </c>
      <c r="C5011" s="79" t="s">
        <v>5511</v>
      </c>
      <c r="D5011" s="79">
        <v>0</v>
      </c>
    </row>
    <row r="5012" spans="1:4" x14ac:dyDescent="0.25">
      <c r="A5012" s="79" t="s">
        <v>3066</v>
      </c>
      <c r="B5012" s="79" t="s">
        <v>457</v>
      </c>
      <c r="C5012" s="79" t="s">
        <v>5511</v>
      </c>
      <c r="D5012" s="79">
        <v>0</v>
      </c>
    </row>
    <row r="5013" spans="1:4" x14ac:dyDescent="0.25">
      <c r="A5013" s="79" t="s">
        <v>3045</v>
      </c>
      <c r="B5013" s="79" t="s">
        <v>457</v>
      </c>
      <c r="C5013" s="79" t="s">
        <v>5511</v>
      </c>
      <c r="D5013" s="79">
        <v>0</v>
      </c>
    </row>
    <row r="5014" spans="1:4" x14ac:dyDescent="0.25">
      <c r="A5014" s="79" t="s">
        <v>3044</v>
      </c>
      <c r="B5014" s="79" t="s">
        <v>5511</v>
      </c>
      <c r="C5014" s="79" t="s">
        <v>5511</v>
      </c>
      <c r="D5014" s="79">
        <v>0</v>
      </c>
    </row>
    <row r="5015" spans="1:4" x14ac:dyDescent="0.25">
      <c r="A5015" s="79" t="s">
        <v>2862</v>
      </c>
      <c r="B5015" s="79" t="s">
        <v>457</v>
      </c>
      <c r="C5015" s="79" t="s">
        <v>5511</v>
      </c>
      <c r="D5015" s="79">
        <v>0</v>
      </c>
    </row>
    <row r="5016" spans="1:4" x14ac:dyDescent="0.25">
      <c r="A5016" s="79" t="s">
        <v>2657</v>
      </c>
      <c r="B5016" s="79" t="s">
        <v>5511</v>
      </c>
      <c r="C5016" s="79" t="s">
        <v>5511</v>
      </c>
      <c r="D5016" s="79">
        <v>0</v>
      </c>
    </row>
    <row r="5017" spans="1:4" x14ac:dyDescent="0.25">
      <c r="A5017" s="79" t="s">
        <v>2457</v>
      </c>
      <c r="B5017" s="79" t="s">
        <v>5511</v>
      </c>
      <c r="C5017" s="79" t="s">
        <v>5511</v>
      </c>
      <c r="D5017" s="79">
        <v>0</v>
      </c>
    </row>
    <row r="5018" spans="1:4" x14ac:dyDescent="0.25">
      <c r="A5018" s="79" t="s">
        <v>795</v>
      </c>
      <c r="B5018" s="79" t="s">
        <v>5511</v>
      </c>
      <c r="C5018" s="79" t="s">
        <v>5511</v>
      </c>
      <c r="D5018" s="79">
        <v>0</v>
      </c>
    </row>
    <row r="5019" spans="1:4" x14ac:dyDescent="0.25">
      <c r="A5019" s="79" t="s">
        <v>790</v>
      </c>
      <c r="B5019" s="79" t="s">
        <v>5511</v>
      </c>
      <c r="C5019" s="79" t="s">
        <v>5511</v>
      </c>
      <c r="D5019" s="79">
        <v>0</v>
      </c>
    </row>
    <row r="5020" spans="1:4" x14ac:dyDescent="0.25">
      <c r="A5020" s="79" t="s">
        <v>791</v>
      </c>
      <c r="B5020" s="79" t="s">
        <v>5511</v>
      </c>
      <c r="C5020" s="79" t="s">
        <v>5511</v>
      </c>
      <c r="D5020" s="79">
        <v>0</v>
      </c>
    </row>
    <row r="5021" spans="1:4" x14ac:dyDescent="0.25">
      <c r="A5021" s="79" t="s">
        <v>792</v>
      </c>
      <c r="B5021" s="79" t="s">
        <v>5511</v>
      </c>
      <c r="C5021" s="79" t="s">
        <v>5511</v>
      </c>
      <c r="D5021" s="79">
        <v>0</v>
      </c>
    </row>
    <row r="5022" spans="1:4" x14ac:dyDescent="0.25">
      <c r="A5022" s="79" t="s">
        <v>477</v>
      </c>
      <c r="B5022" s="79" t="s">
        <v>457</v>
      </c>
      <c r="C5022" s="79" t="s">
        <v>5511</v>
      </c>
      <c r="D5022" s="79">
        <v>0</v>
      </c>
    </row>
    <row r="5023" spans="1:4" x14ac:dyDescent="0.25">
      <c r="A5023" s="79" t="s">
        <v>3252</v>
      </c>
      <c r="B5023" s="79" t="s">
        <v>5511</v>
      </c>
      <c r="C5023" s="79" t="s">
        <v>5511</v>
      </c>
      <c r="D5023" s="79">
        <v>0</v>
      </c>
    </row>
    <row r="5024" spans="1:4" x14ac:dyDescent="0.25">
      <c r="A5024" s="79" t="s">
        <v>3138</v>
      </c>
      <c r="B5024" s="79" t="s">
        <v>5511</v>
      </c>
      <c r="C5024" s="79" t="s">
        <v>5511</v>
      </c>
      <c r="D5024" s="79">
        <v>0</v>
      </c>
    </row>
    <row r="5025" spans="1:4" x14ac:dyDescent="0.25">
      <c r="A5025" s="79" t="s">
        <v>550</v>
      </c>
      <c r="B5025" s="79" t="s">
        <v>513</v>
      </c>
      <c r="C5025" s="79" t="s">
        <v>5511</v>
      </c>
      <c r="D5025" s="79">
        <v>0</v>
      </c>
    </row>
    <row r="5026" spans="1:4" x14ac:dyDescent="0.25">
      <c r="A5026" s="79" t="s">
        <v>2830</v>
      </c>
      <c r="B5026" s="79" t="s">
        <v>513</v>
      </c>
      <c r="C5026" s="79" t="s">
        <v>5511</v>
      </c>
      <c r="D5026" s="79">
        <v>0</v>
      </c>
    </row>
    <row r="5027" spans="1:4" x14ac:dyDescent="0.25">
      <c r="A5027" s="79" t="s">
        <v>2643</v>
      </c>
      <c r="B5027" s="79" t="s">
        <v>5511</v>
      </c>
      <c r="C5027" s="79" t="s">
        <v>5511</v>
      </c>
      <c r="D5027" s="79">
        <v>0</v>
      </c>
    </row>
    <row r="5028" spans="1:4" x14ac:dyDescent="0.25">
      <c r="A5028" s="79" t="s">
        <v>2487</v>
      </c>
      <c r="B5028" s="79" t="s">
        <v>5511</v>
      </c>
      <c r="C5028" s="79" t="s">
        <v>5511</v>
      </c>
      <c r="D5028" s="79">
        <v>0</v>
      </c>
    </row>
    <row r="5029" spans="1:4" x14ac:dyDescent="0.25">
      <c r="A5029" s="79" t="s">
        <v>2469</v>
      </c>
      <c r="B5029" s="79" t="s">
        <v>5511</v>
      </c>
      <c r="C5029" s="79" t="s">
        <v>5511</v>
      </c>
      <c r="D5029" s="79">
        <v>0</v>
      </c>
    </row>
    <row r="5030" spans="1:4" x14ac:dyDescent="0.25">
      <c r="A5030" s="79" t="s">
        <v>2450</v>
      </c>
      <c r="B5030" s="79" t="s">
        <v>5511</v>
      </c>
      <c r="C5030" s="79" t="s">
        <v>5511</v>
      </c>
      <c r="D5030" s="79">
        <v>0</v>
      </c>
    </row>
    <row r="5031" spans="1:4" x14ac:dyDescent="0.25">
      <c r="A5031" s="79" t="s">
        <v>2438</v>
      </c>
      <c r="B5031" s="79" t="s">
        <v>513</v>
      </c>
      <c r="C5031" s="79" t="s">
        <v>5511</v>
      </c>
      <c r="D5031" s="79">
        <v>0</v>
      </c>
    </row>
    <row r="5032" spans="1:4" x14ac:dyDescent="0.25">
      <c r="A5032" s="79" t="s">
        <v>514</v>
      </c>
      <c r="B5032" s="79" t="s">
        <v>513</v>
      </c>
      <c r="C5032" s="79" t="s">
        <v>5511</v>
      </c>
      <c r="D5032" s="79">
        <v>0</v>
      </c>
    </row>
    <row r="5033" spans="1:4" x14ac:dyDescent="0.25">
      <c r="A5033" s="79" t="s">
        <v>2248</v>
      </c>
      <c r="B5033" s="79" t="s">
        <v>5511</v>
      </c>
      <c r="C5033" s="79" t="s">
        <v>5511</v>
      </c>
      <c r="D5033" s="79">
        <v>0</v>
      </c>
    </row>
    <row r="5034" spans="1:4" x14ac:dyDescent="0.25">
      <c r="A5034" s="79" t="s">
        <v>2212</v>
      </c>
      <c r="B5034" s="79" t="s">
        <v>513</v>
      </c>
      <c r="C5034" s="79" t="s">
        <v>5511</v>
      </c>
      <c r="D5034" s="79">
        <v>0</v>
      </c>
    </row>
    <row r="5035" spans="1:4" x14ac:dyDescent="0.25">
      <c r="A5035" s="79" t="s">
        <v>2209</v>
      </c>
      <c r="B5035" s="79" t="s">
        <v>5511</v>
      </c>
      <c r="C5035" s="79" t="s">
        <v>5511</v>
      </c>
      <c r="D5035" s="79">
        <v>0</v>
      </c>
    </row>
    <row r="5036" spans="1:4" x14ac:dyDescent="0.25">
      <c r="A5036" s="79" t="s">
        <v>2149</v>
      </c>
      <c r="B5036" s="79" t="s">
        <v>5511</v>
      </c>
      <c r="C5036" s="79" t="s">
        <v>5511</v>
      </c>
      <c r="D5036" s="79">
        <v>0</v>
      </c>
    </row>
    <row r="5037" spans="1:4" x14ac:dyDescent="0.25">
      <c r="A5037" s="79" t="s">
        <v>1936</v>
      </c>
      <c r="B5037" s="79" t="s">
        <v>5511</v>
      </c>
      <c r="C5037" s="79" t="s">
        <v>5511</v>
      </c>
      <c r="D5037" s="79">
        <v>0</v>
      </c>
    </row>
    <row r="5038" spans="1:4" x14ac:dyDescent="0.25">
      <c r="A5038" s="79" t="s">
        <v>1931</v>
      </c>
      <c r="B5038" s="79" t="s">
        <v>5511</v>
      </c>
      <c r="C5038" s="79" t="s">
        <v>5511</v>
      </c>
      <c r="D5038" s="79">
        <v>0</v>
      </c>
    </row>
    <row r="5039" spans="1:4" x14ac:dyDescent="0.25">
      <c r="A5039" s="79" t="s">
        <v>1771</v>
      </c>
      <c r="B5039" s="79" t="s">
        <v>5511</v>
      </c>
      <c r="C5039" s="79" t="s">
        <v>5511</v>
      </c>
      <c r="D5039" s="79">
        <v>0</v>
      </c>
    </row>
    <row r="5040" spans="1:4" x14ac:dyDescent="0.25">
      <c r="A5040" s="79" t="s">
        <v>1703</v>
      </c>
      <c r="B5040" s="79" t="s">
        <v>5511</v>
      </c>
      <c r="C5040" s="79" t="s">
        <v>5511</v>
      </c>
      <c r="D5040" s="79">
        <v>0</v>
      </c>
    </row>
    <row r="5041" spans="1:4" x14ac:dyDescent="0.25">
      <c r="A5041" s="79" t="s">
        <v>1701</v>
      </c>
      <c r="B5041" s="79" t="s">
        <v>5511</v>
      </c>
      <c r="C5041" s="79" t="s">
        <v>5511</v>
      </c>
      <c r="D5041" s="79">
        <v>0</v>
      </c>
    </row>
    <row r="5042" spans="1:4" x14ac:dyDescent="0.25">
      <c r="A5042" s="79" t="s">
        <v>1533</v>
      </c>
      <c r="B5042" s="79" t="s">
        <v>5511</v>
      </c>
      <c r="C5042" s="79" t="s">
        <v>5511</v>
      </c>
      <c r="D5042" s="79">
        <v>0</v>
      </c>
    </row>
    <row r="5043" spans="1:4" x14ac:dyDescent="0.25">
      <c r="A5043" s="79" t="s">
        <v>1531</v>
      </c>
      <c r="B5043" s="79" t="s">
        <v>5511</v>
      </c>
      <c r="C5043" s="79" t="s">
        <v>5511</v>
      </c>
      <c r="D5043" s="79">
        <v>0</v>
      </c>
    </row>
    <row r="5044" spans="1:4" x14ac:dyDescent="0.25">
      <c r="A5044" s="79" t="s">
        <v>1530</v>
      </c>
      <c r="B5044" s="79" t="s">
        <v>5511</v>
      </c>
      <c r="C5044" s="79" t="s">
        <v>5511</v>
      </c>
      <c r="D5044" s="79">
        <v>0</v>
      </c>
    </row>
    <row r="5045" spans="1:4" x14ac:dyDescent="0.25">
      <c r="A5045" s="79" t="s">
        <v>1319</v>
      </c>
      <c r="B5045" s="79" t="s">
        <v>513</v>
      </c>
      <c r="C5045" s="79" t="s">
        <v>5511</v>
      </c>
      <c r="D5045" s="79">
        <v>0</v>
      </c>
    </row>
    <row r="5046" spans="1:4" x14ac:dyDescent="0.25">
      <c r="A5046" s="79" t="s">
        <v>1290</v>
      </c>
      <c r="B5046" s="79" t="s">
        <v>5511</v>
      </c>
      <c r="C5046" s="79" t="s">
        <v>5511</v>
      </c>
      <c r="D5046" s="79">
        <v>0</v>
      </c>
    </row>
    <row r="5047" spans="1:4" x14ac:dyDescent="0.25">
      <c r="A5047" s="79" t="s">
        <v>1012</v>
      </c>
      <c r="B5047" s="79" t="s">
        <v>513</v>
      </c>
      <c r="C5047" s="79" t="s">
        <v>5511</v>
      </c>
      <c r="D5047" s="79">
        <v>0</v>
      </c>
    </row>
    <row r="5048" spans="1:4" x14ac:dyDescent="0.25">
      <c r="A5048" s="79" t="s">
        <v>949</v>
      </c>
      <c r="B5048" s="79" t="s">
        <v>5511</v>
      </c>
      <c r="C5048" s="79" t="s">
        <v>5511</v>
      </c>
      <c r="D5048" s="79">
        <v>0</v>
      </c>
    </row>
    <row r="5049" spans="1:4" x14ac:dyDescent="0.25">
      <c r="A5049" s="79" t="s">
        <v>3943</v>
      </c>
      <c r="B5049" s="79" t="s">
        <v>513</v>
      </c>
      <c r="C5049" s="79" t="s">
        <v>5511</v>
      </c>
      <c r="D5049" s="79">
        <v>0</v>
      </c>
    </row>
    <row r="5050" spans="1:4" x14ac:dyDescent="0.25">
      <c r="A5050" s="79" t="s">
        <v>654</v>
      </c>
      <c r="B5050" s="79" t="s">
        <v>513</v>
      </c>
      <c r="C5050" s="79" t="s">
        <v>5511</v>
      </c>
      <c r="D5050" s="79">
        <v>0</v>
      </c>
    </row>
    <row r="5051" spans="1:4" x14ac:dyDescent="0.25">
      <c r="A5051" s="79" t="s">
        <v>590</v>
      </c>
      <c r="B5051" s="79" t="s">
        <v>513</v>
      </c>
      <c r="C5051" s="79" t="s">
        <v>5511</v>
      </c>
      <c r="D5051" s="79">
        <v>0</v>
      </c>
    </row>
    <row r="5052" spans="1:4" x14ac:dyDescent="0.25">
      <c r="A5052" s="79" t="s">
        <v>2067</v>
      </c>
      <c r="B5052" s="79" t="s">
        <v>5511</v>
      </c>
      <c r="C5052" s="79" t="s">
        <v>5511</v>
      </c>
      <c r="D5052" s="79">
        <v>0</v>
      </c>
    </row>
    <row r="5053" spans="1:4" x14ac:dyDescent="0.25">
      <c r="A5053" s="79" t="s">
        <v>2118</v>
      </c>
      <c r="B5053" s="79" t="s">
        <v>513</v>
      </c>
      <c r="C5053" s="79" t="s">
        <v>5511</v>
      </c>
      <c r="D5053" s="79">
        <v>0</v>
      </c>
    </row>
    <row r="5054" spans="1:4" x14ac:dyDescent="0.25">
      <c r="A5054" s="79" t="s">
        <v>1980</v>
      </c>
      <c r="B5054" s="79" t="s">
        <v>513</v>
      </c>
      <c r="C5054" s="79" t="s">
        <v>5511</v>
      </c>
      <c r="D5054" s="79">
        <v>0</v>
      </c>
    </row>
    <row r="5055" spans="1:4" x14ac:dyDescent="0.25">
      <c r="A5055" s="79" t="s">
        <v>1291</v>
      </c>
      <c r="B5055" s="79" t="s">
        <v>513</v>
      </c>
      <c r="C5055" s="79" t="s">
        <v>5511</v>
      </c>
      <c r="D5055" s="79">
        <v>0</v>
      </c>
    </row>
    <row r="5056" spans="1:4" x14ac:dyDescent="0.25">
      <c r="A5056" s="79" t="s">
        <v>2068</v>
      </c>
      <c r="B5056" s="79" t="s">
        <v>5511</v>
      </c>
      <c r="C5056" s="79" t="s">
        <v>5511</v>
      </c>
      <c r="D5056" s="79">
        <v>0</v>
      </c>
    </row>
    <row r="5057" spans="1:4" x14ac:dyDescent="0.25">
      <c r="A5057" s="79" t="s">
        <v>1243</v>
      </c>
      <c r="B5057" s="79" t="s">
        <v>5511</v>
      </c>
      <c r="C5057" s="79" t="s">
        <v>5511</v>
      </c>
      <c r="D5057" s="79">
        <v>0</v>
      </c>
    </row>
    <row r="5058" spans="1:4" x14ac:dyDescent="0.25">
      <c r="A5058" s="79" t="s">
        <v>2953</v>
      </c>
      <c r="B5058" s="79" t="s">
        <v>513</v>
      </c>
      <c r="C5058" s="79" t="s">
        <v>5511</v>
      </c>
      <c r="D5058" s="79">
        <v>0</v>
      </c>
    </row>
    <row r="5059" spans="1:4" x14ac:dyDescent="0.25">
      <c r="A5059" s="79" t="s">
        <v>1286</v>
      </c>
      <c r="B5059" s="79" t="s">
        <v>5511</v>
      </c>
      <c r="C5059" s="79" t="s">
        <v>5511</v>
      </c>
      <c r="D5059" s="79">
        <v>0</v>
      </c>
    </row>
    <row r="5060" spans="1:4" x14ac:dyDescent="0.25">
      <c r="A5060" s="79" t="s">
        <v>1287</v>
      </c>
      <c r="B5060" s="79" t="s">
        <v>5511</v>
      </c>
      <c r="C5060" s="79" t="s">
        <v>5511</v>
      </c>
      <c r="D5060" s="79">
        <v>0</v>
      </c>
    </row>
    <row r="5061" spans="1:4" x14ac:dyDescent="0.25">
      <c r="A5061" s="79" t="s">
        <v>1288</v>
      </c>
      <c r="B5061" s="79" t="s">
        <v>5511</v>
      </c>
      <c r="C5061" s="79" t="s">
        <v>5511</v>
      </c>
      <c r="D5061" s="79">
        <v>0</v>
      </c>
    </row>
    <row r="5062" spans="1:4" x14ac:dyDescent="0.25">
      <c r="A5062" s="79" t="s">
        <v>1289</v>
      </c>
      <c r="B5062" s="79" t="s">
        <v>5511</v>
      </c>
      <c r="C5062" s="79" t="s">
        <v>5511</v>
      </c>
      <c r="D5062" s="79">
        <v>0</v>
      </c>
    </row>
    <row r="5063" spans="1:4" x14ac:dyDescent="0.25">
      <c r="A5063" s="79" t="s">
        <v>2065</v>
      </c>
      <c r="B5063" s="79" t="s">
        <v>5511</v>
      </c>
      <c r="C5063" s="79" t="s">
        <v>5511</v>
      </c>
      <c r="D5063" s="79">
        <v>0</v>
      </c>
    </row>
    <row r="5064" spans="1:4" x14ac:dyDescent="0.25">
      <c r="A5064" s="79" t="s">
        <v>2066</v>
      </c>
      <c r="B5064" s="79" t="s">
        <v>5511</v>
      </c>
      <c r="C5064" s="79" t="s">
        <v>5511</v>
      </c>
      <c r="D5064" s="79">
        <v>0</v>
      </c>
    </row>
    <row r="5065" spans="1:4" x14ac:dyDescent="0.25">
      <c r="A5065" s="79" t="s">
        <v>2641</v>
      </c>
      <c r="B5065" s="79" t="s">
        <v>5511</v>
      </c>
      <c r="C5065" s="79" t="s">
        <v>5511</v>
      </c>
      <c r="D5065" s="79">
        <v>0</v>
      </c>
    </row>
    <row r="5066" spans="1:4" x14ac:dyDescent="0.25">
      <c r="A5066" s="79" t="s">
        <v>2642</v>
      </c>
      <c r="B5066" s="79" t="s">
        <v>5511</v>
      </c>
      <c r="C5066" s="79" t="s">
        <v>5511</v>
      </c>
      <c r="D5066" s="79">
        <v>0</v>
      </c>
    </row>
    <row r="5067" spans="1:4" x14ac:dyDescent="0.25">
      <c r="A5067" s="79" t="s">
        <v>1529</v>
      </c>
      <c r="B5067" s="79" t="s">
        <v>5511</v>
      </c>
      <c r="C5067" s="79" t="s">
        <v>5511</v>
      </c>
      <c r="D5067" s="79">
        <v>0</v>
      </c>
    </row>
    <row r="5068" spans="1:4" x14ac:dyDescent="0.25">
      <c r="A5068" s="79" t="s">
        <v>1532</v>
      </c>
      <c r="B5068" s="79" t="s">
        <v>5511</v>
      </c>
      <c r="C5068" s="79" t="s">
        <v>5511</v>
      </c>
      <c r="D5068" s="79">
        <v>0</v>
      </c>
    </row>
    <row r="5069" spans="1:4" x14ac:dyDescent="0.25">
      <c r="A5069" s="79" t="s">
        <v>1534</v>
      </c>
      <c r="B5069" s="79" t="s">
        <v>5511</v>
      </c>
      <c r="C5069" s="79" t="s">
        <v>5511</v>
      </c>
      <c r="D5069" s="79">
        <v>0</v>
      </c>
    </row>
    <row r="5070" spans="1:4" x14ac:dyDescent="0.25">
      <c r="A5070" s="79" t="s">
        <v>3454</v>
      </c>
      <c r="B5070" s="79" t="s">
        <v>5511</v>
      </c>
      <c r="C5070" s="79" t="s">
        <v>5511</v>
      </c>
      <c r="D5070" s="79">
        <v>0</v>
      </c>
    </row>
    <row r="5071" spans="1:4" x14ac:dyDescent="0.25">
      <c r="A5071" s="79" t="s">
        <v>4390</v>
      </c>
      <c r="B5071" s="79" t="s">
        <v>5511</v>
      </c>
      <c r="C5071" s="79" t="s">
        <v>5511</v>
      </c>
      <c r="D5071" s="79">
        <v>0</v>
      </c>
    </row>
    <row r="5072" spans="1:4" x14ac:dyDescent="0.25">
      <c r="A5072" s="79" t="s">
        <v>1702</v>
      </c>
      <c r="B5072" s="79" t="s">
        <v>5511</v>
      </c>
      <c r="C5072" s="79" t="s">
        <v>5511</v>
      </c>
      <c r="D5072" s="79">
        <v>0</v>
      </c>
    </row>
    <row r="5073" spans="1:4" x14ac:dyDescent="0.25">
      <c r="A5073" s="79" t="s">
        <v>618</v>
      </c>
      <c r="B5073" s="79" t="s">
        <v>5511</v>
      </c>
      <c r="C5073" s="79" t="s">
        <v>5511</v>
      </c>
      <c r="D5073" s="79">
        <v>0</v>
      </c>
    </row>
    <row r="5074" spans="1:4" x14ac:dyDescent="0.25">
      <c r="A5074" s="79" t="s">
        <v>1462</v>
      </c>
      <c r="B5074" s="79" t="s">
        <v>513</v>
      </c>
      <c r="C5074" s="79" t="s">
        <v>5511</v>
      </c>
      <c r="D5074" s="79">
        <v>0</v>
      </c>
    </row>
    <row r="5075" spans="1:4" x14ac:dyDescent="0.25">
      <c r="A5075" s="79" t="s">
        <v>1695</v>
      </c>
      <c r="B5075" s="79" t="s">
        <v>5511</v>
      </c>
      <c r="C5075" s="79" t="s">
        <v>5511</v>
      </c>
      <c r="D5075" s="79">
        <v>0</v>
      </c>
    </row>
    <row r="5076" spans="1:4" x14ac:dyDescent="0.25">
      <c r="A5076" s="79" t="s">
        <v>1696</v>
      </c>
      <c r="B5076" s="79" t="s">
        <v>5511</v>
      </c>
      <c r="C5076" s="79" t="s">
        <v>5511</v>
      </c>
      <c r="D5076" s="79">
        <v>0</v>
      </c>
    </row>
    <row r="5077" spans="1:4" x14ac:dyDescent="0.25">
      <c r="A5077" s="79" t="s">
        <v>1697</v>
      </c>
      <c r="B5077" s="79" t="s">
        <v>5511</v>
      </c>
      <c r="C5077" s="79" t="s">
        <v>5511</v>
      </c>
      <c r="D5077" s="79">
        <v>0</v>
      </c>
    </row>
    <row r="5078" spans="1:4" x14ac:dyDescent="0.25">
      <c r="A5078" s="79" t="s">
        <v>1698</v>
      </c>
      <c r="B5078" s="79" t="s">
        <v>5511</v>
      </c>
      <c r="C5078" s="79" t="s">
        <v>5511</v>
      </c>
      <c r="D5078" s="79">
        <v>0</v>
      </c>
    </row>
    <row r="5079" spans="1:4" x14ac:dyDescent="0.25">
      <c r="A5079" s="79" t="s">
        <v>1699</v>
      </c>
      <c r="B5079" s="79" t="s">
        <v>5511</v>
      </c>
      <c r="C5079" s="79" t="s">
        <v>5511</v>
      </c>
      <c r="D5079" s="79">
        <v>0</v>
      </c>
    </row>
    <row r="5080" spans="1:4" x14ac:dyDescent="0.25">
      <c r="A5080" s="79" t="s">
        <v>1700</v>
      </c>
      <c r="B5080" s="79" t="s">
        <v>5511</v>
      </c>
      <c r="C5080" s="79" t="s">
        <v>5511</v>
      </c>
      <c r="D5080" s="79">
        <v>0</v>
      </c>
    </row>
    <row r="5081" spans="1:4" x14ac:dyDescent="0.25">
      <c r="A5081" s="79" t="s">
        <v>575</v>
      </c>
      <c r="B5081" s="79" t="s">
        <v>513</v>
      </c>
      <c r="C5081" s="79" t="s">
        <v>5511</v>
      </c>
      <c r="D5081" s="79">
        <v>0</v>
      </c>
    </row>
    <row r="5082" spans="1:4" x14ac:dyDescent="0.25">
      <c r="A5082" s="79" t="s">
        <v>2953</v>
      </c>
      <c r="B5082" s="79" t="s">
        <v>513</v>
      </c>
      <c r="C5082" s="79" t="s">
        <v>5511</v>
      </c>
      <c r="D5082" s="79">
        <v>0</v>
      </c>
    </row>
    <row r="5083" spans="1:4" x14ac:dyDescent="0.25">
      <c r="A5083" s="79" t="s">
        <v>1478</v>
      </c>
      <c r="B5083" s="79" t="s">
        <v>5511</v>
      </c>
      <c r="C5083" s="79" t="s">
        <v>5511</v>
      </c>
      <c r="D5083" s="79">
        <v>0</v>
      </c>
    </row>
    <row r="5084" spans="1:4" x14ac:dyDescent="0.25">
      <c r="A5084" s="79" t="s">
        <v>1479</v>
      </c>
      <c r="B5084" s="79" t="s">
        <v>5511</v>
      </c>
      <c r="C5084" s="79" t="s">
        <v>5511</v>
      </c>
      <c r="D5084" s="79">
        <v>0</v>
      </c>
    </row>
    <row r="5085" spans="1:4" x14ac:dyDescent="0.25">
      <c r="A5085" s="79" t="s">
        <v>3053</v>
      </c>
      <c r="B5085" s="79" t="s">
        <v>513</v>
      </c>
      <c r="C5085" s="79" t="s">
        <v>5511</v>
      </c>
      <c r="D5085" s="79">
        <v>0</v>
      </c>
    </row>
    <row r="5086" spans="1:4" x14ac:dyDescent="0.25">
      <c r="A5086" s="79" t="s">
        <v>884</v>
      </c>
      <c r="B5086" s="79" t="s">
        <v>5511</v>
      </c>
      <c r="C5086" s="79" t="s">
        <v>5511</v>
      </c>
      <c r="D5086" s="79">
        <v>0</v>
      </c>
    </row>
    <row r="5087" spans="1:4" x14ac:dyDescent="0.25">
      <c r="A5087" s="79" t="s">
        <v>1476</v>
      </c>
      <c r="B5087" s="79" t="s">
        <v>5511</v>
      </c>
      <c r="C5087" s="79" t="s">
        <v>5511</v>
      </c>
      <c r="D5087" s="79">
        <v>0</v>
      </c>
    </row>
    <row r="5088" spans="1:4" x14ac:dyDescent="0.25">
      <c r="A5088" s="79" t="s">
        <v>652</v>
      </c>
      <c r="B5088" s="79" t="s">
        <v>513</v>
      </c>
      <c r="C5088" s="79" t="s">
        <v>5511</v>
      </c>
      <c r="D5088" s="79">
        <v>0</v>
      </c>
    </row>
    <row r="5089" spans="1:4" x14ac:dyDescent="0.25">
      <c r="A5089" s="79" t="s">
        <v>651</v>
      </c>
      <c r="B5089" s="79" t="s">
        <v>513</v>
      </c>
      <c r="C5089" s="79" t="s">
        <v>5511</v>
      </c>
      <c r="D5089" s="79">
        <v>0</v>
      </c>
    </row>
    <row r="5090" spans="1:4" x14ac:dyDescent="0.25">
      <c r="A5090" s="79" t="s">
        <v>3068</v>
      </c>
      <c r="B5090" s="79" t="s">
        <v>513</v>
      </c>
      <c r="C5090" s="79" t="s">
        <v>5511</v>
      </c>
      <c r="D5090" s="79">
        <v>0</v>
      </c>
    </row>
    <row r="5091" spans="1:4" x14ac:dyDescent="0.25">
      <c r="A5091" s="79" t="s">
        <v>1011</v>
      </c>
      <c r="B5091" s="79" t="s">
        <v>5511</v>
      </c>
      <c r="C5091" s="79" t="s">
        <v>5511</v>
      </c>
      <c r="D5091" s="79">
        <v>0</v>
      </c>
    </row>
    <row r="5092" spans="1:4" x14ac:dyDescent="0.25">
      <c r="A5092" s="79" t="s">
        <v>1932</v>
      </c>
      <c r="B5092" s="79" t="s">
        <v>5511</v>
      </c>
      <c r="C5092" s="79" t="s">
        <v>5511</v>
      </c>
      <c r="D5092" s="79">
        <v>0</v>
      </c>
    </row>
    <row r="5093" spans="1:4" x14ac:dyDescent="0.25">
      <c r="A5093" s="79" t="s">
        <v>1933</v>
      </c>
      <c r="B5093" s="79" t="s">
        <v>5511</v>
      </c>
      <c r="C5093" s="79" t="s">
        <v>5511</v>
      </c>
      <c r="D5093" s="79">
        <v>0</v>
      </c>
    </row>
    <row r="5094" spans="1:4" x14ac:dyDescent="0.25">
      <c r="A5094" s="79" t="s">
        <v>1934</v>
      </c>
      <c r="B5094" s="79" t="s">
        <v>5511</v>
      </c>
      <c r="C5094" s="79" t="s">
        <v>5511</v>
      </c>
      <c r="D5094" s="79">
        <v>0</v>
      </c>
    </row>
    <row r="5095" spans="1:4" x14ac:dyDescent="0.25">
      <c r="A5095" s="79" t="s">
        <v>1935</v>
      </c>
      <c r="B5095" s="79" t="s">
        <v>5511</v>
      </c>
      <c r="C5095" s="79" t="s">
        <v>5511</v>
      </c>
      <c r="D5095" s="79">
        <v>0</v>
      </c>
    </row>
    <row r="5096" spans="1:4" x14ac:dyDescent="0.25">
      <c r="A5096" s="79" t="s">
        <v>1839</v>
      </c>
      <c r="B5096" s="79" t="s">
        <v>5511</v>
      </c>
      <c r="C5096" s="79" t="s">
        <v>5511</v>
      </c>
      <c r="D5096" s="79">
        <v>0</v>
      </c>
    </row>
    <row r="5097" spans="1:4" x14ac:dyDescent="0.25">
      <c r="A5097" s="79" t="s">
        <v>1840</v>
      </c>
      <c r="B5097" s="79" t="s">
        <v>5511</v>
      </c>
      <c r="C5097" s="79" t="s">
        <v>5511</v>
      </c>
      <c r="D5097" s="79">
        <v>0</v>
      </c>
    </row>
    <row r="5098" spans="1:4" x14ac:dyDescent="0.25">
      <c r="A5098" s="79" t="s">
        <v>1841</v>
      </c>
      <c r="B5098" s="79" t="s">
        <v>5511</v>
      </c>
      <c r="C5098" s="79" t="s">
        <v>5511</v>
      </c>
      <c r="D5098" s="79">
        <v>0</v>
      </c>
    </row>
    <row r="5099" spans="1:4" x14ac:dyDescent="0.25">
      <c r="A5099" s="79" t="s">
        <v>2208</v>
      </c>
      <c r="B5099" s="79" t="s">
        <v>5511</v>
      </c>
      <c r="C5099" s="79" t="s">
        <v>5511</v>
      </c>
      <c r="D5099" s="79">
        <v>0</v>
      </c>
    </row>
    <row r="5100" spans="1:4" x14ac:dyDescent="0.25">
      <c r="A5100" s="79" t="s">
        <v>2210</v>
      </c>
      <c r="B5100" s="79" t="s">
        <v>5511</v>
      </c>
      <c r="C5100" s="79" t="s">
        <v>5511</v>
      </c>
      <c r="D5100" s="79">
        <v>0</v>
      </c>
    </row>
    <row r="5101" spans="1:4" x14ac:dyDescent="0.25">
      <c r="A5101" s="79" t="s">
        <v>2211</v>
      </c>
      <c r="B5101" s="79" t="s">
        <v>513</v>
      </c>
      <c r="C5101" s="79" t="s">
        <v>5511</v>
      </c>
      <c r="D5101" s="79">
        <v>0</v>
      </c>
    </row>
    <row r="5102" spans="1:4" x14ac:dyDescent="0.25">
      <c r="A5102" s="79" t="s">
        <v>2247</v>
      </c>
      <c r="B5102" s="79" t="s">
        <v>5511</v>
      </c>
      <c r="C5102" s="79" t="s">
        <v>5511</v>
      </c>
      <c r="D5102" s="79">
        <v>0</v>
      </c>
    </row>
    <row r="5103" spans="1:4" x14ac:dyDescent="0.25">
      <c r="A5103" s="79" t="s">
        <v>3253</v>
      </c>
      <c r="B5103" s="79" t="s">
        <v>5511</v>
      </c>
      <c r="C5103" s="79" t="s">
        <v>5511</v>
      </c>
      <c r="D5103" s="79">
        <v>0</v>
      </c>
    </row>
    <row r="5104" spans="1:4" x14ac:dyDescent="0.25">
      <c r="A5104" s="79" t="s">
        <v>2249</v>
      </c>
      <c r="B5104" s="79" t="s">
        <v>5511</v>
      </c>
      <c r="C5104" s="79" t="s">
        <v>5511</v>
      </c>
      <c r="D5104" s="79">
        <v>0</v>
      </c>
    </row>
    <row r="5105" spans="1:4" x14ac:dyDescent="0.25">
      <c r="A5105" s="79" t="s">
        <v>2250</v>
      </c>
      <c r="B5105" s="79" t="s">
        <v>5511</v>
      </c>
      <c r="C5105" s="79" t="s">
        <v>5511</v>
      </c>
      <c r="D5105" s="79">
        <v>0</v>
      </c>
    </row>
    <row r="5106" spans="1:4" x14ac:dyDescent="0.25">
      <c r="A5106" s="79" t="s">
        <v>2970</v>
      </c>
      <c r="B5106" s="79" t="s">
        <v>513</v>
      </c>
      <c r="C5106" s="79" t="s">
        <v>5511</v>
      </c>
      <c r="D5106" s="79">
        <v>0</v>
      </c>
    </row>
    <row r="5107" spans="1:4" x14ac:dyDescent="0.25">
      <c r="A5107" s="79" t="s">
        <v>3262</v>
      </c>
      <c r="B5107" s="79" t="s">
        <v>5511</v>
      </c>
      <c r="C5107" s="79" t="s">
        <v>5511</v>
      </c>
      <c r="D5107" s="79">
        <v>0</v>
      </c>
    </row>
    <row r="5108" spans="1:4" x14ac:dyDescent="0.25">
      <c r="A5108" s="79" t="s">
        <v>1174</v>
      </c>
      <c r="B5108" s="79" t="s">
        <v>513</v>
      </c>
      <c r="C5108" s="79" t="s">
        <v>5511</v>
      </c>
      <c r="D5108" s="79">
        <v>0</v>
      </c>
    </row>
    <row r="5109" spans="1:4" x14ac:dyDescent="0.25">
      <c r="A5109" s="79" t="s">
        <v>3647</v>
      </c>
      <c r="B5109" s="79" t="s">
        <v>5511</v>
      </c>
      <c r="C5109" s="79" t="s">
        <v>5511</v>
      </c>
      <c r="D5109" s="79">
        <v>0</v>
      </c>
    </row>
    <row r="5110" spans="1:4" x14ac:dyDescent="0.25">
      <c r="A5110" s="79" t="s">
        <v>3174</v>
      </c>
      <c r="B5110" s="79" t="s">
        <v>5511</v>
      </c>
      <c r="C5110" s="79" t="s">
        <v>5511</v>
      </c>
      <c r="D5110" s="79">
        <v>0</v>
      </c>
    </row>
    <row r="5111" spans="1:4" x14ac:dyDescent="0.25">
      <c r="A5111" s="79" t="s">
        <v>2486</v>
      </c>
      <c r="B5111" s="79" t="s">
        <v>5511</v>
      </c>
      <c r="C5111" s="79" t="s">
        <v>5511</v>
      </c>
      <c r="D5111" s="79">
        <v>0</v>
      </c>
    </row>
    <row r="5112" spans="1:4" x14ac:dyDescent="0.25">
      <c r="A5112" s="79" t="s">
        <v>1986</v>
      </c>
      <c r="B5112" s="79" t="s">
        <v>5511</v>
      </c>
      <c r="C5112" s="79" t="s">
        <v>5511</v>
      </c>
      <c r="D5112" s="79">
        <v>0</v>
      </c>
    </row>
    <row r="5113" spans="1:4" x14ac:dyDescent="0.25">
      <c r="A5113" s="79" t="s">
        <v>1987</v>
      </c>
      <c r="B5113" s="79" t="s">
        <v>5511</v>
      </c>
      <c r="C5113" s="79" t="s">
        <v>5511</v>
      </c>
      <c r="D5113" s="79">
        <v>0</v>
      </c>
    </row>
    <row r="5114" spans="1:4" x14ac:dyDescent="0.25">
      <c r="A5114" s="79" t="s">
        <v>3307</v>
      </c>
      <c r="B5114" s="79" t="s">
        <v>5511</v>
      </c>
      <c r="C5114" s="79" t="s">
        <v>5511</v>
      </c>
      <c r="D5114" s="79">
        <v>0</v>
      </c>
    </row>
    <row r="5115" spans="1:4" x14ac:dyDescent="0.25">
      <c r="A5115" s="79" t="s">
        <v>3167</v>
      </c>
      <c r="B5115" s="79" t="s">
        <v>5511</v>
      </c>
      <c r="C5115" s="79" t="s">
        <v>5511</v>
      </c>
      <c r="D5115" s="79">
        <v>0</v>
      </c>
    </row>
    <row r="5116" spans="1:4" x14ac:dyDescent="0.25">
      <c r="A5116" s="79" t="s">
        <v>3160</v>
      </c>
      <c r="B5116" s="79" t="s">
        <v>528</v>
      </c>
      <c r="C5116" s="79" t="s">
        <v>5511</v>
      </c>
      <c r="D5116" s="79">
        <v>0</v>
      </c>
    </row>
    <row r="5117" spans="1:4" x14ac:dyDescent="0.25">
      <c r="A5117" s="79" t="s">
        <v>2946</v>
      </c>
      <c r="B5117" s="79" t="s">
        <v>528</v>
      </c>
      <c r="C5117" s="79" t="s">
        <v>5511</v>
      </c>
      <c r="D5117" s="79">
        <v>0</v>
      </c>
    </row>
    <row r="5118" spans="1:4" x14ac:dyDescent="0.25">
      <c r="A5118" s="79" t="s">
        <v>2869</v>
      </c>
      <c r="B5118" s="79" t="s">
        <v>5511</v>
      </c>
      <c r="C5118" s="79" t="s">
        <v>5511</v>
      </c>
      <c r="D5118" s="79">
        <v>0</v>
      </c>
    </row>
    <row r="5119" spans="1:4" x14ac:dyDescent="0.25">
      <c r="A5119" s="79" t="s">
        <v>2838</v>
      </c>
      <c r="B5119" s="79" t="s">
        <v>528</v>
      </c>
      <c r="C5119" s="79" t="s">
        <v>5511</v>
      </c>
      <c r="D5119" s="79">
        <v>0</v>
      </c>
    </row>
    <row r="5120" spans="1:4" x14ac:dyDescent="0.25">
      <c r="A5120" s="79" t="s">
        <v>2814</v>
      </c>
      <c r="B5120" s="79" t="s">
        <v>5511</v>
      </c>
      <c r="C5120" s="79" t="s">
        <v>5511</v>
      </c>
      <c r="D5120" s="79">
        <v>0</v>
      </c>
    </row>
    <row r="5121" spans="1:4" x14ac:dyDescent="0.25">
      <c r="A5121" s="79" t="s">
        <v>2809</v>
      </c>
      <c r="B5121" s="79" t="s">
        <v>528</v>
      </c>
      <c r="C5121" s="79" t="s">
        <v>5511</v>
      </c>
      <c r="D5121" s="79">
        <v>0</v>
      </c>
    </row>
    <row r="5122" spans="1:4" x14ac:dyDescent="0.25">
      <c r="A5122" s="79" t="s">
        <v>2724</v>
      </c>
      <c r="B5122" s="79" t="s">
        <v>5511</v>
      </c>
      <c r="C5122" s="79" t="s">
        <v>5511</v>
      </c>
      <c r="D5122" s="79">
        <v>0</v>
      </c>
    </row>
    <row r="5123" spans="1:4" x14ac:dyDescent="0.25">
      <c r="A5123" s="79" t="s">
        <v>2638</v>
      </c>
      <c r="B5123" s="79" t="s">
        <v>528</v>
      </c>
      <c r="C5123" s="79" t="s">
        <v>5511</v>
      </c>
      <c r="D5123" s="79">
        <v>0</v>
      </c>
    </row>
    <row r="5124" spans="1:4" x14ac:dyDescent="0.25">
      <c r="A5124" s="79" t="s">
        <v>2615</v>
      </c>
      <c r="B5124" s="79" t="s">
        <v>528</v>
      </c>
      <c r="C5124" s="79" t="s">
        <v>5511</v>
      </c>
      <c r="D5124" s="79">
        <v>0</v>
      </c>
    </row>
    <row r="5125" spans="1:4" x14ac:dyDescent="0.25">
      <c r="A5125" s="79" t="s">
        <v>2550</v>
      </c>
      <c r="B5125" s="79" t="s">
        <v>5511</v>
      </c>
      <c r="C5125" s="79" t="s">
        <v>5511</v>
      </c>
      <c r="D5125" s="79">
        <v>0</v>
      </c>
    </row>
    <row r="5126" spans="1:4" x14ac:dyDescent="0.25">
      <c r="A5126" s="79" t="s">
        <v>2515</v>
      </c>
      <c r="B5126" s="79" t="s">
        <v>5511</v>
      </c>
      <c r="C5126" s="79" t="s">
        <v>5511</v>
      </c>
      <c r="D5126" s="79">
        <v>0</v>
      </c>
    </row>
    <row r="5127" spans="1:4" x14ac:dyDescent="0.25">
      <c r="A5127" s="79" t="s">
        <v>2514</v>
      </c>
      <c r="B5127" s="79" t="s">
        <v>5511</v>
      </c>
      <c r="C5127" s="79" t="s">
        <v>5511</v>
      </c>
      <c r="D5127" s="79">
        <v>0</v>
      </c>
    </row>
    <row r="5128" spans="1:4" x14ac:dyDescent="0.25">
      <c r="A5128" s="79" t="s">
        <v>2411</v>
      </c>
      <c r="B5128" s="79" t="s">
        <v>528</v>
      </c>
      <c r="C5128" s="79" t="s">
        <v>5511</v>
      </c>
      <c r="D5128" s="79">
        <v>0</v>
      </c>
    </row>
    <row r="5129" spans="1:4" x14ac:dyDescent="0.25">
      <c r="A5129" s="79" t="s">
        <v>2385</v>
      </c>
      <c r="B5129" s="79" t="s">
        <v>5511</v>
      </c>
      <c r="C5129" s="79" t="s">
        <v>5511</v>
      </c>
      <c r="D5129" s="79">
        <v>0</v>
      </c>
    </row>
    <row r="5130" spans="1:4" x14ac:dyDescent="0.25">
      <c r="A5130" s="79" t="s">
        <v>2284</v>
      </c>
      <c r="B5130" s="79" t="s">
        <v>5511</v>
      </c>
      <c r="C5130" s="79" t="s">
        <v>5511</v>
      </c>
      <c r="D5130" s="79">
        <v>0</v>
      </c>
    </row>
    <row r="5131" spans="1:4" x14ac:dyDescent="0.25">
      <c r="A5131" s="79" t="s">
        <v>2118</v>
      </c>
      <c r="B5131" s="79" t="s">
        <v>528</v>
      </c>
      <c r="C5131" s="79" t="s">
        <v>5511</v>
      </c>
      <c r="D5131" s="79">
        <v>0</v>
      </c>
    </row>
    <row r="5132" spans="1:4" x14ac:dyDescent="0.25">
      <c r="A5132" s="79" t="s">
        <v>2118</v>
      </c>
      <c r="B5132" s="79" t="s">
        <v>528</v>
      </c>
      <c r="C5132" s="79" t="s">
        <v>5511</v>
      </c>
      <c r="D5132" s="79">
        <v>0</v>
      </c>
    </row>
    <row r="5133" spans="1:4" x14ac:dyDescent="0.25">
      <c r="A5133" s="79" t="s">
        <v>2074</v>
      </c>
      <c r="B5133" s="79" t="s">
        <v>528</v>
      </c>
      <c r="C5133" s="79" t="s">
        <v>5511</v>
      </c>
      <c r="D5133" s="79">
        <v>0</v>
      </c>
    </row>
    <row r="5134" spans="1:4" x14ac:dyDescent="0.25">
      <c r="A5134" s="79" t="s">
        <v>2052</v>
      </c>
      <c r="B5134" s="79" t="s">
        <v>528</v>
      </c>
      <c r="C5134" s="79" t="s">
        <v>5511</v>
      </c>
      <c r="D5134" s="79">
        <v>0</v>
      </c>
    </row>
    <row r="5135" spans="1:4" x14ac:dyDescent="0.25">
      <c r="A5135" s="79" t="s">
        <v>2044</v>
      </c>
      <c r="B5135" s="79" t="s">
        <v>528</v>
      </c>
      <c r="C5135" s="79" t="s">
        <v>5511</v>
      </c>
      <c r="D5135" s="79">
        <v>0</v>
      </c>
    </row>
    <row r="5136" spans="1:4" x14ac:dyDescent="0.25">
      <c r="A5136" s="79" t="s">
        <v>2042</v>
      </c>
      <c r="B5136" s="79" t="s">
        <v>528</v>
      </c>
      <c r="C5136" s="79" t="s">
        <v>5511</v>
      </c>
      <c r="D5136" s="79">
        <v>0</v>
      </c>
    </row>
    <row r="5137" spans="1:4" x14ac:dyDescent="0.25">
      <c r="A5137" s="79" t="s">
        <v>2040</v>
      </c>
      <c r="B5137" s="79" t="s">
        <v>528</v>
      </c>
      <c r="C5137" s="79" t="s">
        <v>5511</v>
      </c>
      <c r="D5137" s="79">
        <v>0</v>
      </c>
    </row>
    <row r="5138" spans="1:4" x14ac:dyDescent="0.25">
      <c r="A5138" s="79" t="s">
        <v>2035</v>
      </c>
      <c r="B5138" s="79" t="s">
        <v>528</v>
      </c>
      <c r="C5138" s="79" t="s">
        <v>5511</v>
      </c>
      <c r="D5138" s="79">
        <v>0</v>
      </c>
    </row>
    <row r="5139" spans="1:4" x14ac:dyDescent="0.25">
      <c r="A5139" s="79" t="s">
        <v>2003</v>
      </c>
      <c r="B5139" s="79" t="s">
        <v>5511</v>
      </c>
      <c r="C5139" s="79" t="s">
        <v>5511</v>
      </c>
      <c r="D5139" s="79">
        <v>0</v>
      </c>
    </row>
    <row r="5140" spans="1:4" x14ac:dyDescent="0.25">
      <c r="A5140" s="79" t="s">
        <v>1901</v>
      </c>
      <c r="B5140" s="79" t="s">
        <v>5511</v>
      </c>
      <c r="C5140" s="79" t="s">
        <v>5511</v>
      </c>
      <c r="D5140" s="79">
        <v>0</v>
      </c>
    </row>
    <row r="5141" spans="1:4" x14ac:dyDescent="0.25">
      <c r="A5141" s="79" t="s">
        <v>1894</v>
      </c>
      <c r="B5141" s="79" t="s">
        <v>5511</v>
      </c>
      <c r="C5141" s="79" t="s">
        <v>5511</v>
      </c>
      <c r="D5141" s="79">
        <v>0</v>
      </c>
    </row>
    <row r="5142" spans="1:4" x14ac:dyDescent="0.25">
      <c r="A5142" s="79" t="s">
        <v>1882</v>
      </c>
      <c r="B5142" s="79" t="s">
        <v>5511</v>
      </c>
      <c r="C5142" s="79" t="s">
        <v>5511</v>
      </c>
      <c r="D5142" s="79">
        <v>0</v>
      </c>
    </row>
    <row r="5143" spans="1:4" x14ac:dyDescent="0.25">
      <c r="A5143" s="79" t="s">
        <v>1651</v>
      </c>
      <c r="B5143" s="79" t="s">
        <v>5511</v>
      </c>
      <c r="C5143" s="79" t="s">
        <v>5511</v>
      </c>
      <c r="D5143" s="79">
        <v>0</v>
      </c>
    </row>
    <row r="5144" spans="1:4" x14ac:dyDescent="0.25">
      <c r="A5144" s="79" t="s">
        <v>1626</v>
      </c>
      <c r="B5144" s="79" t="s">
        <v>528</v>
      </c>
      <c r="C5144" s="79" t="s">
        <v>5511</v>
      </c>
      <c r="D5144" s="79">
        <v>0</v>
      </c>
    </row>
    <row r="5145" spans="1:4" x14ac:dyDescent="0.25">
      <c r="A5145" s="79" t="s">
        <v>1602</v>
      </c>
      <c r="B5145" s="79" t="s">
        <v>5511</v>
      </c>
      <c r="C5145" s="79" t="s">
        <v>5511</v>
      </c>
      <c r="D5145" s="79">
        <v>0</v>
      </c>
    </row>
    <row r="5146" spans="1:4" x14ac:dyDescent="0.25">
      <c r="A5146" s="79" t="s">
        <v>1436</v>
      </c>
      <c r="B5146" s="79" t="s">
        <v>5511</v>
      </c>
      <c r="C5146" s="79" t="s">
        <v>5511</v>
      </c>
      <c r="D5146" s="79">
        <v>0</v>
      </c>
    </row>
    <row r="5147" spans="1:4" x14ac:dyDescent="0.25">
      <c r="A5147" s="79" t="s">
        <v>1435</v>
      </c>
      <c r="B5147" s="79" t="s">
        <v>5511</v>
      </c>
      <c r="C5147" s="79" t="s">
        <v>5511</v>
      </c>
      <c r="D5147" s="79">
        <v>0</v>
      </c>
    </row>
    <row r="5148" spans="1:4" x14ac:dyDescent="0.25">
      <c r="A5148" s="79" t="s">
        <v>1434</v>
      </c>
      <c r="B5148" s="79" t="s">
        <v>5511</v>
      </c>
      <c r="C5148" s="79" t="s">
        <v>5511</v>
      </c>
      <c r="D5148" s="79">
        <v>0</v>
      </c>
    </row>
    <row r="5149" spans="1:4" x14ac:dyDescent="0.25">
      <c r="A5149" s="79" t="s">
        <v>1433</v>
      </c>
      <c r="B5149" s="79" t="s">
        <v>5511</v>
      </c>
      <c r="C5149" s="79" t="s">
        <v>5511</v>
      </c>
      <c r="D5149" s="79">
        <v>0</v>
      </c>
    </row>
    <row r="5150" spans="1:4" x14ac:dyDescent="0.25">
      <c r="A5150" s="79" t="s">
        <v>1376</v>
      </c>
      <c r="B5150" s="79" t="s">
        <v>5511</v>
      </c>
      <c r="C5150" s="79" t="s">
        <v>5511</v>
      </c>
      <c r="D5150" s="79">
        <v>0</v>
      </c>
    </row>
    <row r="5151" spans="1:4" x14ac:dyDescent="0.25">
      <c r="A5151" s="79" t="s">
        <v>1375</v>
      </c>
      <c r="B5151" s="79" t="s">
        <v>5511</v>
      </c>
      <c r="C5151" s="79" t="s">
        <v>5511</v>
      </c>
      <c r="D5151" s="79">
        <v>0</v>
      </c>
    </row>
    <row r="5152" spans="1:4" x14ac:dyDescent="0.25">
      <c r="A5152" s="79" t="s">
        <v>1374</v>
      </c>
      <c r="B5152" s="79" t="s">
        <v>5511</v>
      </c>
      <c r="C5152" s="79" t="s">
        <v>5511</v>
      </c>
      <c r="D5152" s="79">
        <v>0</v>
      </c>
    </row>
    <row r="5153" spans="1:4" x14ac:dyDescent="0.25">
      <c r="A5153" s="79" t="s">
        <v>1373</v>
      </c>
      <c r="B5153" s="79" t="s">
        <v>5511</v>
      </c>
      <c r="C5153" s="79" t="s">
        <v>5511</v>
      </c>
      <c r="D5153" s="79">
        <v>0</v>
      </c>
    </row>
    <row r="5154" spans="1:4" x14ac:dyDescent="0.25">
      <c r="A5154" s="79" t="s">
        <v>1339</v>
      </c>
      <c r="B5154" s="79" t="s">
        <v>528</v>
      </c>
      <c r="C5154" s="79" t="s">
        <v>5511</v>
      </c>
      <c r="D5154" s="79">
        <v>0</v>
      </c>
    </row>
    <row r="5155" spans="1:4" x14ac:dyDescent="0.25">
      <c r="A5155" s="79" t="s">
        <v>1301</v>
      </c>
      <c r="B5155" s="79" t="s">
        <v>5511</v>
      </c>
      <c r="C5155" s="79" t="s">
        <v>5511</v>
      </c>
      <c r="D5155" s="79">
        <v>0</v>
      </c>
    </row>
    <row r="5156" spans="1:4" x14ac:dyDescent="0.25">
      <c r="A5156" s="79" t="s">
        <v>1291</v>
      </c>
      <c r="B5156" s="79" t="s">
        <v>528</v>
      </c>
      <c r="C5156" s="79" t="s">
        <v>5511</v>
      </c>
      <c r="D5156" s="79">
        <v>0</v>
      </c>
    </row>
    <row r="5157" spans="1:4" x14ac:dyDescent="0.25">
      <c r="A5157" s="79" t="s">
        <v>1232</v>
      </c>
      <c r="B5157" s="79" t="s">
        <v>528</v>
      </c>
      <c r="C5157" s="79" t="s">
        <v>5511</v>
      </c>
      <c r="D5157" s="79">
        <v>0</v>
      </c>
    </row>
    <row r="5158" spans="1:4" x14ac:dyDescent="0.25">
      <c r="A5158" s="79" t="s">
        <v>1222</v>
      </c>
      <c r="B5158" s="79" t="s">
        <v>5511</v>
      </c>
      <c r="C5158" s="79" t="s">
        <v>5511</v>
      </c>
      <c r="D5158" s="79">
        <v>0</v>
      </c>
    </row>
    <row r="5159" spans="1:4" x14ac:dyDescent="0.25">
      <c r="A5159" s="79" t="s">
        <v>1221</v>
      </c>
      <c r="B5159" s="79" t="s">
        <v>5511</v>
      </c>
      <c r="C5159" s="79" t="s">
        <v>5511</v>
      </c>
      <c r="D5159" s="79">
        <v>0</v>
      </c>
    </row>
    <row r="5160" spans="1:4" x14ac:dyDescent="0.25">
      <c r="A5160" s="79" t="s">
        <v>1170</v>
      </c>
      <c r="B5160" s="79" t="s">
        <v>528</v>
      </c>
      <c r="C5160" s="79" t="s">
        <v>5511</v>
      </c>
      <c r="D5160" s="79">
        <v>0</v>
      </c>
    </row>
    <row r="5161" spans="1:4" x14ac:dyDescent="0.25">
      <c r="A5161" s="79" t="s">
        <v>1075</v>
      </c>
      <c r="B5161" s="79" t="s">
        <v>5511</v>
      </c>
      <c r="C5161" s="79" t="s">
        <v>5511</v>
      </c>
      <c r="D5161" s="79">
        <v>0</v>
      </c>
    </row>
    <row r="5162" spans="1:4" x14ac:dyDescent="0.25">
      <c r="A5162" s="79" t="s">
        <v>871</v>
      </c>
      <c r="B5162" s="79" t="s">
        <v>5511</v>
      </c>
      <c r="C5162" s="79" t="s">
        <v>5511</v>
      </c>
      <c r="D5162" s="79">
        <v>0</v>
      </c>
    </row>
    <row r="5163" spans="1:4" x14ac:dyDescent="0.25">
      <c r="A5163" s="79" t="s">
        <v>773</v>
      </c>
      <c r="B5163" s="79" t="s">
        <v>5511</v>
      </c>
      <c r="C5163" s="79" t="s">
        <v>5511</v>
      </c>
      <c r="D5163" s="79">
        <v>0</v>
      </c>
    </row>
    <row r="5164" spans="1:4" x14ac:dyDescent="0.25">
      <c r="A5164" s="79" t="s">
        <v>772</v>
      </c>
      <c r="B5164" s="79" t="s">
        <v>528</v>
      </c>
      <c r="C5164" s="79" t="s">
        <v>5511</v>
      </c>
      <c r="D5164" s="79">
        <v>0</v>
      </c>
    </row>
    <row r="5165" spans="1:4" x14ac:dyDescent="0.25">
      <c r="A5165" s="79" t="s">
        <v>772</v>
      </c>
      <c r="B5165" s="79" t="s">
        <v>528</v>
      </c>
      <c r="C5165" s="79" t="s">
        <v>5511</v>
      </c>
      <c r="D5165" s="79">
        <v>0</v>
      </c>
    </row>
    <row r="5166" spans="1:4" x14ac:dyDescent="0.25">
      <c r="A5166" s="79" t="s">
        <v>701</v>
      </c>
      <c r="B5166" s="79" t="s">
        <v>5511</v>
      </c>
      <c r="C5166" s="79" t="s">
        <v>5511</v>
      </c>
      <c r="D5166" s="79">
        <v>0</v>
      </c>
    </row>
    <row r="5167" spans="1:4" x14ac:dyDescent="0.25">
      <c r="A5167" s="79" t="s">
        <v>518</v>
      </c>
      <c r="B5167" s="79" t="s">
        <v>5511</v>
      </c>
      <c r="C5167" s="79" t="s">
        <v>5511</v>
      </c>
      <c r="D5167" s="79">
        <v>0</v>
      </c>
    </row>
    <row r="5168" spans="1:4" x14ac:dyDescent="0.25">
      <c r="A5168" s="79" t="s">
        <v>517</v>
      </c>
      <c r="B5168" s="79" t="s">
        <v>5511</v>
      </c>
      <c r="C5168" s="79" t="s">
        <v>5511</v>
      </c>
      <c r="D5168" s="79">
        <v>0</v>
      </c>
    </row>
    <row r="5169" spans="1:4" x14ac:dyDescent="0.25">
      <c r="A5169" s="79" t="s">
        <v>2602</v>
      </c>
      <c r="B5169" s="79" t="s">
        <v>528</v>
      </c>
      <c r="C5169" s="79" t="s">
        <v>584</v>
      </c>
      <c r="D5169" s="79">
        <v>0</v>
      </c>
    </row>
    <row r="5170" spans="1:4" x14ac:dyDescent="0.25">
      <c r="A5170" s="79" t="s">
        <v>2055</v>
      </c>
      <c r="B5170" s="79" t="s">
        <v>5511</v>
      </c>
      <c r="C5170" s="79" t="s">
        <v>5511</v>
      </c>
      <c r="D5170" s="79">
        <v>0</v>
      </c>
    </row>
    <row r="5171" spans="1:4" x14ac:dyDescent="0.25">
      <c r="A5171" s="79" t="s">
        <v>1339</v>
      </c>
      <c r="B5171" s="79" t="s">
        <v>528</v>
      </c>
      <c r="C5171" s="79" t="s">
        <v>5511</v>
      </c>
      <c r="D5171" s="79">
        <v>0</v>
      </c>
    </row>
    <row r="5172" spans="1:4" x14ac:dyDescent="0.25">
      <c r="A5172" s="79" t="s">
        <v>529</v>
      </c>
      <c r="B5172" s="79" t="s">
        <v>528</v>
      </c>
      <c r="C5172" s="79" t="s">
        <v>5511</v>
      </c>
      <c r="D5172" s="79">
        <v>0</v>
      </c>
    </row>
    <row r="5173" spans="1:4" x14ac:dyDescent="0.25">
      <c r="A5173" s="79" t="s">
        <v>2791</v>
      </c>
      <c r="B5173" s="79" t="s">
        <v>5511</v>
      </c>
      <c r="C5173" s="79" t="s">
        <v>5511</v>
      </c>
      <c r="D5173" s="79">
        <v>0</v>
      </c>
    </row>
    <row r="5174" spans="1:4" x14ac:dyDescent="0.25">
      <c r="A5174" s="79" t="s">
        <v>3068</v>
      </c>
      <c r="B5174" s="79" t="s">
        <v>528</v>
      </c>
      <c r="C5174" s="79" t="s">
        <v>5511</v>
      </c>
      <c r="D5174" s="79">
        <v>0</v>
      </c>
    </row>
    <row r="5175" spans="1:4" x14ac:dyDescent="0.25">
      <c r="A5175" s="79" t="s">
        <v>2041</v>
      </c>
      <c r="B5175" s="79" t="s">
        <v>528</v>
      </c>
      <c r="C5175" s="79" t="s">
        <v>5511</v>
      </c>
      <c r="D5175" s="79">
        <v>0</v>
      </c>
    </row>
    <row r="5176" spans="1:4" x14ac:dyDescent="0.25">
      <c r="A5176" s="79" t="s">
        <v>2058</v>
      </c>
      <c r="B5176" s="79" t="s">
        <v>5511</v>
      </c>
      <c r="C5176" s="79" t="s">
        <v>5511</v>
      </c>
      <c r="D5176" s="79">
        <v>0</v>
      </c>
    </row>
    <row r="5177" spans="1:4" x14ac:dyDescent="0.25">
      <c r="A5177" s="79" t="s">
        <v>810</v>
      </c>
      <c r="B5177" s="79" t="s">
        <v>5511</v>
      </c>
      <c r="C5177" s="79" t="s">
        <v>5511</v>
      </c>
      <c r="D5177" s="79">
        <v>0</v>
      </c>
    </row>
    <row r="5178" spans="1:4" x14ac:dyDescent="0.25">
      <c r="A5178" s="79" t="s">
        <v>1018</v>
      </c>
      <c r="B5178" s="79" t="s">
        <v>5511</v>
      </c>
      <c r="C5178" s="79" t="s">
        <v>5511</v>
      </c>
      <c r="D5178" s="79">
        <v>0</v>
      </c>
    </row>
    <row r="5179" spans="1:4" x14ac:dyDescent="0.25">
      <c r="A5179" s="79" t="s">
        <v>1463</v>
      </c>
      <c r="B5179" s="79" t="s">
        <v>5511</v>
      </c>
      <c r="C5179" s="79" t="s">
        <v>5511</v>
      </c>
      <c r="D5179" s="79">
        <v>0</v>
      </c>
    </row>
    <row r="5180" spans="1:4" x14ac:dyDescent="0.25">
      <c r="A5180" s="79" t="s">
        <v>1605</v>
      </c>
      <c r="B5180" s="79" t="s">
        <v>528</v>
      </c>
      <c r="C5180" s="79" t="s">
        <v>5511</v>
      </c>
      <c r="D5180" s="79">
        <v>0</v>
      </c>
    </row>
    <row r="5181" spans="1:4" x14ac:dyDescent="0.25">
      <c r="A5181" s="79" t="s">
        <v>1945</v>
      </c>
      <c r="B5181" s="79" t="s">
        <v>528</v>
      </c>
      <c r="C5181" s="79" t="s">
        <v>5511</v>
      </c>
      <c r="D5181" s="79">
        <v>0</v>
      </c>
    </row>
    <row r="5182" spans="1:4" x14ac:dyDescent="0.25">
      <c r="A5182" s="79" t="s">
        <v>2917</v>
      </c>
      <c r="B5182" s="79" t="s">
        <v>528</v>
      </c>
      <c r="C5182" s="79" t="s">
        <v>5511</v>
      </c>
      <c r="D5182" s="79">
        <v>0</v>
      </c>
    </row>
    <row r="5183" spans="1:4" x14ac:dyDescent="0.25">
      <c r="A5183" s="79" t="s">
        <v>3160</v>
      </c>
      <c r="B5183" s="79" t="s">
        <v>528</v>
      </c>
      <c r="C5183" s="79" t="s">
        <v>5511</v>
      </c>
      <c r="D5183" s="79">
        <v>0</v>
      </c>
    </row>
    <row r="5184" spans="1:4" x14ac:dyDescent="0.25">
      <c r="A5184" s="79" t="s">
        <v>1178</v>
      </c>
      <c r="B5184" s="79" t="s">
        <v>528</v>
      </c>
      <c r="C5184" s="79" t="s">
        <v>5511</v>
      </c>
      <c r="D5184" s="79">
        <v>0</v>
      </c>
    </row>
    <row r="5185" spans="1:4" x14ac:dyDescent="0.25">
      <c r="A5185" s="79" t="s">
        <v>2043</v>
      </c>
      <c r="B5185" s="79" t="s">
        <v>528</v>
      </c>
      <c r="C5185" s="79" t="s">
        <v>5511</v>
      </c>
      <c r="D5185" s="79">
        <v>0</v>
      </c>
    </row>
    <row r="5186" spans="1:4" x14ac:dyDescent="0.25">
      <c r="A5186" s="79" t="s">
        <v>2357</v>
      </c>
      <c r="B5186" s="79" t="s">
        <v>528</v>
      </c>
      <c r="C5186" s="79" t="s">
        <v>5511</v>
      </c>
      <c r="D5186" s="79">
        <v>0</v>
      </c>
    </row>
    <row r="5187" spans="1:4" x14ac:dyDescent="0.25">
      <c r="A5187" s="79" t="s">
        <v>1555</v>
      </c>
      <c r="B5187" s="79" t="s">
        <v>5511</v>
      </c>
      <c r="C5187" s="79" t="s">
        <v>5511</v>
      </c>
      <c r="D5187" s="79">
        <v>0</v>
      </c>
    </row>
    <row r="5188" spans="1:4" x14ac:dyDescent="0.25">
      <c r="A5188" s="79" t="s">
        <v>2047</v>
      </c>
      <c r="B5188" s="79" t="s">
        <v>528</v>
      </c>
      <c r="C5188" s="79" t="s">
        <v>5511</v>
      </c>
      <c r="D5188" s="79">
        <v>0</v>
      </c>
    </row>
    <row r="5189" spans="1:4" x14ac:dyDescent="0.25">
      <c r="A5189" s="79" t="s">
        <v>2045</v>
      </c>
      <c r="B5189" s="79" t="s">
        <v>528</v>
      </c>
      <c r="C5189" s="79" t="s">
        <v>5511</v>
      </c>
      <c r="D5189" s="79">
        <v>0</v>
      </c>
    </row>
    <row r="5190" spans="1:4" x14ac:dyDescent="0.25">
      <c r="A5190" s="79" t="s">
        <v>3255</v>
      </c>
      <c r="B5190" s="79" t="s">
        <v>528</v>
      </c>
      <c r="C5190" s="79" t="s">
        <v>5511</v>
      </c>
      <c r="D5190" s="79">
        <v>0</v>
      </c>
    </row>
    <row r="5191" spans="1:4" x14ac:dyDescent="0.25">
      <c r="A5191" s="79" t="s">
        <v>2053</v>
      </c>
      <c r="B5191" s="79" t="s">
        <v>528</v>
      </c>
      <c r="C5191" s="79" t="s">
        <v>5511</v>
      </c>
      <c r="D5191" s="79">
        <v>0</v>
      </c>
    </row>
    <row r="5192" spans="1:4" x14ac:dyDescent="0.25">
      <c r="A5192" s="79" t="s">
        <v>977</v>
      </c>
      <c r="B5192" s="79" t="s">
        <v>5511</v>
      </c>
      <c r="C5192" s="79" t="s">
        <v>5511</v>
      </c>
      <c r="D5192" s="79">
        <v>0</v>
      </c>
    </row>
    <row r="5193" spans="1:4" x14ac:dyDescent="0.25">
      <c r="A5193" s="79" t="s">
        <v>976</v>
      </c>
      <c r="B5193" s="79" t="s">
        <v>5511</v>
      </c>
      <c r="C5193" s="79" t="s">
        <v>5511</v>
      </c>
      <c r="D5193" s="79">
        <v>0</v>
      </c>
    </row>
    <row r="5194" spans="1:4" x14ac:dyDescent="0.25">
      <c r="A5194" s="79" t="s">
        <v>3215</v>
      </c>
      <c r="B5194" s="79" t="s">
        <v>5511</v>
      </c>
      <c r="C5194" s="79" t="s">
        <v>5511</v>
      </c>
      <c r="D5194" s="79">
        <v>0</v>
      </c>
    </row>
    <row r="5195" spans="1:4" x14ac:dyDescent="0.25">
      <c r="A5195" s="79" t="s">
        <v>3158</v>
      </c>
      <c r="B5195" s="79" t="s">
        <v>557</v>
      </c>
      <c r="C5195" s="79" t="s">
        <v>5511</v>
      </c>
      <c r="D5195" s="79">
        <v>0</v>
      </c>
    </row>
    <row r="5196" spans="1:4" x14ac:dyDescent="0.25">
      <c r="A5196" s="79" t="s">
        <v>3123</v>
      </c>
      <c r="B5196" s="79" t="s">
        <v>5511</v>
      </c>
      <c r="C5196" s="79" t="s">
        <v>5511</v>
      </c>
      <c r="D5196" s="79">
        <v>0</v>
      </c>
    </row>
    <row r="5197" spans="1:4" x14ac:dyDescent="0.25">
      <c r="A5197" s="79" t="s">
        <v>3053</v>
      </c>
      <c r="B5197" s="79" t="s">
        <v>557</v>
      </c>
      <c r="C5197" s="79" t="s">
        <v>5511</v>
      </c>
      <c r="D5197" s="79">
        <v>0</v>
      </c>
    </row>
    <row r="5198" spans="1:4" x14ac:dyDescent="0.25">
      <c r="A5198" s="79" t="s">
        <v>3051</v>
      </c>
      <c r="B5198" s="79" t="s">
        <v>5511</v>
      </c>
      <c r="C5198" s="79" t="s">
        <v>5511</v>
      </c>
      <c r="D5198" s="79">
        <v>0</v>
      </c>
    </row>
    <row r="5199" spans="1:4" x14ac:dyDescent="0.25">
      <c r="A5199" s="79" t="s">
        <v>3020</v>
      </c>
      <c r="B5199" s="79" t="s">
        <v>5511</v>
      </c>
      <c r="C5199" s="79" t="s">
        <v>5511</v>
      </c>
      <c r="D5199" s="79">
        <v>0</v>
      </c>
    </row>
    <row r="5200" spans="1:4" x14ac:dyDescent="0.25">
      <c r="A5200" s="79" t="s">
        <v>3006</v>
      </c>
      <c r="B5200" s="79" t="s">
        <v>557</v>
      </c>
      <c r="C5200" s="79" t="s">
        <v>5511</v>
      </c>
      <c r="D5200" s="79">
        <v>0</v>
      </c>
    </row>
    <row r="5201" spans="1:4" x14ac:dyDescent="0.25">
      <c r="A5201" s="79" t="s">
        <v>2970</v>
      </c>
      <c r="B5201" s="79" t="s">
        <v>557</v>
      </c>
      <c r="C5201" s="79" t="s">
        <v>5511</v>
      </c>
      <c r="D5201" s="79">
        <v>0</v>
      </c>
    </row>
    <row r="5202" spans="1:4" x14ac:dyDescent="0.25">
      <c r="A5202" s="79" t="s">
        <v>2966</v>
      </c>
      <c r="B5202" s="79" t="s">
        <v>557</v>
      </c>
      <c r="C5202" s="79" t="s">
        <v>5511</v>
      </c>
      <c r="D5202" s="79">
        <v>0</v>
      </c>
    </row>
    <row r="5203" spans="1:4" x14ac:dyDescent="0.25">
      <c r="A5203" s="79" t="s">
        <v>2738</v>
      </c>
      <c r="B5203" s="79" t="s">
        <v>557</v>
      </c>
      <c r="C5203" s="79" t="s">
        <v>5511</v>
      </c>
      <c r="D5203" s="79">
        <v>0</v>
      </c>
    </row>
    <row r="5204" spans="1:4" x14ac:dyDescent="0.25">
      <c r="A5204" s="79" t="s">
        <v>2711</v>
      </c>
      <c r="B5204" s="79" t="s">
        <v>5511</v>
      </c>
      <c r="C5204" s="79" t="s">
        <v>5511</v>
      </c>
      <c r="D5204" s="79">
        <v>0</v>
      </c>
    </row>
    <row r="5205" spans="1:4" x14ac:dyDescent="0.25">
      <c r="A5205" s="79" t="s">
        <v>2569</v>
      </c>
      <c r="B5205" s="79" t="s">
        <v>5511</v>
      </c>
      <c r="C5205" s="79" t="s">
        <v>5511</v>
      </c>
      <c r="D5205" s="79">
        <v>0</v>
      </c>
    </row>
    <row r="5206" spans="1:4" x14ac:dyDescent="0.25">
      <c r="A5206" s="79" t="s">
        <v>2570</v>
      </c>
      <c r="B5206" s="79" t="s">
        <v>5511</v>
      </c>
      <c r="C5206" s="79" t="s">
        <v>5511</v>
      </c>
      <c r="D5206" s="79">
        <v>0</v>
      </c>
    </row>
    <row r="5207" spans="1:4" x14ac:dyDescent="0.25">
      <c r="A5207" s="79" t="s">
        <v>2490</v>
      </c>
      <c r="B5207" s="79" t="s">
        <v>5511</v>
      </c>
      <c r="C5207" s="79" t="s">
        <v>5511</v>
      </c>
      <c r="D5207" s="79">
        <v>0</v>
      </c>
    </row>
    <row r="5208" spans="1:4" x14ac:dyDescent="0.25">
      <c r="A5208" s="79" t="s">
        <v>1506</v>
      </c>
      <c r="B5208" s="79" t="s">
        <v>5511</v>
      </c>
      <c r="C5208" s="79" t="s">
        <v>5511</v>
      </c>
      <c r="D5208" s="79">
        <v>0</v>
      </c>
    </row>
    <row r="5209" spans="1:4" x14ac:dyDescent="0.25">
      <c r="A5209" s="79" t="s">
        <v>2342</v>
      </c>
      <c r="B5209" s="79" t="s">
        <v>5511</v>
      </c>
      <c r="C5209" s="79" t="s">
        <v>5511</v>
      </c>
      <c r="D5209" s="79">
        <v>0</v>
      </c>
    </row>
    <row r="5210" spans="1:4" x14ac:dyDescent="0.25">
      <c r="A5210" s="79" t="s">
        <v>2222</v>
      </c>
      <c r="B5210" s="79" t="s">
        <v>557</v>
      </c>
      <c r="C5210" s="79" t="s">
        <v>5511</v>
      </c>
      <c r="D5210" s="79">
        <v>0</v>
      </c>
    </row>
    <row r="5211" spans="1:4" x14ac:dyDescent="0.25">
      <c r="A5211" s="79" t="s">
        <v>2212</v>
      </c>
      <c r="B5211" s="79" t="s">
        <v>557</v>
      </c>
      <c r="C5211" s="79" t="s">
        <v>5511</v>
      </c>
      <c r="D5211" s="79">
        <v>0</v>
      </c>
    </row>
    <row r="5212" spans="1:4" x14ac:dyDescent="0.25">
      <c r="A5212" s="79" t="s">
        <v>801</v>
      </c>
      <c r="B5212" s="79" t="s">
        <v>5511</v>
      </c>
      <c r="C5212" s="79" t="s">
        <v>5511</v>
      </c>
      <c r="D5212" s="79">
        <v>0</v>
      </c>
    </row>
    <row r="5213" spans="1:4" x14ac:dyDescent="0.25">
      <c r="A5213" s="79" t="s">
        <v>2002</v>
      </c>
      <c r="B5213" s="79" t="s">
        <v>5511</v>
      </c>
      <c r="C5213" s="79" t="s">
        <v>5511</v>
      </c>
      <c r="D5213" s="79">
        <v>0</v>
      </c>
    </row>
    <row r="5214" spans="1:4" x14ac:dyDescent="0.25">
      <c r="A5214" s="79" t="s">
        <v>1980</v>
      </c>
      <c r="B5214" s="79" t="s">
        <v>557</v>
      </c>
      <c r="C5214" s="79" t="s">
        <v>5511</v>
      </c>
      <c r="D5214" s="79">
        <v>0</v>
      </c>
    </row>
    <row r="5215" spans="1:4" x14ac:dyDescent="0.25">
      <c r="A5215" s="79" t="s">
        <v>1979</v>
      </c>
      <c r="B5215" s="79" t="s">
        <v>5511</v>
      </c>
      <c r="C5215" s="79" t="s">
        <v>5511</v>
      </c>
      <c r="D5215" s="79">
        <v>0</v>
      </c>
    </row>
    <row r="5216" spans="1:4" x14ac:dyDescent="0.25">
      <c r="A5216" s="79" t="s">
        <v>1964</v>
      </c>
      <c r="B5216" s="79" t="s">
        <v>557</v>
      </c>
      <c r="C5216" s="79" t="s">
        <v>5511</v>
      </c>
      <c r="D5216" s="79">
        <v>0</v>
      </c>
    </row>
    <row r="5217" spans="1:4" x14ac:dyDescent="0.25">
      <c r="A5217" s="79" t="s">
        <v>1887</v>
      </c>
      <c r="B5217" s="79" t="s">
        <v>5511</v>
      </c>
      <c r="C5217" s="79" t="s">
        <v>5511</v>
      </c>
      <c r="D5217" s="79">
        <v>0</v>
      </c>
    </row>
    <row r="5218" spans="1:4" x14ac:dyDescent="0.25">
      <c r="A5218" s="79" t="s">
        <v>1809</v>
      </c>
      <c r="B5218" s="79" t="s">
        <v>557</v>
      </c>
      <c r="C5218" s="79" t="s">
        <v>5511</v>
      </c>
      <c r="D5218" s="79">
        <v>0</v>
      </c>
    </row>
    <row r="5219" spans="1:4" x14ac:dyDescent="0.25">
      <c r="A5219" s="79" t="s">
        <v>1691</v>
      </c>
      <c r="B5219" s="79" t="s">
        <v>5511</v>
      </c>
      <c r="C5219" s="79" t="s">
        <v>5511</v>
      </c>
      <c r="D5219" s="79">
        <v>0</v>
      </c>
    </row>
    <row r="5220" spans="1:4" x14ac:dyDescent="0.25">
      <c r="A5220" s="79" t="s">
        <v>1688</v>
      </c>
      <c r="B5220" s="79" t="s">
        <v>5511</v>
      </c>
      <c r="C5220" s="79" t="s">
        <v>5511</v>
      </c>
      <c r="D5220" s="79">
        <v>0</v>
      </c>
    </row>
    <row r="5221" spans="1:4" x14ac:dyDescent="0.25">
      <c r="A5221" s="79" t="s">
        <v>2512</v>
      </c>
      <c r="B5221" s="79" t="s">
        <v>5511</v>
      </c>
      <c r="C5221" s="79" t="s">
        <v>5511</v>
      </c>
      <c r="D5221" s="79">
        <v>0</v>
      </c>
    </row>
    <row r="5222" spans="1:4" x14ac:dyDescent="0.25">
      <c r="A5222" s="79" t="s">
        <v>1681</v>
      </c>
      <c r="B5222" s="79" t="s">
        <v>5511</v>
      </c>
      <c r="C5222" s="79" t="s">
        <v>5511</v>
      </c>
      <c r="D5222" s="79">
        <v>0</v>
      </c>
    </row>
    <row r="5223" spans="1:4" x14ac:dyDescent="0.25">
      <c r="A5223" s="79" t="s">
        <v>3087</v>
      </c>
      <c r="B5223" s="79" t="s">
        <v>5511</v>
      </c>
      <c r="C5223" s="79" t="s">
        <v>5511</v>
      </c>
      <c r="D5223" s="79">
        <v>0</v>
      </c>
    </row>
    <row r="5224" spans="1:4" x14ac:dyDescent="0.25">
      <c r="A5224" s="79" t="s">
        <v>1571</v>
      </c>
      <c r="B5224" s="79" t="s">
        <v>5511</v>
      </c>
      <c r="C5224" s="79" t="s">
        <v>5511</v>
      </c>
      <c r="D5224" s="79">
        <v>0</v>
      </c>
    </row>
    <row r="5225" spans="1:4" x14ac:dyDescent="0.25">
      <c r="A5225" s="79" t="s">
        <v>1542</v>
      </c>
      <c r="B5225" s="79" t="s">
        <v>557</v>
      </c>
      <c r="C5225" s="79" t="s">
        <v>528</v>
      </c>
      <c r="D5225" s="79">
        <v>0</v>
      </c>
    </row>
    <row r="5226" spans="1:4" x14ac:dyDescent="0.25">
      <c r="A5226" s="79" t="s">
        <v>1513</v>
      </c>
      <c r="B5226" s="79" t="s">
        <v>557</v>
      </c>
      <c r="C5226" s="79" t="s">
        <v>5511</v>
      </c>
      <c r="D5226" s="79">
        <v>0</v>
      </c>
    </row>
    <row r="5227" spans="1:4" x14ac:dyDescent="0.25">
      <c r="A5227" s="79" t="s">
        <v>1418</v>
      </c>
      <c r="B5227" s="79" t="s">
        <v>5511</v>
      </c>
      <c r="C5227" s="79" t="s">
        <v>5511</v>
      </c>
      <c r="D5227" s="79">
        <v>0</v>
      </c>
    </row>
    <row r="5228" spans="1:4" x14ac:dyDescent="0.25">
      <c r="A5228" s="79" t="s">
        <v>1364</v>
      </c>
      <c r="B5228" s="79" t="s">
        <v>557</v>
      </c>
      <c r="C5228" s="79" t="s">
        <v>5511</v>
      </c>
      <c r="D5228" s="79">
        <v>0</v>
      </c>
    </row>
    <row r="5229" spans="1:4" x14ac:dyDescent="0.25">
      <c r="A5229" s="79" t="s">
        <v>1336</v>
      </c>
      <c r="B5229" s="79" t="s">
        <v>557</v>
      </c>
      <c r="C5229" s="79" t="s">
        <v>5511</v>
      </c>
      <c r="D5229" s="79">
        <v>0</v>
      </c>
    </row>
    <row r="5230" spans="1:4" x14ac:dyDescent="0.25">
      <c r="A5230" s="79" t="s">
        <v>1335</v>
      </c>
      <c r="B5230" s="79" t="s">
        <v>557</v>
      </c>
      <c r="C5230" s="79" t="s">
        <v>5511</v>
      </c>
      <c r="D5230" s="79">
        <v>0</v>
      </c>
    </row>
    <row r="5231" spans="1:4" x14ac:dyDescent="0.25">
      <c r="A5231" s="79" t="s">
        <v>1256</v>
      </c>
      <c r="B5231" s="79" t="s">
        <v>5511</v>
      </c>
      <c r="C5231" s="79" t="s">
        <v>5511</v>
      </c>
      <c r="D5231" s="79">
        <v>0</v>
      </c>
    </row>
    <row r="5232" spans="1:4" x14ac:dyDescent="0.25">
      <c r="A5232" s="79" t="s">
        <v>1255</v>
      </c>
      <c r="B5232" s="79" t="s">
        <v>5511</v>
      </c>
      <c r="C5232" s="79" t="s">
        <v>5511</v>
      </c>
      <c r="D5232" s="79">
        <v>0</v>
      </c>
    </row>
    <row r="5233" spans="1:4" x14ac:dyDescent="0.25">
      <c r="A5233" s="79" t="s">
        <v>1192</v>
      </c>
      <c r="B5233" s="79" t="s">
        <v>557</v>
      </c>
      <c r="C5233" s="79" t="s">
        <v>5511</v>
      </c>
      <c r="D5233" s="79">
        <v>0</v>
      </c>
    </row>
    <row r="5234" spans="1:4" x14ac:dyDescent="0.25">
      <c r="A5234" s="79" t="s">
        <v>1177</v>
      </c>
      <c r="B5234" s="79" t="s">
        <v>5511</v>
      </c>
      <c r="C5234" s="79" t="s">
        <v>5511</v>
      </c>
      <c r="D5234" s="79">
        <v>0</v>
      </c>
    </row>
    <row r="5235" spans="1:4" x14ac:dyDescent="0.25">
      <c r="A5235" s="79" t="s">
        <v>1074</v>
      </c>
      <c r="B5235" s="79" t="s">
        <v>5511</v>
      </c>
      <c r="C5235" s="79" t="s">
        <v>5511</v>
      </c>
      <c r="D5235" s="79">
        <v>0</v>
      </c>
    </row>
    <row r="5236" spans="1:4" x14ac:dyDescent="0.25">
      <c r="A5236" s="79" t="s">
        <v>1073</v>
      </c>
      <c r="B5236" s="79" t="s">
        <v>5511</v>
      </c>
      <c r="C5236" s="79" t="s">
        <v>5511</v>
      </c>
      <c r="D5236" s="79">
        <v>0</v>
      </c>
    </row>
    <row r="5237" spans="1:4" x14ac:dyDescent="0.25">
      <c r="A5237" s="79" t="s">
        <v>1072</v>
      </c>
      <c r="B5237" s="79" t="s">
        <v>5511</v>
      </c>
      <c r="C5237" s="79" t="s">
        <v>5511</v>
      </c>
      <c r="D5237" s="79">
        <v>0</v>
      </c>
    </row>
    <row r="5238" spans="1:4" x14ac:dyDescent="0.25">
      <c r="A5238" s="79" t="s">
        <v>1070</v>
      </c>
      <c r="B5238" s="79" t="s">
        <v>5511</v>
      </c>
      <c r="C5238" s="79" t="s">
        <v>5511</v>
      </c>
      <c r="D5238" s="79">
        <v>0</v>
      </c>
    </row>
    <row r="5239" spans="1:4" x14ac:dyDescent="0.25">
      <c r="A5239" s="79" t="s">
        <v>1005</v>
      </c>
      <c r="B5239" s="79" t="s">
        <v>5511</v>
      </c>
      <c r="C5239" s="79" t="s">
        <v>5511</v>
      </c>
      <c r="D5239" s="79">
        <v>0</v>
      </c>
    </row>
    <row r="5240" spans="1:4" x14ac:dyDescent="0.25">
      <c r="A5240" s="79" t="s">
        <v>1006</v>
      </c>
      <c r="B5240" s="79" t="s">
        <v>5511</v>
      </c>
      <c r="C5240" s="79" t="s">
        <v>5511</v>
      </c>
      <c r="D5240" s="79">
        <v>0</v>
      </c>
    </row>
    <row r="5241" spans="1:4" x14ac:dyDescent="0.25">
      <c r="A5241" s="79" t="s">
        <v>1001</v>
      </c>
      <c r="B5241" s="79" t="s">
        <v>5511</v>
      </c>
      <c r="C5241" s="79" t="s">
        <v>5511</v>
      </c>
      <c r="D5241" s="79">
        <v>0</v>
      </c>
    </row>
    <row r="5242" spans="1:4" x14ac:dyDescent="0.25">
      <c r="A5242" s="79" t="s">
        <v>999</v>
      </c>
      <c r="B5242" s="79" t="s">
        <v>5511</v>
      </c>
      <c r="C5242" s="79" t="s">
        <v>5511</v>
      </c>
      <c r="D5242" s="79">
        <v>0</v>
      </c>
    </row>
    <row r="5243" spans="1:4" x14ac:dyDescent="0.25">
      <c r="A5243" s="79" t="s">
        <v>974</v>
      </c>
      <c r="B5243" s="79" t="s">
        <v>5511</v>
      </c>
      <c r="C5243" s="79" t="s">
        <v>5511</v>
      </c>
      <c r="D5243" s="79">
        <v>0</v>
      </c>
    </row>
    <row r="5244" spans="1:4" x14ac:dyDescent="0.25">
      <c r="A5244" s="79" t="s">
        <v>973</v>
      </c>
      <c r="B5244" s="79" t="s">
        <v>5511</v>
      </c>
      <c r="C5244" s="79" t="s">
        <v>5511</v>
      </c>
      <c r="D5244" s="79">
        <v>0</v>
      </c>
    </row>
    <row r="5245" spans="1:4" x14ac:dyDescent="0.25">
      <c r="A5245" s="79" t="s">
        <v>970</v>
      </c>
      <c r="B5245" s="79" t="s">
        <v>5511</v>
      </c>
      <c r="C5245" s="79" t="s">
        <v>5511</v>
      </c>
      <c r="D5245" s="79">
        <v>0</v>
      </c>
    </row>
    <row r="5246" spans="1:4" x14ac:dyDescent="0.25">
      <c r="A5246" s="79" t="s">
        <v>945</v>
      </c>
      <c r="B5246" s="79" t="s">
        <v>557</v>
      </c>
      <c r="C5246" s="79" t="s">
        <v>5511</v>
      </c>
      <c r="D5246" s="79">
        <v>0</v>
      </c>
    </row>
    <row r="5247" spans="1:4" x14ac:dyDescent="0.25">
      <c r="A5247" s="79" t="s">
        <v>806</v>
      </c>
      <c r="B5247" s="79" t="s">
        <v>557</v>
      </c>
      <c r="C5247" s="79" t="s">
        <v>5511</v>
      </c>
      <c r="D5247" s="79">
        <v>0</v>
      </c>
    </row>
    <row r="5248" spans="1:4" x14ac:dyDescent="0.25">
      <c r="A5248" s="79" t="s">
        <v>702</v>
      </c>
      <c r="B5248" s="79" t="s">
        <v>5511</v>
      </c>
      <c r="C5248" s="79" t="s">
        <v>5511</v>
      </c>
      <c r="D5248" s="79">
        <v>0</v>
      </c>
    </row>
    <row r="5249" spans="1:4" x14ac:dyDescent="0.25">
      <c r="A5249" s="79" t="s">
        <v>630</v>
      </c>
      <c r="B5249" s="79" t="s">
        <v>557</v>
      </c>
      <c r="C5249" s="79" t="s">
        <v>5511</v>
      </c>
      <c r="D5249" s="79">
        <v>0</v>
      </c>
    </row>
    <row r="5250" spans="1:4" x14ac:dyDescent="0.25">
      <c r="A5250" s="79" t="s">
        <v>576</v>
      </c>
      <c r="B5250" s="79" t="s">
        <v>5511</v>
      </c>
      <c r="C5250" s="79" t="s">
        <v>5511</v>
      </c>
      <c r="D5250" s="79">
        <v>0</v>
      </c>
    </row>
    <row r="5251" spans="1:4" x14ac:dyDescent="0.25">
      <c r="A5251" s="79" t="s">
        <v>3017</v>
      </c>
      <c r="B5251" s="79" t="s">
        <v>5511</v>
      </c>
      <c r="C5251" s="79" t="s">
        <v>5511</v>
      </c>
      <c r="D5251" s="79">
        <v>0</v>
      </c>
    </row>
    <row r="5252" spans="1:4" x14ac:dyDescent="0.25">
      <c r="A5252" s="79" t="s">
        <v>1692</v>
      </c>
      <c r="B5252" s="79" t="s">
        <v>5511</v>
      </c>
      <c r="C5252" s="79" t="s">
        <v>5511</v>
      </c>
      <c r="D5252" s="79">
        <v>0</v>
      </c>
    </row>
    <row r="5253" spans="1:4" x14ac:dyDescent="0.25">
      <c r="A5253" s="79" t="s">
        <v>581</v>
      </c>
      <c r="B5253" s="79" t="s">
        <v>5511</v>
      </c>
      <c r="C5253" s="79" t="s">
        <v>5511</v>
      </c>
      <c r="D5253" s="79">
        <v>0</v>
      </c>
    </row>
    <row r="5254" spans="1:4" x14ac:dyDescent="0.25">
      <c r="A5254" s="79" t="s">
        <v>579</v>
      </c>
      <c r="B5254" s="79" t="s">
        <v>5511</v>
      </c>
      <c r="C5254" s="79" t="s">
        <v>5511</v>
      </c>
      <c r="D5254" s="79">
        <v>0</v>
      </c>
    </row>
    <row r="5255" spans="1:4" x14ac:dyDescent="0.25">
      <c r="A5255" s="79" t="s">
        <v>2360</v>
      </c>
      <c r="B5255" s="79" t="s">
        <v>5511</v>
      </c>
      <c r="C5255" s="79" t="s">
        <v>5511</v>
      </c>
      <c r="D5255" s="79">
        <v>0</v>
      </c>
    </row>
    <row r="5256" spans="1:4" x14ac:dyDescent="0.25">
      <c r="A5256" s="79" t="s">
        <v>2952</v>
      </c>
      <c r="B5256" s="79" t="s">
        <v>5511</v>
      </c>
      <c r="C5256" s="79" t="s">
        <v>5511</v>
      </c>
      <c r="D5256" s="79">
        <v>0</v>
      </c>
    </row>
    <row r="5257" spans="1:4" x14ac:dyDescent="0.25">
      <c r="A5257" s="79" t="s">
        <v>2801</v>
      </c>
      <c r="B5257" s="79" t="s">
        <v>557</v>
      </c>
      <c r="C5257" s="79" t="s">
        <v>5511</v>
      </c>
      <c r="D5257" s="79">
        <v>0</v>
      </c>
    </row>
    <row r="5258" spans="1:4" x14ac:dyDescent="0.25">
      <c r="A5258" s="79" t="s">
        <v>2357</v>
      </c>
      <c r="B5258" s="79" t="s">
        <v>557</v>
      </c>
      <c r="C5258" s="79" t="s">
        <v>5511</v>
      </c>
      <c r="D5258" s="79">
        <v>0</v>
      </c>
    </row>
    <row r="5259" spans="1:4" x14ac:dyDescent="0.25">
      <c r="A5259" s="79" t="s">
        <v>558</v>
      </c>
      <c r="B5259" s="79" t="s">
        <v>5511</v>
      </c>
      <c r="C5259" s="79" t="s">
        <v>5511</v>
      </c>
      <c r="D5259" s="79">
        <v>0</v>
      </c>
    </row>
    <row r="5260" spans="1:4" x14ac:dyDescent="0.25">
      <c r="A5260" s="79" t="s">
        <v>3284</v>
      </c>
      <c r="B5260" s="79" t="s">
        <v>5511</v>
      </c>
      <c r="C5260" s="79" t="s">
        <v>5511</v>
      </c>
      <c r="D5260" s="79">
        <v>0</v>
      </c>
    </row>
    <row r="5261" spans="1:4" x14ac:dyDescent="0.25">
      <c r="A5261" s="79" t="s">
        <v>1274</v>
      </c>
      <c r="B5261" s="79" t="s">
        <v>5511</v>
      </c>
      <c r="C5261" s="79" t="s">
        <v>5511</v>
      </c>
      <c r="D5261" s="79">
        <v>0</v>
      </c>
    </row>
    <row r="5262" spans="1:4" x14ac:dyDescent="0.25">
      <c r="A5262" s="79" t="s">
        <v>1273</v>
      </c>
      <c r="B5262" s="79" t="s">
        <v>5511</v>
      </c>
      <c r="C5262" s="79" t="s">
        <v>5511</v>
      </c>
      <c r="D5262" s="79">
        <v>0</v>
      </c>
    </row>
    <row r="5263" spans="1:4" x14ac:dyDescent="0.25">
      <c r="A5263" s="79" t="s">
        <v>3052</v>
      </c>
      <c r="B5263" s="79" t="s">
        <v>5511</v>
      </c>
      <c r="C5263" s="79" t="s">
        <v>5511</v>
      </c>
      <c r="D5263" s="79">
        <v>0</v>
      </c>
    </row>
    <row r="5264" spans="1:4" x14ac:dyDescent="0.25">
      <c r="A5264" s="79" t="s">
        <v>1000</v>
      </c>
      <c r="B5264" s="79" t="s">
        <v>5511</v>
      </c>
      <c r="C5264" s="79" t="s">
        <v>5511</v>
      </c>
      <c r="D5264" s="79">
        <v>0</v>
      </c>
    </row>
    <row r="5265" spans="1:4" x14ac:dyDescent="0.25">
      <c r="A5265" s="79" t="s">
        <v>3217</v>
      </c>
      <c r="B5265" s="79" t="s">
        <v>5511</v>
      </c>
      <c r="C5265" s="79" t="s">
        <v>5511</v>
      </c>
      <c r="D5265" s="79">
        <v>0</v>
      </c>
    </row>
    <row r="5266" spans="1:4" x14ac:dyDescent="0.25">
      <c r="A5266" s="79" t="s">
        <v>1672</v>
      </c>
      <c r="B5266" s="79" t="s">
        <v>5511</v>
      </c>
      <c r="C5266" s="79" t="s">
        <v>5511</v>
      </c>
      <c r="D5266" s="79">
        <v>0</v>
      </c>
    </row>
    <row r="5267" spans="1:4" x14ac:dyDescent="0.25">
      <c r="A5267" s="79" t="s">
        <v>1254</v>
      </c>
      <c r="B5267" s="79" t="s">
        <v>5511</v>
      </c>
      <c r="C5267" s="79" t="s">
        <v>5511</v>
      </c>
      <c r="D5267" s="79">
        <v>0</v>
      </c>
    </row>
    <row r="5268" spans="1:4" x14ac:dyDescent="0.25">
      <c r="A5268" s="79" t="s">
        <v>1258</v>
      </c>
      <c r="B5268" s="79" t="s">
        <v>5511</v>
      </c>
      <c r="C5268" s="79" t="s">
        <v>5511</v>
      </c>
      <c r="D5268" s="79">
        <v>0</v>
      </c>
    </row>
    <row r="5269" spans="1:4" x14ac:dyDescent="0.25">
      <c r="A5269" s="79" t="s">
        <v>1257</v>
      </c>
      <c r="B5269" s="79" t="s">
        <v>5511</v>
      </c>
      <c r="C5269" s="79" t="s">
        <v>5511</v>
      </c>
      <c r="D5269" s="79">
        <v>0</v>
      </c>
    </row>
    <row r="5270" spans="1:4" x14ac:dyDescent="0.25">
      <c r="A5270" s="79" t="s">
        <v>1253</v>
      </c>
      <c r="B5270" s="79" t="s">
        <v>5511</v>
      </c>
      <c r="C5270" s="79" t="s">
        <v>5511</v>
      </c>
      <c r="D5270" s="79">
        <v>0</v>
      </c>
    </row>
    <row r="5271" spans="1:4" x14ac:dyDescent="0.25">
      <c r="A5271" s="79" t="s">
        <v>1842</v>
      </c>
      <c r="B5271" s="79" t="s">
        <v>5511</v>
      </c>
      <c r="C5271" s="79" t="s">
        <v>5511</v>
      </c>
      <c r="D5271" s="79">
        <v>0</v>
      </c>
    </row>
    <row r="5272" spans="1:4" x14ac:dyDescent="0.25">
      <c r="A5272" s="79" t="s">
        <v>1687</v>
      </c>
      <c r="B5272" s="79" t="s">
        <v>5511</v>
      </c>
      <c r="C5272" s="79" t="s">
        <v>5511</v>
      </c>
      <c r="D5272" s="79">
        <v>0</v>
      </c>
    </row>
    <row r="5273" spans="1:4" x14ac:dyDescent="0.25">
      <c r="A5273" s="79" t="s">
        <v>1690</v>
      </c>
      <c r="B5273" s="79" t="s">
        <v>5511</v>
      </c>
      <c r="C5273" s="79" t="s">
        <v>5511</v>
      </c>
      <c r="D5273" s="79">
        <v>0</v>
      </c>
    </row>
    <row r="5274" spans="1:4" x14ac:dyDescent="0.25">
      <c r="A5274" s="79" t="s">
        <v>1689</v>
      </c>
      <c r="B5274" s="79" t="s">
        <v>5511</v>
      </c>
      <c r="C5274" s="79" t="s">
        <v>5511</v>
      </c>
      <c r="D5274" s="79">
        <v>0</v>
      </c>
    </row>
    <row r="5275" spans="1:4" x14ac:dyDescent="0.25">
      <c r="A5275" s="79" t="s">
        <v>1680</v>
      </c>
      <c r="B5275" s="79" t="s">
        <v>5511</v>
      </c>
      <c r="C5275" s="79" t="s">
        <v>5511</v>
      </c>
      <c r="D5275" s="79">
        <v>0</v>
      </c>
    </row>
    <row r="5276" spans="1:4" x14ac:dyDescent="0.25">
      <c r="A5276" s="79" t="s">
        <v>1682</v>
      </c>
      <c r="B5276" s="79" t="s">
        <v>5511</v>
      </c>
      <c r="C5276" s="79" t="s">
        <v>5511</v>
      </c>
      <c r="D5276" s="79">
        <v>0</v>
      </c>
    </row>
    <row r="5277" spans="1:4" x14ac:dyDescent="0.25">
      <c r="A5277" s="79" t="s">
        <v>1683</v>
      </c>
      <c r="B5277" s="79" t="s">
        <v>5511</v>
      </c>
      <c r="C5277" s="79" t="s">
        <v>5511</v>
      </c>
      <c r="D5277" s="79">
        <v>0</v>
      </c>
    </row>
    <row r="5278" spans="1:4" x14ac:dyDescent="0.25">
      <c r="A5278" s="79" t="s">
        <v>2276</v>
      </c>
      <c r="B5278" s="79" t="s">
        <v>5511</v>
      </c>
      <c r="C5278" s="79" t="s">
        <v>5511</v>
      </c>
      <c r="D5278" s="79">
        <v>0</v>
      </c>
    </row>
    <row r="5279" spans="1:4" x14ac:dyDescent="0.25">
      <c r="A5279" s="79" t="s">
        <v>450</v>
      </c>
      <c r="B5279" s="79" t="s">
        <v>5511</v>
      </c>
      <c r="C5279" s="79" t="s">
        <v>5511</v>
      </c>
      <c r="D5279" s="79">
        <v>0</v>
      </c>
    </row>
    <row r="5280" spans="1:4" x14ac:dyDescent="0.25">
      <c r="A5280" s="79" t="s">
        <v>580</v>
      </c>
      <c r="B5280" s="79" t="s">
        <v>5511</v>
      </c>
      <c r="C5280" s="79" t="s">
        <v>5511</v>
      </c>
      <c r="D5280" s="79">
        <v>0</v>
      </c>
    </row>
    <row r="5281" spans="1:4" x14ac:dyDescent="0.25">
      <c r="A5281" s="79" t="s">
        <v>2508</v>
      </c>
      <c r="B5281" s="79" t="s">
        <v>5511</v>
      </c>
      <c r="C5281" s="79" t="s">
        <v>5511</v>
      </c>
      <c r="D5281" s="79">
        <v>0</v>
      </c>
    </row>
    <row r="5282" spans="1:4" x14ac:dyDescent="0.25">
      <c r="A5282" s="79" t="s">
        <v>1684</v>
      </c>
      <c r="B5282" s="79" t="s">
        <v>5511</v>
      </c>
      <c r="C5282" s="79" t="s">
        <v>5511</v>
      </c>
      <c r="D5282" s="79">
        <v>0</v>
      </c>
    </row>
    <row r="5283" spans="1:4" x14ac:dyDescent="0.25">
      <c r="A5283" s="79" t="s">
        <v>1178</v>
      </c>
      <c r="B5283" s="79" t="s">
        <v>557</v>
      </c>
      <c r="C5283" s="79" t="s">
        <v>5511</v>
      </c>
      <c r="D5283" s="79">
        <v>0</v>
      </c>
    </row>
    <row r="5284" spans="1:4" x14ac:dyDescent="0.25">
      <c r="A5284" s="79" t="s">
        <v>1685</v>
      </c>
      <c r="B5284" s="79" t="s">
        <v>5511</v>
      </c>
      <c r="C5284" s="79" t="s">
        <v>5511</v>
      </c>
      <c r="D5284" s="79">
        <v>0</v>
      </c>
    </row>
    <row r="5285" spans="1:4" x14ac:dyDescent="0.25">
      <c r="A5285" s="79" t="s">
        <v>1686</v>
      </c>
      <c r="B5285" s="79" t="s">
        <v>5511</v>
      </c>
      <c r="C5285" s="79" t="s">
        <v>5511</v>
      </c>
      <c r="D5285" s="79">
        <v>0</v>
      </c>
    </row>
    <row r="5286" spans="1:4" x14ac:dyDescent="0.25">
      <c r="A5286" s="79" t="s">
        <v>2118</v>
      </c>
      <c r="B5286" s="79" t="s">
        <v>557</v>
      </c>
      <c r="C5286" s="79" t="s">
        <v>5511</v>
      </c>
      <c r="D5286" s="79">
        <v>0</v>
      </c>
    </row>
    <row r="5287" spans="1:4" x14ac:dyDescent="0.25">
      <c r="A5287" s="79" t="s">
        <v>2244</v>
      </c>
      <c r="B5287" s="79" t="s">
        <v>5511</v>
      </c>
      <c r="C5287" s="79" t="s">
        <v>5511</v>
      </c>
      <c r="D5287" s="79">
        <v>0</v>
      </c>
    </row>
    <row r="5288" spans="1:4" x14ac:dyDescent="0.25">
      <c r="A5288" s="79" t="s">
        <v>1069</v>
      </c>
      <c r="B5288" s="79" t="s">
        <v>5511</v>
      </c>
      <c r="C5288" s="79" t="s">
        <v>5511</v>
      </c>
      <c r="D5288" s="79">
        <v>0</v>
      </c>
    </row>
    <row r="5289" spans="1:4" x14ac:dyDescent="0.25">
      <c r="A5289" s="79" t="s">
        <v>1071</v>
      </c>
      <c r="B5289" s="79" t="s">
        <v>5511</v>
      </c>
      <c r="C5289" s="79" t="s">
        <v>5511</v>
      </c>
      <c r="D5289" s="79">
        <v>0</v>
      </c>
    </row>
    <row r="5290" spans="1:4" x14ac:dyDescent="0.25">
      <c r="A5290" s="79" t="s">
        <v>2139</v>
      </c>
      <c r="B5290" s="79" t="s">
        <v>5511</v>
      </c>
      <c r="C5290" s="79" t="s">
        <v>5511</v>
      </c>
      <c r="D5290" s="79">
        <v>0</v>
      </c>
    </row>
    <row r="5291" spans="1:4" x14ac:dyDescent="0.25">
      <c r="A5291" s="79" t="s">
        <v>945</v>
      </c>
      <c r="B5291" s="79" t="s">
        <v>557</v>
      </c>
      <c r="C5291" s="79" t="s">
        <v>5511</v>
      </c>
      <c r="D5291" s="79">
        <v>0</v>
      </c>
    </row>
    <row r="5292" spans="1:4" x14ac:dyDescent="0.25">
      <c r="A5292" s="79" t="s">
        <v>550</v>
      </c>
      <c r="B5292" s="79" t="s">
        <v>557</v>
      </c>
      <c r="C5292" s="79" t="s">
        <v>5511</v>
      </c>
      <c r="D5292" s="79">
        <v>0</v>
      </c>
    </row>
    <row r="5293" spans="1:4" x14ac:dyDescent="0.25">
      <c r="A5293" s="79" t="s">
        <v>485</v>
      </c>
      <c r="B5293" s="79" t="s">
        <v>5511</v>
      </c>
      <c r="C5293" s="79" t="s">
        <v>5511</v>
      </c>
      <c r="D5293" s="79">
        <v>0</v>
      </c>
    </row>
    <row r="5294" spans="1:4" x14ac:dyDescent="0.25">
      <c r="A5294" s="79" t="s">
        <v>3176</v>
      </c>
      <c r="B5294" s="79" t="s">
        <v>557</v>
      </c>
      <c r="C5294" s="79" t="s">
        <v>5511</v>
      </c>
      <c r="D5294" s="79">
        <v>0</v>
      </c>
    </row>
    <row r="5295" spans="1:4" x14ac:dyDescent="0.25">
      <c r="A5295" s="79" t="s">
        <v>491</v>
      </c>
      <c r="B5295" s="79" t="s">
        <v>5511</v>
      </c>
      <c r="C5295" s="79" t="s">
        <v>5511</v>
      </c>
      <c r="D5295" s="79">
        <v>0</v>
      </c>
    </row>
    <row r="5296" spans="1:4" x14ac:dyDescent="0.25">
      <c r="A5296" s="79" t="s">
        <v>3038</v>
      </c>
      <c r="B5296" s="79" t="s">
        <v>532</v>
      </c>
      <c r="C5296" s="79" t="s">
        <v>5511</v>
      </c>
      <c r="D5296" s="79">
        <v>0</v>
      </c>
    </row>
    <row r="5297" spans="1:4" x14ac:dyDescent="0.25">
      <c r="A5297" s="79" t="s">
        <v>1793</v>
      </c>
      <c r="B5297" s="79" t="s">
        <v>532</v>
      </c>
      <c r="C5297" s="79" t="s">
        <v>5511</v>
      </c>
      <c r="D5297" s="79">
        <v>0</v>
      </c>
    </row>
    <row r="5298" spans="1:4" x14ac:dyDescent="0.25">
      <c r="A5298" s="79" t="s">
        <v>945</v>
      </c>
      <c r="B5298" s="79" t="s">
        <v>532</v>
      </c>
      <c r="C5298" s="79" t="s">
        <v>5511</v>
      </c>
      <c r="D5298" s="79">
        <v>0</v>
      </c>
    </row>
    <row r="5299" spans="1:4" x14ac:dyDescent="0.25">
      <c r="A5299" s="79" t="s">
        <v>856</v>
      </c>
      <c r="B5299" s="79" t="s">
        <v>532</v>
      </c>
      <c r="C5299" s="79" t="s">
        <v>5511</v>
      </c>
      <c r="D5299" s="79">
        <v>0</v>
      </c>
    </row>
    <row r="5300" spans="1:4" x14ac:dyDescent="0.25">
      <c r="A5300" s="79" t="s">
        <v>1993</v>
      </c>
      <c r="B5300" s="79" t="s">
        <v>532</v>
      </c>
      <c r="C5300" s="79" t="s">
        <v>5511</v>
      </c>
      <c r="D5300" s="79">
        <v>0</v>
      </c>
    </row>
    <row r="5301" spans="1:4" x14ac:dyDescent="0.25">
      <c r="A5301" s="79" t="s">
        <v>2950</v>
      </c>
      <c r="B5301" s="79" t="s">
        <v>532</v>
      </c>
      <c r="C5301" s="79" t="s">
        <v>5511</v>
      </c>
      <c r="D5301" s="79">
        <v>0</v>
      </c>
    </row>
    <row r="5302" spans="1:4" x14ac:dyDescent="0.25">
      <c r="A5302" s="79" t="s">
        <v>1612</v>
      </c>
      <c r="B5302" s="79" t="s">
        <v>532</v>
      </c>
      <c r="C5302" s="79" t="s">
        <v>5511</v>
      </c>
      <c r="D5302" s="79">
        <v>0</v>
      </c>
    </row>
    <row r="5303" spans="1:4" x14ac:dyDescent="0.25">
      <c r="A5303" s="79" t="s">
        <v>2516</v>
      </c>
      <c r="B5303" s="79" t="s">
        <v>532</v>
      </c>
      <c r="C5303" s="79" t="s">
        <v>5511</v>
      </c>
      <c r="D5303" s="79">
        <v>0</v>
      </c>
    </row>
    <row r="5304" spans="1:4" x14ac:dyDescent="0.25">
      <c r="A5304" s="79" t="s">
        <v>2513</v>
      </c>
      <c r="B5304" s="79" t="s">
        <v>532</v>
      </c>
      <c r="C5304" s="79" t="s">
        <v>5511</v>
      </c>
      <c r="D5304" s="79">
        <v>0</v>
      </c>
    </row>
    <row r="5305" spans="1:4" x14ac:dyDescent="0.25">
      <c r="A5305" s="79" t="s">
        <v>984</v>
      </c>
      <c r="B5305" s="79" t="s">
        <v>532</v>
      </c>
      <c r="C5305" s="79" t="s">
        <v>5511</v>
      </c>
      <c r="D5305" s="79">
        <v>0</v>
      </c>
    </row>
    <row r="5306" spans="1:4" x14ac:dyDescent="0.25">
      <c r="A5306" s="79" t="s">
        <v>533</v>
      </c>
      <c r="B5306" s="79" t="s">
        <v>532</v>
      </c>
      <c r="C5306" s="79" t="s">
        <v>5511</v>
      </c>
      <c r="D5306" s="79">
        <v>0</v>
      </c>
    </row>
    <row r="5307" spans="1:4" x14ac:dyDescent="0.25">
      <c r="A5307" s="79" t="s">
        <v>1668</v>
      </c>
      <c r="B5307" s="79" t="s">
        <v>532</v>
      </c>
      <c r="C5307" s="79" t="s">
        <v>5511</v>
      </c>
      <c r="D5307" s="79">
        <v>0</v>
      </c>
    </row>
    <row r="5308" spans="1:4" x14ac:dyDescent="0.25">
      <c r="A5308" s="79" t="s">
        <v>1598</v>
      </c>
      <c r="B5308" s="79" t="s">
        <v>532</v>
      </c>
      <c r="C5308" s="79" t="s">
        <v>5511</v>
      </c>
      <c r="D5308" s="79">
        <v>0</v>
      </c>
    </row>
    <row r="5309" spans="1:4" x14ac:dyDescent="0.25">
      <c r="A5309" s="79" t="s">
        <v>2433</v>
      </c>
      <c r="B5309" s="79" t="s">
        <v>532</v>
      </c>
      <c r="C5309" s="79" t="s">
        <v>5511</v>
      </c>
      <c r="D5309" s="79">
        <v>0</v>
      </c>
    </row>
    <row r="5310" spans="1:4" x14ac:dyDescent="0.25">
      <c r="A5310" s="79" t="s">
        <v>1925</v>
      </c>
      <c r="B5310" s="79" t="s">
        <v>532</v>
      </c>
      <c r="C5310" s="79" t="s">
        <v>5511</v>
      </c>
      <c r="D5310" s="79">
        <v>0</v>
      </c>
    </row>
    <row r="5311" spans="1:4" x14ac:dyDescent="0.25">
      <c r="A5311" s="79" t="s">
        <v>2568</v>
      </c>
      <c r="B5311" s="79" t="s">
        <v>532</v>
      </c>
      <c r="C5311" s="79" t="s">
        <v>5511</v>
      </c>
      <c r="D5311" s="79">
        <v>0</v>
      </c>
    </row>
    <row r="5312" spans="1:4" x14ac:dyDescent="0.25">
      <c r="A5312" s="79" t="s">
        <v>3160</v>
      </c>
      <c r="B5312" s="79" t="s">
        <v>535</v>
      </c>
      <c r="C5312" s="79" t="s">
        <v>5511</v>
      </c>
      <c r="D5312" s="79">
        <v>0</v>
      </c>
    </row>
    <row r="5313" spans="1:4" x14ac:dyDescent="0.25">
      <c r="A5313" s="79" t="s">
        <v>3148</v>
      </c>
      <c r="B5313" s="79" t="s">
        <v>535</v>
      </c>
      <c r="C5313" s="79" t="s">
        <v>5511</v>
      </c>
      <c r="D5313" s="79">
        <v>0</v>
      </c>
    </row>
    <row r="5314" spans="1:4" x14ac:dyDescent="0.25">
      <c r="A5314" s="79" t="s">
        <v>3144</v>
      </c>
      <c r="B5314" s="79" t="s">
        <v>535</v>
      </c>
      <c r="C5314" s="79" t="s">
        <v>5511</v>
      </c>
      <c r="D5314" s="79">
        <v>0</v>
      </c>
    </row>
    <row r="5315" spans="1:4" x14ac:dyDescent="0.25">
      <c r="A5315" s="79" t="s">
        <v>2742</v>
      </c>
      <c r="B5315" s="79" t="s">
        <v>535</v>
      </c>
      <c r="C5315" s="79" t="s">
        <v>5511</v>
      </c>
      <c r="D5315" s="79">
        <v>0</v>
      </c>
    </row>
    <row r="5316" spans="1:4" x14ac:dyDescent="0.25">
      <c r="A5316" s="79" t="s">
        <v>2699</v>
      </c>
      <c r="B5316" s="79" t="s">
        <v>535</v>
      </c>
      <c r="C5316" s="79" t="s">
        <v>5511</v>
      </c>
      <c r="D5316" s="79">
        <v>0</v>
      </c>
    </row>
    <row r="5317" spans="1:4" x14ac:dyDescent="0.25">
      <c r="A5317" s="79" t="s">
        <v>2696</v>
      </c>
      <c r="B5317" s="79" t="s">
        <v>535</v>
      </c>
      <c r="C5317" s="79" t="s">
        <v>5511</v>
      </c>
      <c r="D5317" s="79">
        <v>0</v>
      </c>
    </row>
    <row r="5318" spans="1:4" x14ac:dyDescent="0.25">
      <c r="A5318" s="79" t="s">
        <v>2681</v>
      </c>
      <c r="B5318" s="79" t="s">
        <v>535</v>
      </c>
      <c r="C5318" s="79" t="s">
        <v>5511</v>
      </c>
      <c r="D5318" s="79">
        <v>0</v>
      </c>
    </row>
    <row r="5319" spans="1:4" x14ac:dyDescent="0.25">
      <c r="A5319" s="79" t="s">
        <v>2576</v>
      </c>
      <c r="B5319" s="79" t="s">
        <v>535</v>
      </c>
      <c r="C5319" s="79" t="s">
        <v>5511</v>
      </c>
      <c r="D5319" s="79">
        <v>0</v>
      </c>
    </row>
    <row r="5320" spans="1:4" x14ac:dyDescent="0.25">
      <c r="A5320" s="79" t="s">
        <v>2057</v>
      </c>
      <c r="B5320" s="79" t="s">
        <v>535</v>
      </c>
      <c r="C5320" s="79" t="s">
        <v>5511</v>
      </c>
      <c r="D5320" s="79">
        <v>0</v>
      </c>
    </row>
    <row r="5321" spans="1:4" x14ac:dyDescent="0.25">
      <c r="A5321" s="79" t="s">
        <v>1829</v>
      </c>
      <c r="B5321" s="79" t="s">
        <v>535</v>
      </c>
      <c r="C5321" s="79" t="s">
        <v>5511</v>
      </c>
      <c r="D5321" s="79">
        <v>0</v>
      </c>
    </row>
    <row r="5322" spans="1:4" x14ac:dyDescent="0.25">
      <c r="A5322" s="79" t="s">
        <v>1778</v>
      </c>
      <c r="B5322" s="79" t="s">
        <v>535</v>
      </c>
      <c r="C5322" s="79" t="s">
        <v>5511</v>
      </c>
      <c r="D5322" s="79">
        <v>0</v>
      </c>
    </row>
    <row r="5323" spans="1:4" x14ac:dyDescent="0.25">
      <c r="A5323" s="79" t="s">
        <v>1724</v>
      </c>
      <c r="B5323" s="79" t="s">
        <v>535</v>
      </c>
      <c r="C5323" s="79" t="s">
        <v>5511</v>
      </c>
      <c r="D5323" s="79">
        <v>0</v>
      </c>
    </row>
    <row r="5324" spans="1:4" x14ac:dyDescent="0.25">
      <c r="A5324" s="79" t="s">
        <v>752</v>
      </c>
      <c r="B5324" s="79" t="s">
        <v>535</v>
      </c>
      <c r="C5324" s="79" t="s">
        <v>5511</v>
      </c>
      <c r="D5324" s="79">
        <v>0</v>
      </c>
    </row>
    <row r="5325" spans="1:4" x14ac:dyDescent="0.25">
      <c r="A5325" s="79" t="s">
        <v>1178</v>
      </c>
      <c r="B5325" s="79" t="s">
        <v>535</v>
      </c>
      <c r="C5325" s="79" t="s">
        <v>5511</v>
      </c>
      <c r="D5325" s="79">
        <v>0</v>
      </c>
    </row>
    <row r="5326" spans="1:4" x14ac:dyDescent="0.25">
      <c r="A5326" s="79" t="s">
        <v>1121</v>
      </c>
      <c r="B5326" s="79" t="s">
        <v>535</v>
      </c>
      <c r="C5326" s="79" t="s">
        <v>5511</v>
      </c>
      <c r="D5326" s="79">
        <v>0</v>
      </c>
    </row>
    <row r="5327" spans="1:4" x14ac:dyDescent="0.25">
      <c r="A5327" s="79" t="s">
        <v>739</v>
      </c>
      <c r="B5327" s="79" t="s">
        <v>535</v>
      </c>
      <c r="C5327" s="79" t="s">
        <v>5511</v>
      </c>
      <c r="D5327" s="79">
        <v>0</v>
      </c>
    </row>
    <row r="5328" spans="1:4" x14ac:dyDescent="0.25">
      <c r="A5328" s="79" t="s">
        <v>735</v>
      </c>
      <c r="B5328" s="79" t="s">
        <v>535</v>
      </c>
      <c r="C5328" s="79" t="s">
        <v>5511</v>
      </c>
      <c r="D5328" s="79">
        <v>0</v>
      </c>
    </row>
    <row r="5329" spans="1:4" x14ac:dyDescent="0.25">
      <c r="A5329" s="79" t="s">
        <v>734</v>
      </c>
      <c r="B5329" s="79" t="s">
        <v>535</v>
      </c>
      <c r="C5329" s="79" t="s">
        <v>5511</v>
      </c>
      <c r="D5329" s="79">
        <v>0</v>
      </c>
    </row>
    <row r="5330" spans="1:4" x14ac:dyDescent="0.25">
      <c r="A5330" s="79" t="s">
        <v>711</v>
      </c>
      <c r="B5330" s="79" t="s">
        <v>535</v>
      </c>
      <c r="C5330" s="79" t="s">
        <v>5511</v>
      </c>
      <c r="D5330" s="79">
        <v>0</v>
      </c>
    </row>
    <row r="5331" spans="1:4" x14ac:dyDescent="0.25">
      <c r="A5331" s="79" t="s">
        <v>574</v>
      </c>
      <c r="B5331" s="79" t="s">
        <v>535</v>
      </c>
      <c r="C5331" s="79" t="s">
        <v>5511</v>
      </c>
      <c r="D5331" s="79">
        <v>0</v>
      </c>
    </row>
    <row r="5332" spans="1:4" x14ac:dyDescent="0.25">
      <c r="A5332" s="79" t="s">
        <v>742</v>
      </c>
      <c r="B5332" s="79" t="s">
        <v>535</v>
      </c>
      <c r="C5332" s="79" t="s">
        <v>5511</v>
      </c>
      <c r="D5332" s="79">
        <v>0</v>
      </c>
    </row>
    <row r="5333" spans="1:4" x14ac:dyDescent="0.25">
      <c r="A5333" s="79" t="s">
        <v>750</v>
      </c>
      <c r="B5333" s="79" t="s">
        <v>535</v>
      </c>
      <c r="C5333" s="79" t="s">
        <v>5511</v>
      </c>
      <c r="D5333" s="79">
        <v>0</v>
      </c>
    </row>
    <row r="5334" spans="1:4" x14ac:dyDescent="0.25">
      <c r="A5334" s="79" t="s">
        <v>536</v>
      </c>
      <c r="B5334" s="79" t="s">
        <v>535</v>
      </c>
      <c r="C5334" s="79" t="s">
        <v>5511</v>
      </c>
      <c r="D5334" s="79">
        <v>0</v>
      </c>
    </row>
    <row r="5335" spans="1:4" x14ac:dyDescent="0.25">
      <c r="A5335" s="79" t="s">
        <v>2596</v>
      </c>
      <c r="B5335" s="79" t="s">
        <v>535</v>
      </c>
      <c r="C5335" s="79" t="s">
        <v>5511</v>
      </c>
      <c r="D5335" s="79">
        <v>0</v>
      </c>
    </row>
    <row r="5336" spans="1:4" x14ac:dyDescent="0.25">
      <c r="A5336" s="79" t="s">
        <v>737</v>
      </c>
      <c r="B5336" s="79" t="s">
        <v>535</v>
      </c>
      <c r="C5336" s="79" t="s">
        <v>5511</v>
      </c>
      <c r="D5336" s="79">
        <v>0</v>
      </c>
    </row>
    <row r="5337" spans="1:4" x14ac:dyDescent="0.25">
      <c r="A5337" s="79" t="s">
        <v>736</v>
      </c>
      <c r="B5337" s="79" t="s">
        <v>535</v>
      </c>
      <c r="C5337" s="79" t="s">
        <v>5511</v>
      </c>
      <c r="D5337" s="79">
        <v>0</v>
      </c>
    </row>
    <row r="5338" spans="1:4" x14ac:dyDescent="0.25">
      <c r="A5338" s="79" t="s">
        <v>2428</v>
      </c>
      <c r="B5338" s="79" t="s">
        <v>535</v>
      </c>
      <c r="C5338" s="79" t="s">
        <v>5511</v>
      </c>
      <c r="D5338" s="79">
        <v>0</v>
      </c>
    </row>
    <row r="5339" spans="1:4" x14ac:dyDescent="0.25">
      <c r="A5339" s="79" t="s">
        <v>2456</v>
      </c>
      <c r="B5339" s="79" t="s">
        <v>535</v>
      </c>
      <c r="C5339" s="79" t="s">
        <v>5511</v>
      </c>
      <c r="D5339" s="79">
        <v>0</v>
      </c>
    </row>
    <row r="5340" spans="1:4" x14ac:dyDescent="0.25">
      <c r="A5340" s="79" t="s">
        <v>1943</v>
      </c>
      <c r="B5340" s="79" t="s">
        <v>535</v>
      </c>
      <c r="C5340" s="79" t="s">
        <v>5511</v>
      </c>
      <c r="D5340" s="79">
        <v>0</v>
      </c>
    </row>
    <row r="5341" spans="1:4" x14ac:dyDescent="0.25">
      <c r="A5341" s="79" t="s">
        <v>2970</v>
      </c>
      <c r="B5341" s="79" t="s">
        <v>535</v>
      </c>
      <c r="C5341" s="79" t="s">
        <v>5511</v>
      </c>
      <c r="D5341" s="79">
        <v>0</v>
      </c>
    </row>
    <row r="5342" spans="1:4" x14ac:dyDescent="0.25">
      <c r="A5342" s="79" t="s">
        <v>2738</v>
      </c>
      <c r="B5342" s="79" t="s">
        <v>535</v>
      </c>
      <c r="C5342" s="79" t="s">
        <v>5511</v>
      </c>
      <c r="D5342" s="79">
        <v>0</v>
      </c>
    </row>
    <row r="5343" spans="1:4" x14ac:dyDescent="0.25">
      <c r="A5343" s="79" t="s">
        <v>2979</v>
      </c>
      <c r="B5343" s="79" t="s">
        <v>535</v>
      </c>
      <c r="C5343" s="79" t="s">
        <v>5511</v>
      </c>
      <c r="D5343" s="79">
        <v>0</v>
      </c>
    </row>
    <row r="5344" spans="1:4" x14ac:dyDescent="0.25">
      <c r="A5344" s="79" t="s">
        <v>733</v>
      </c>
      <c r="B5344" s="79" t="s">
        <v>535</v>
      </c>
      <c r="C5344" s="79" t="s">
        <v>5511</v>
      </c>
      <c r="D5344" s="79">
        <v>0</v>
      </c>
    </row>
    <row r="5345" spans="1:4" x14ac:dyDescent="0.25">
      <c r="A5345" s="79" t="s">
        <v>746</v>
      </c>
      <c r="B5345" s="79" t="s">
        <v>535</v>
      </c>
      <c r="C5345" s="79" t="s">
        <v>5511</v>
      </c>
      <c r="D5345" s="79">
        <v>0</v>
      </c>
    </row>
    <row r="5346" spans="1:4" x14ac:dyDescent="0.25">
      <c r="A5346" s="79" t="s">
        <v>740</v>
      </c>
      <c r="B5346" s="79" t="s">
        <v>535</v>
      </c>
      <c r="C5346" s="79" t="s">
        <v>5511</v>
      </c>
      <c r="D5346" s="79">
        <v>0</v>
      </c>
    </row>
    <row r="5347" spans="1:4" x14ac:dyDescent="0.25">
      <c r="A5347" s="79" t="s">
        <v>1613</v>
      </c>
      <c r="B5347" s="79" t="s">
        <v>535</v>
      </c>
      <c r="C5347" s="79" t="s">
        <v>5511</v>
      </c>
      <c r="D5347" s="79">
        <v>0</v>
      </c>
    </row>
    <row r="5348" spans="1:4" x14ac:dyDescent="0.25">
      <c r="A5348" s="79" t="s">
        <v>2118</v>
      </c>
      <c r="B5348" s="79" t="s">
        <v>483</v>
      </c>
      <c r="C5348" s="79" t="s">
        <v>5511</v>
      </c>
      <c r="D5348" s="79">
        <v>0</v>
      </c>
    </row>
    <row r="5349" spans="1:4" x14ac:dyDescent="0.25">
      <c r="A5349" s="79" t="s">
        <v>484</v>
      </c>
      <c r="B5349" s="79" t="s">
        <v>483</v>
      </c>
      <c r="C5349" s="79" t="s">
        <v>5511</v>
      </c>
      <c r="D5349" s="79">
        <v>0</v>
      </c>
    </row>
    <row r="5350" spans="1:4" x14ac:dyDescent="0.25">
      <c r="A5350" s="79" t="s">
        <v>2738</v>
      </c>
      <c r="B5350" s="79" t="s">
        <v>483</v>
      </c>
      <c r="C5350" s="79" t="s">
        <v>5511</v>
      </c>
      <c r="D5350" s="79">
        <v>0</v>
      </c>
    </row>
    <row r="5351" spans="1:4" x14ac:dyDescent="0.25">
      <c r="A5351" s="79" t="s">
        <v>1693</v>
      </c>
      <c r="B5351" s="79" t="s">
        <v>483</v>
      </c>
      <c r="C5351" s="79" t="s">
        <v>5511</v>
      </c>
      <c r="D5351" s="79">
        <v>0</v>
      </c>
    </row>
    <row r="5352" spans="1:4" x14ac:dyDescent="0.25">
      <c r="A5352" s="79" t="s">
        <v>1911</v>
      </c>
      <c r="B5352" s="79" t="s">
        <v>483</v>
      </c>
      <c r="C5352" s="79" t="s">
        <v>5511</v>
      </c>
      <c r="D5352" s="79">
        <v>0</v>
      </c>
    </row>
    <row r="5353" spans="1:4" x14ac:dyDescent="0.25">
      <c r="A5353" s="79" t="s">
        <v>3036</v>
      </c>
      <c r="B5353" s="79" t="s">
        <v>448</v>
      </c>
      <c r="C5353" s="79" t="s">
        <v>5511</v>
      </c>
      <c r="D5353" s="79">
        <v>0</v>
      </c>
    </row>
    <row r="5354" spans="1:4" x14ac:dyDescent="0.25">
      <c r="A5354" s="79" t="s">
        <v>2920</v>
      </c>
      <c r="B5354" s="79" t="s">
        <v>448</v>
      </c>
      <c r="C5354" s="79" t="s">
        <v>5511</v>
      </c>
      <c r="D5354" s="79">
        <v>0</v>
      </c>
    </row>
    <row r="5355" spans="1:4" x14ac:dyDescent="0.25">
      <c r="A5355" s="79" t="s">
        <v>958</v>
      </c>
      <c r="B5355" s="79" t="s">
        <v>448</v>
      </c>
      <c r="C5355" s="79" t="s">
        <v>5511</v>
      </c>
      <c r="D5355" s="79">
        <v>0</v>
      </c>
    </row>
    <row r="5356" spans="1:4" x14ac:dyDescent="0.25">
      <c r="A5356" s="79" t="s">
        <v>2887</v>
      </c>
      <c r="B5356" s="79" t="s">
        <v>448</v>
      </c>
      <c r="C5356" s="79" t="s">
        <v>5511</v>
      </c>
      <c r="D5356" s="79">
        <v>0</v>
      </c>
    </row>
    <row r="5357" spans="1:4" x14ac:dyDescent="0.25">
      <c r="A5357" s="79" t="s">
        <v>2355</v>
      </c>
      <c r="B5357" s="79" t="s">
        <v>448</v>
      </c>
      <c r="C5357" s="79" t="s">
        <v>5511</v>
      </c>
      <c r="D5357" s="79">
        <v>0</v>
      </c>
    </row>
    <row r="5358" spans="1:4" x14ac:dyDescent="0.25">
      <c r="A5358" s="79" t="s">
        <v>1972</v>
      </c>
      <c r="B5358" s="79" t="s">
        <v>448</v>
      </c>
      <c r="C5358" s="79" t="s">
        <v>5511</v>
      </c>
      <c r="D5358" s="79">
        <v>0</v>
      </c>
    </row>
    <row r="5359" spans="1:4" x14ac:dyDescent="0.25">
      <c r="A5359" s="79" t="s">
        <v>1970</v>
      </c>
      <c r="B5359" s="79" t="s">
        <v>448</v>
      </c>
      <c r="C5359" s="79" t="s">
        <v>5511</v>
      </c>
      <c r="D5359" s="79">
        <v>0</v>
      </c>
    </row>
    <row r="5360" spans="1:4" x14ac:dyDescent="0.25">
      <c r="A5360" s="79" t="s">
        <v>1876</v>
      </c>
      <c r="B5360" s="79" t="s">
        <v>448</v>
      </c>
      <c r="C5360" s="79" t="s">
        <v>5511</v>
      </c>
      <c r="D5360" s="79">
        <v>0</v>
      </c>
    </row>
    <row r="5361" spans="1:4" x14ac:dyDescent="0.25">
      <c r="A5361" s="79" t="s">
        <v>1576</v>
      </c>
      <c r="B5361" s="79" t="s">
        <v>448</v>
      </c>
      <c r="C5361" s="79" t="s">
        <v>5511</v>
      </c>
      <c r="D5361" s="79">
        <v>0</v>
      </c>
    </row>
    <row r="5362" spans="1:4" x14ac:dyDescent="0.25">
      <c r="A5362" s="79" t="s">
        <v>1345</v>
      </c>
      <c r="B5362" s="79" t="s">
        <v>448</v>
      </c>
      <c r="C5362" s="79" t="s">
        <v>5511</v>
      </c>
      <c r="D5362" s="79">
        <v>0</v>
      </c>
    </row>
    <row r="5363" spans="1:4" x14ac:dyDescent="0.25">
      <c r="A5363" s="79" t="s">
        <v>1311</v>
      </c>
      <c r="B5363" s="79" t="s">
        <v>448</v>
      </c>
      <c r="C5363" s="79" t="s">
        <v>5511</v>
      </c>
      <c r="D5363" s="79">
        <v>0</v>
      </c>
    </row>
    <row r="5364" spans="1:4" x14ac:dyDescent="0.25">
      <c r="A5364" s="79" t="s">
        <v>1310</v>
      </c>
      <c r="B5364" s="79" t="s">
        <v>448</v>
      </c>
      <c r="C5364" s="79" t="s">
        <v>5511</v>
      </c>
      <c r="D5364" s="79">
        <v>0</v>
      </c>
    </row>
    <row r="5365" spans="1:4" x14ac:dyDescent="0.25">
      <c r="A5365" s="79" t="s">
        <v>1188</v>
      </c>
      <c r="B5365" s="79" t="s">
        <v>448</v>
      </c>
      <c r="C5365" s="79" t="s">
        <v>5511</v>
      </c>
      <c r="D5365" s="79">
        <v>0</v>
      </c>
    </row>
    <row r="5366" spans="1:4" x14ac:dyDescent="0.25">
      <c r="A5366" s="79" t="s">
        <v>982</v>
      </c>
      <c r="B5366" s="79" t="s">
        <v>448</v>
      </c>
      <c r="C5366" s="79" t="s">
        <v>5511</v>
      </c>
      <c r="D5366" s="79">
        <v>0</v>
      </c>
    </row>
    <row r="5367" spans="1:4" x14ac:dyDescent="0.25">
      <c r="A5367" s="79" t="s">
        <v>921</v>
      </c>
      <c r="B5367" s="79" t="s">
        <v>448</v>
      </c>
      <c r="C5367" s="79" t="s">
        <v>5511</v>
      </c>
      <c r="D5367" s="79">
        <v>0</v>
      </c>
    </row>
    <row r="5368" spans="1:4" x14ac:dyDescent="0.25">
      <c r="A5368" s="79" t="s">
        <v>451</v>
      </c>
      <c r="B5368" s="79" t="s">
        <v>448</v>
      </c>
      <c r="C5368" s="79" t="s">
        <v>5511</v>
      </c>
      <c r="D5368" s="79">
        <v>0</v>
      </c>
    </row>
    <row r="5369" spans="1:4" x14ac:dyDescent="0.25">
      <c r="A5369" s="79" t="s">
        <v>917</v>
      </c>
      <c r="B5369" s="79" t="s">
        <v>448</v>
      </c>
      <c r="C5369" s="79" t="s">
        <v>5511</v>
      </c>
      <c r="D5369" s="79">
        <v>0</v>
      </c>
    </row>
    <row r="5370" spans="1:4" x14ac:dyDescent="0.25">
      <c r="A5370" s="79" t="s">
        <v>585</v>
      </c>
      <c r="B5370" s="79" t="s">
        <v>448</v>
      </c>
      <c r="C5370" s="79" t="s">
        <v>5511</v>
      </c>
      <c r="D5370" s="79">
        <v>0</v>
      </c>
    </row>
    <row r="5371" spans="1:4" x14ac:dyDescent="0.25">
      <c r="A5371" s="79" t="s">
        <v>2820</v>
      </c>
      <c r="B5371" s="79" t="s">
        <v>448</v>
      </c>
      <c r="C5371" s="79" t="s">
        <v>5511</v>
      </c>
      <c r="D5371" s="79">
        <v>0</v>
      </c>
    </row>
    <row r="5372" spans="1:4" x14ac:dyDescent="0.25">
      <c r="A5372" s="79" t="s">
        <v>460</v>
      </c>
      <c r="B5372" s="79" t="s">
        <v>448</v>
      </c>
      <c r="C5372" s="79" t="s">
        <v>5511</v>
      </c>
      <c r="D5372" s="79">
        <v>0</v>
      </c>
    </row>
    <row r="5373" spans="1:4" x14ac:dyDescent="0.25">
      <c r="A5373" s="79" t="s">
        <v>1711</v>
      </c>
      <c r="B5373" s="79" t="s">
        <v>448</v>
      </c>
      <c r="C5373" s="79" t="s">
        <v>5511</v>
      </c>
      <c r="D5373" s="79">
        <v>0</v>
      </c>
    </row>
    <row r="5374" spans="1:4" x14ac:dyDescent="0.25">
      <c r="A5374" s="79" t="s">
        <v>2301</v>
      </c>
      <c r="B5374" s="79" t="s">
        <v>448</v>
      </c>
      <c r="C5374" s="79" t="s">
        <v>5511</v>
      </c>
      <c r="D5374" s="79">
        <v>0</v>
      </c>
    </row>
    <row r="5375" spans="1:4" x14ac:dyDescent="0.25">
      <c r="A5375" s="79" t="s">
        <v>506</v>
      </c>
      <c r="B5375" s="79" t="s">
        <v>448</v>
      </c>
      <c r="C5375" s="79" t="s">
        <v>5511</v>
      </c>
      <c r="D5375" s="79">
        <v>0</v>
      </c>
    </row>
    <row r="5376" spans="1:4" x14ac:dyDescent="0.25">
      <c r="A5376" s="79" t="s">
        <v>2017</v>
      </c>
      <c r="B5376" s="79" t="s">
        <v>448</v>
      </c>
      <c r="C5376" s="79" t="s">
        <v>5511</v>
      </c>
      <c r="D5376" s="79">
        <v>0</v>
      </c>
    </row>
    <row r="5377" spans="1:4" x14ac:dyDescent="0.25">
      <c r="A5377" s="79" t="s">
        <v>1828</v>
      </c>
      <c r="B5377" s="79" t="s">
        <v>448</v>
      </c>
      <c r="C5377" s="79" t="s">
        <v>5511</v>
      </c>
      <c r="D5377" s="79">
        <v>0</v>
      </c>
    </row>
    <row r="5378" spans="1:4" x14ac:dyDescent="0.25">
      <c r="A5378" s="79" t="s">
        <v>2019</v>
      </c>
      <c r="B5378" s="79" t="s">
        <v>448</v>
      </c>
      <c r="C5378" s="79" t="s">
        <v>5511</v>
      </c>
      <c r="D5378" s="79">
        <v>0</v>
      </c>
    </row>
    <row r="5379" spans="1:4" x14ac:dyDescent="0.25">
      <c r="A5379" s="79" t="s">
        <v>1334</v>
      </c>
      <c r="B5379" s="79" t="s">
        <v>448</v>
      </c>
      <c r="C5379" s="79" t="s">
        <v>5511</v>
      </c>
      <c r="D5379" s="79">
        <v>0</v>
      </c>
    </row>
    <row r="5380" spans="1:4" x14ac:dyDescent="0.25">
      <c r="A5380" s="79" t="s">
        <v>1335</v>
      </c>
      <c r="B5380" s="79" t="s">
        <v>448</v>
      </c>
      <c r="C5380" s="79" t="s">
        <v>5511</v>
      </c>
      <c r="D5380" s="79">
        <v>0</v>
      </c>
    </row>
    <row r="5381" spans="1:4" x14ac:dyDescent="0.25">
      <c r="A5381" s="79" t="s">
        <v>2536</v>
      </c>
      <c r="B5381" s="79" t="s">
        <v>448</v>
      </c>
      <c r="C5381" s="79" t="s">
        <v>5511</v>
      </c>
      <c r="D5381" s="79">
        <v>0</v>
      </c>
    </row>
    <row r="5382" spans="1:4" x14ac:dyDescent="0.25">
      <c r="A5382" s="79" t="s">
        <v>516</v>
      </c>
      <c r="B5382" s="79" t="s">
        <v>448</v>
      </c>
      <c r="C5382" s="79" t="s">
        <v>5511</v>
      </c>
      <c r="D5382" s="79">
        <v>0</v>
      </c>
    </row>
    <row r="5383" spans="1:4" x14ac:dyDescent="0.25">
      <c r="A5383" s="79" t="s">
        <v>2365</v>
      </c>
      <c r="B5383" s="79" t="s">
        <v>448</v>
      </c>
      <c r="C5383" s="79" t="s">
        <v>5511</v>
      </c>
      <c r="D5383" s="79">
        <v>0</v>
      </c>
    </row>
    <row r="5384" spans="1:4" x14ac:dyDescent="0.25">
      <c r="A5384" s="79" t="s">
        <v>509</v>
      </c>
      <c r="B5384" s="79" t="s">
        <v>448</v>
      </c>
      <c r="C5384" s="79" t="s">
        <v>5511</v>
      </c>
      <c r="D5384" s="79">
        <v>0</v>
      </c>
    </row>
    <row r="5385" spans="1:4" x14ac:dyDescent="0.25">
      <c r="A5385" s="79" t="s">
        <v>2366</v>
      </c>
      <c r="B5385" s="79" t="s">
        <v>448</v>
      </c>
      <c r="C5385" s="79" t="s">
        <v>5511</v>
      </c>
      <c r="D5385" s="79">
        <v>0</v>
      </c>
    </row>
    <row r="5386" spans="1:4" x14ac:dyDescent="0.25">
      <c r="A5386" s="79" t="s">
        <v>601</v>
      </c>
      <c r="B5386" s="79" t="s">
        <v>448</v>
      </c>
      <c r="C5386" s="79" t="s">
        <v>5511</v>
      </c>
      <c r="D5386" s="79">
        <v>0</v>
      </c>
    </row>
    <row r="5387" spans="1:4" x14ac:dyDescent="0.25">
      <c r="A5387" s="79" t="s">
        <v>449</v>
      </c>
      <c r="B5387" s="79" t="s">
        <v>448</v>
      </c>
      <c r="C5387" s="79" t="s">
        <v>5511</v>
      </c>
      <c r="D5387" s="79">
        <v>0</v>
      </c>
    </row>
    <row r="5388" spans="1:4" x14ac:dyDescent="0.25">
      <c r="A5388" s="79" t="s">
        <v>887</v>
      </c>
      <c r="B5388" s="79" t="s">
        <v>448</v>
      </c>
      <c r="C5388" s="79" t="s">
        <v>5511</v>
      </c>
      <c r="D5388" s="79">
        <v>0</v>
      </c>
    </row>
    <row r="5389" spans="1:4" x14ac:dyDescent="0.25">
      <c r="A5389" s="79" t="s">
        <v>888</v>
      </c>
      <c r="B5389" s="79" t="s">
        <v>448</v>
      </c>
      <c r="C5389" s="79" t="s">
        <v>5511</v>
      </c>
      <c r="D5389" s="79">
        <v>0</v>
      </c>
    </row>
    <row r="5390" spans="1:4" x14ac:dyDescent="0.25">
      <c r="A5390" s="79" t="s">
        <v>1291</v>
      </c>
      <c r="B5390" s="79" t="s">
        <v>448</v>
      </c>
      <c r="C5390" s="79" t="s">
        <v>5511</v>
      </c>
      <c r="D5390" s="79">
        <v>0</v>
      </c>
    </row>
    <row r="5391" spans="1:4" x14ac:dyDescent="0.25">
      <c r="A5391" s="79" t="s">
        <v>889</v>
      </c>
      <c r="B5391" s="79" t="s">
        <v>448</v>
      </c>
      <c r="C5391" s="79" t="s">
        <v>5511</v>
      </c>
      <c r="D5391" s="79">
        <v>0</v>
      </c>
    </row>
    <row r="5392" spans="1:4" x14ac:dyDescent="0.25">
      <c r="A5392" s="79" t="s">
        <v>2888</v>
      </c>
      <c r="B5392" s="79" t="s">
        <v>448</v>
      </c>
      <c r="C5392" s="79" t="s">
        <v>5511</v>
      </c>
      <c r="D5392" s="79">
        <v>0</v>
      </c>
    </row>
    <row r="5393" spans="1:4" x14ac:dyDescent="0.25">
      <c r="A5393" s="79" t="s">
        <v>1199</v>
      </c>
      <c r="B5393" s="79" t="s">
        <v>448</v>
      </c>
      <c r="C5393" s="79" t="s">
        <v>5511</v>
      </c>
      <c r="D5393" s="79">
        <v>0</v>
      </c>
    </row>
    <row r="5394" spans="1:4" x14ac:dyDescent="0.25">
      <c r="A5394" s="79" t="s">
        <v>2800</v>
      </c>
      <c r="B5394" s="79" t="s">
        <v>448</v>
      </c>
      <c r="C5394" s="79" t="s">
        <v>5511</v>
      </c>
      <c r="D5394" s="79">
        <v>0</v>
      </c>
    </row>
    <row r="5395" spans="1:4" x14ac:dyDescent="0.25">
      <c r="A5395" s="79" t="s">
        <v>3065</v>
      </c>
      <c r="B5395" s="79" t="s">
        <v>448</v>
      </c>
      <c r="C5395" s="79" t="s">
        <v>5511</v>
      </c>
      <c r="D5395" s="79">
        <v>0</v>
      </c>
    </row>
    <row r="5396" spans="1:4" x14ac:dyDescent="0.25">
      <c r="A5396" s="79" t="s">
        <v>2855</v>
      </c>
      <c r="B5396" s="79" t="s">
        <v>448</v>
      </c>
      <c r="C5396" s="79" t="s">
        <v>5511</v>
      </c>
      <c r="D5396" s="79">
        <v>0</v>
      </c>
    </row>
    <row r="5397" spans="1:4" x14ac:dyDescent="0.25">
      <c r="A5397" s="79" t="s">
        <v>3066</v>
      </c>
      <c r="B5397" s="79" t="s">
        <v>448</v>
      </c>
      <c r="C5397" s="79" t="s">
        <v>5511</v>
      </c>
      <c r="D5397" s="79">
        <v>0</v>
      </c>
    </row>
    <row r="5398" spans="1:4" x14ac:dyDescent="0.25">
      <c r="A5398" s="79" t="s">
        <v>1308</v>
      </c>
      <c r="B5398" s="79" t="s">
        <v>448</v>
      </c>
      <c r="C5398" s="79" t="s">
        <v>5511</v>
      </c>
      <c r="D5398" s="79">
        <v>0</v>
      </c>
    </row>
    <row r="5399" spans="1:4" x14ac:dyDescent="0.25">
      <c r="A5399" s="79" t="s">
        <v>1312</v>
      </c>
      <c r="B5399" s="79" t="s">
        <v>448</v>
      </c>
      <c r="C5399" s="79" t="s">
        <v>5511</v>
      </c>
      <c r="D5399" s="79">
        <v>0</v>
      </c>
    </row>
    <row r="5400" spans="1:4" x14ac:dyDescent="0.25">
      <c r="A5400" s="79" t="s">
        <v>2798</v>
      </c>
      <c r="B5400" s="79" t="s">
        <v>448</v>
      </c>
      <c r="C5400" s="79" t="s">
        <v>5511</v>
      </c>
      <c r="D5400" s="79">
        <v>0</v>
      </c>
    </row>
    <row r="5401" spans="1:4" x14ac:dyDescent="0.25">
      <c r="A5401" s="79" t="s">
        <v>2799</v>
      </c>
      <c r="B5401" s="79" t="s">
        <v>448</v>
      </c>
      <c r="C5401" s="79" t="s">
        <v>5511</v>
      </c>
      <c r="D5401" s="79">
        <v>0</v>
      </c>
    </row>
    <row r="5402" spans="1:4" x14ac:dyDescent="0.25">
      <c r="A5402" s="79" t="s">
        <v>3077</v>
      </c>
      <c r="B5402" s="79" t="s">
        <v>448</v>
      </c>
      <c r="C5402" s="79" t="s">
        <v>5511</v>
      </c>
      <c r="D5402" s="79">
        <v>0</v>
      </c>
    </row>
    <row r="5403" spans="1:4" x14ac:dyDescent="0.25">
      <c r="A5403" s="79" t="s">
        <v>553</v>
      </c>
      <c r="B5403" s="79" t="s">
        <v>448</v>
      </c>
      <c r="C5403" s="79" t="s">
        <v>5511</v>
      </c>
      <c r="D5403" s="79">
        <v>0</v>
      </c>
    </row>
    <row r="5404" spans="1:4" x14ac:dyDescent="0.25">
      <c r="A5404" s="79" t="s">
        <v>918</v>
      </c>
      <c r="B5404" s="79" t="s">
        <v>448</v>
      </c>
      <c r="C5404" s="79" t="s">
        <v>5511</v>
      </c>
      <c r="D5404" s="79">
        <v>0</v>
      </c>
    </row>
    <row r="5405" spans="1:4" x14ac:dyDescent="0.25">
      <c r="A5405" s="79" t="s">
        <v>1971</v>
      </c>
      <c r="B5405" s="79" t="s">
        <v>448</v>
      </c>
      <c r="C5405" s="79" t="s">
        <v>5511</v>
      </c>
      <c r="D5405" s="79">
        <v>0</v>
      </c>
    </row>
    <row r="5406" spans="1:4" x14ac:dyDescent="0.25">
      <c r="A5406" s="79" t="s">
        <v>1973</v>
      </c>
      <c r="B5406" s="79" t="s">
        <v>448</v>
      </c>
      <c r="C5406" s="79" t="s">
        <v>5511</v>
      </c>
      <c r="D5406" s="79">
        <v>0</v>
      </c>
    </row>
    <row r="5407" spans="1:4" x14ac:dyDescent="0.25">
      <c r="A5407" s="79" t="s">
        <v>1974</v>
      </c>
      <c r="B5407" s="79" t="s">
        <v>448</v>
      </c>
      <c r="C5407" s="79" t="s">
        <v>5511</v>
      </c>
      <c r="D5407" s="79">
        <v>0</v>
      </c>
    </row>
    <row r="5408" spans="1:4" x14ac:dyDescent="0.25">
      <c r="A5408" s="79" t="s">
        <v>487</v>
      </c>
      <c r="B5408" s="79" t="s">
        <v>448</v>
      </c>
      <c r="C5408" s="79" t="s">
        <v>5511</v>
      </c>
      <c r="D5408" s="79">
        <v>0</v>
      </c>
    </row>
    <row r="5409" spans="1:4" x14ac:dyDescent="0.25">
      <c r="A5409" s="79" t="s">
        <v>3042</v>
      </c>
      <c r="B5409" s="79" t="s">
        <v>448</v>
      </c>
      <c r="C5409" s="79" t="s">
        <v>5511</v>
      </c>
      <c r="D5409" s="79">
        <v>0</v>
      </c>
    </row>
    <row r="5410" spans="1:4" x14ac:dyDescent="0.25">
      <c r="A5410" s="79" t="s">
        <v>3038</v>
      </c>
      <c r="B5410" s="79" t="s">
        <v>448</v>
      </c>
      <c r="C5410" s="79" t="s">
        <v>5511</v>
      </c>
      <c r="D5410" s="79">
        <v>0</v>
      </c>
    </row>
    <row r="5411" spans="1:4" x14ac:dyDescent="0.25">
      <c r="A5411" s="79" t="s">
        <v>534</v>
      </c>
      <c r="B5411" s="79" t="s">
        <v>448</v>
      </c>
      <c r="C5411" s="79" t="s">
        <v>5511</v>
      </c>
      <c r="D5411" s="79">
        <v>0</v>
      </c>
    </row>
    <row r="5412" spans="1:4" x14ac:dyDescent="0.25">
      <c r="A5412" s="79" t="s">
        <v>2734</v>
      </c>
      <c r="B5412" s="79" t="s">
        <v>448</v>
      </c>
      <c r="C5412" s="79" t="s">
        <v>5511</v>
      </c>
      <c r="D5412" s="79">
        <v>0</v>
      </c>
    </row>
    <row r="5413" spans="1:4" x14ac:dyDescent="0.25">
      <c r="A5413" s="79" t="s">
        <v>2735</v>
      </c>
      <c r="B5413" s="79" t="s">
        <v>448</v>
      </c>
      <c r="C5413" s="79" t="s">
        <v>5511</v>
      </c>
      <c r="D5413" s="79">
        <v>0</v>
      </c>
    </row>
    <row r="5414" spans="1:4" x14ac:dyDescent="0.25">
      <c r="A5414" s="79" t="s">
        <v>2736</v>
      </c>
      <c r="B5414" s="79" t="s">
        <v>448</v>
      </c>
      <c r="C5414" s="79" t="s">
        <v>5511</v>
      </c>
      <c r="D5414" s="79">
        <v>0</v>
      </c>
    </row>
    <row r="5415" spans="1:4" x14ac:dyDescent="0.25">
      <c r="A5415" s="79" t="s">
        <v>2354</v>
      </c>
      <c r="B5415" s="79" t="s">
        <v>448</v>
      </c>
      <c r="C5415" s="79" t="s">
        <v>5511</v>
      </c>
      <c r="D5415" s="79">
        <v>0</v>
      </c>
    </row>
    <row r="5416" spans="1:4" x14ac:dyDescent="0.25">
      <c r="A5416" s="79" t="s">
        <v>2266</v>
      </c>
      <c r="B5416" s="79" t="s">
        <v>448</v>
      </c>
      <c r="C5416" s="79" t="s">
        <v>5511</v>
      </c>
      <c r="D5416" s="79">
        <v>0</v>
      </c>
    </row>
    <row r="5417" spans="1:4" x14ac:dyDescent="0.25">
      <c r="A5417" s="79" t="s">
        <v>552</v>
      </c>
      <c r="B5417" s="79" t="s">
        <v>448</v>
      </c>
      <c r="C5417" s="79" t="s">
        <v>5511</v>
      </c>
      <c r="D5417" s="79">
        <v>0</v>
      </c>
    </row>
    <row r="5418" spans="1:4" x14ac:dyDescent="0.25">
      <c r="A5418" s="79" t="s">
        <v>2267</v>
      </c>
      <c r="B5418" s="79" t="s">
        <v>448</v>
      </c>
      <c r="C5418" s="79" t="s">
        <v>5511</v>
      </c>
      <c r="D5418" s="79">
        <v>0</v>
      </c>
    </row>
    <row r="5419" spans="1:4" x14ac:dyDescent="0.25">
      <c r="A5419" s="79" t="s">
        <v>1379</v>
      </c>
      <c r="B5419" s="79" t="s">
        <v>448</v>
      </c>
      <c r="C5419" s="79" t="s">
        <v>5511</v>
      </c>
      <c r="D5419" s="79">
        <v>0</v>
      </c>
    </row>
    <row r="5420" spans="1:4" x14ac:dyDescent="0.25">
      <c r="A5420" s="79" t="s">
        <v>1380</v>
      </c>
      <c r="B5420" s="79" t="s">
        <v>448</v>
      </c>
      <c r="C5420" s="79" t="s">
        <v>5511</v>
      </c>
      <c r="D5420" s="79">
        <v>0</v>
      </c>
    </row>
    <row r="5421" spans="1:4" x14ac:dyDescent="0.25">
      <c r="A5421" s="79" t="s">
        <v>2268</v>
      </c>
      <c r="B5421" s="79" t="s">
        <v>448</v>
      </c>
      <c r="C5421" s="79" t="s">
        <v>5511</v>
      </c>
      <c r="D5421" s="79">
        <v>0</v>
      </c>
    </row>
    <row r="5422" spans="1:4" x14ac:dyDescent="0.25">
      <c r="A5422" s="79" t="s">
        <v>2269</v>
      </c>
      <c r="B5422" s="79" t="s">
        <v>448</v>
      </c>
      <c r="C5422" s="79" t="s">
        <v>5511</v>
      </c>
      <c r="D5422" s="79">
        <v>0</v>
      </c>
    </row>
    <row r="5423" spans="1:4" x14ac:dyDescent="0.25">
      <c r="A5423" s="79" t="s">
        <v>2270</v>
      </c>
      <c r="B5423" s="79" t="s">
        <v>448</v>
      </c>
      <c r="C5423" s="79" t="s">
        <v>5511</v>
      </c>
      <c r="D5423" s="79">
        <v>0</v>
      </c>
    </row>
    <row r="5424" spans="1:4" x14ac:dyDescent="0.25">
      <c r="A5424" s="79" t="s">
        <v>2860</v>
      </c>
      <c r="B5424" s="79" t="s">
        <v>448</v>
      </c>
      <c r="C5424" s="79" t="s">
        <v>5511</v>
      </c>
      <c r="D5424" s="79">
        <v>0</v>
      </c>
    </row>
    <row r="5425" spans="1:4" x14ac:dyDescent="0.25">
      <c r="A5425" s="79" t="s">
        <v>875</v>
      </c>
      <c r="B5425" s="79" t="s">
        <v>448</v>
      </c>
      <c r="C5425" s="79" t="s">
        <v>5511</v>
      </c>
      <c r="D5425" s="79">
        <v>0</v>
      </c>
    </row>
    <row r="5426" spans="1:4" x14ac:dyDescent="0.25">
      <c r="A5426" s="79" t="s">
        <v>3281</v>
      </c>
      <c r="B5426" s="79" t="s">
        <v>448</v>
      </c>
      <c r="C5426" s="79" t="s">
        <v>5511</v>
      </c>
      <c r="D5426" s="79">
        <v>0</v>
      </c>
    </row>
    <row r="5427" spans="1:4" x14ac:dyDescent="0.25">
      <c r="A5427" s="79" t="s">
        <v>3150</v>
      </c>
      <c r="B5427" s="79" t="s">
        <v>448</v>
      </c>
      <c r="C5427" s="79" t="s">
        <v>5511</v>
      </c>
      <c r="D5427" s="79">
        <v>0</v>
      </c>
    </row>
    <row r="5428" spans="1:4" x14ac:dyDescent="0.25">
      <c r="A5428" s="79" t="s">
        <v>962</v>
      </c>
      <c r="B5428" s="79" t="s">
        <v>448</v>
      </c>
      <c r="C5428" s="79" t="s">
        <v>5511</v>
      </c>
      <c r="D5428" s="79">
        <v>0</v>
      </c>
    </row>
    <row r="5429" spans="1:4" x14ac:dyDescent="0.25">
      <c r="A5429" s="79" t="s">
        <v>1309</v>
      </c>
      <c r="B5429" s="79" t="s">
        <v>448</v>
      </c>
      <c r="C5429" s="79" t="s">
        <v>5511</v>
      </c>
      <c r="D5429" s="79">
        <v>0</v>
      </c>
    </row>
    <row r="5430" spans="1:4" x14ac:dyDescent="0.25">
      <c r="A5430" s="79" t="s">
        <v>777</v>
      </c>
      <c r="B5430" s="79" t="s">
        <v>448</v>
      </c>
      <c r="C5430" s="79" t="s">
        <v>5511</v>
      </c>
      <c r="D5430" s="79">
        <v>0</v>
      </c>
    </row>
    <row r="5431" spans="1:4" x14ac:dyDescent="0.25">
      <c r="A5431" s="79" t="s">
        <v>1307</v>
      </c>
      <c r="B5431" s="79" t="s">
        <v>448</v>
      </c>
      <c r="C5431" s="79" t="s">
        <v>5511</v>
      </c>
      <c r="D5431" s="79">
        <v>0</v>
      </c>
    </row>
    <row r="5432" spans="1:4" x14ac:dyDescent="0.25">
      <c r="A5432" s="79" t="s">
        <v>1189</v>
      </c>
      <c r="B5432" s="79" t="s">
        <v>448</v>
      </c>
      <c r="C5432" s="79" t="s">
        <v>5511</v>
      </c>
      <c r="D5432" s="79">
        <v>0</v>
      </c>
    </row>
    <row r="5433" spans="1:4" x14ac:dyDescent="0.25">
      <c r="A5433" s="79" t="s">
        <v>1190</v>
      </c>
      <c r="B5433" s="79" t="s">
        <v>448</v>
      </c>
      <c r="C5433" s="79" t="s">
        <v>5511</v>
      </c>
      <c r="D5433" s="79">
        <v>0</v>
      </c>
    </row>
    <row r="5434" spans="1:4" x14ac:dyDescent="0.25">
      <c r="A5434" s="79" t="s">
        <v>3267</v>
      </c>
      <c r="B5434" s="79" t="s">
        <v>544</v>
      </c>
      <c r="C5434" s="79" t="s">
        <v>5511</v>
      </c>
      <c r="D5434" s="79">
        <v>0</v>
      </c>
    </row>
    <row r="5435" spans="1:4" x14ac:dyDescent="0.25">
      <c r="A5435" s="79" t="s">
        <v>3266</v>
      </c>
      <c r="B5435" s="79" t="s">
        <v>544</v>
      </c>
      <c r="C5435" s="79" t="s">
        <v>5511</v>
      </c>
      <c r="D5435" s="79">
        <v>0</v>
      </c>
    </row>
    <row r="5436" spans="1:4" x14ac:dyDescent="0.25">
      <c r="A5436" s="79" t="s">
        <v>828</v>
      </c>
      <c r="B5436" s="79" t="s">
        <v>5511</v>
      </c>
      <c r="C5436" s="79" t="s">
        <v>5511</v>
      </c>
      <c r="D5436" s="79">
        <v>0</v>
      </c>
    </row>
    <row r="5437" spans="1:4" x14ac:dyDescent="0.25">
      <c r="A5437" s="79" t="s">
        <v>2970</v>
      </c>
      <c r="B5437" s="79" t="s">
        <v>544</v>
      </c>
      <c r="C5437" s="79" t="s">
        <v>5511</v>
      </c>
      <c r="D5437" s="79">
        <v>0</v>
      </c>
    </row>
    <row r="5438" spans="1:4" x14ac:dyDescent="0.25">
      <c r="A5438" s="79" t="s">
        <v>2722</v>
      </c>
      <c r="B5438" s="79" t="s">
        <v>544</v>
      </c>
      <c r="C5438" s="79" t="s">
        <v>5511</v>
      </c>
      <c r="D5438" s="79">
        <v>0</v>
      </c>
    </row>
    <row r="5439" spans="1:4" x14ac:dyDescent="0.25">
      <c r="A5439" s="79" t="s">
        <v>2676</v>
      </c>
      <c r="B5439" s="79" t="s">
        <v>544</v>
      </c>
      <c r="C5439" s="79" t="s">
        <v>5511</v>
      </c>
      <c r="D5439" s="79">
        <v>0</v>
      </c>
    </row>
    <row r="5440" spans="1:4" x14ac:dyDescent="0.25">
      <c r="A5440" s="79" t="s">
        <v>2564</v>
      </c>
      <c r="B5440" s="79" t="s">
        <v>544</v>
      </c>
      <c r="C5440" s="79" t="s">
        <v>5511</v>
      </c>
      <c r="D5440" s="79">
        <v>0</v>
      </c>
    </row>
    <row r="5441" spans="1:4" x14ac:dyDescent="0.25">
      <c r="A5441" s="79" t="s">
        <v>2460</v>
      </c>
      <c r="B5441" s="79" t="s">
        <v>544</v>
      </c>
      <c r="C5441" s="79" t="s">
        <v>5511</v>
      </c>
      <c r="D5441" s="79">
        <v>0</v>
      </c>
    </row>
    <row r="5442" spans="1:4" x14ac:dyDescent="0.25">
      <c r="A5442" s="79" t="s">
        <v>2391</v>
      </c>
      <c r="B5442" s="79" t="s">
        <v>544</v>
      </c>
      <c r="C5442" s="79" t="s">
        <v>5511</v>
      </c>
      <c r="D5442" s="79">
        <v>0</v>
      </c>
    </row>
    <row r="5443" spans="1:4" x14ac:dyDescent="0.25">
      <c r="A5443" s="79" t="s">
        <v>2096</v>
      </c>
      <c r="B5443" s="79" t="s">
        <v>544</v>
      </c>
      <c r="C5443" s="79" t="s">
        <v>5511</v>
      </c>
      <c r="D5443" s="79">
        <v>0</v>
      </c>
    </row>
    <row r="5444" spans="1:4" x14ac:dyDescent="0.25">
      <c r="A5444" s="79" t="s">
        <v>2072</v>
      </c>
      <c r="B5444" s="79" t="s">
        <v>544</v>
      </c>
      <c r="C5444" s="79" t="s">
        <v>5511</v>
      </c>
      <c r="D5444" s="79">
        <v>0</v>
      </c>
    </row>
    <row r="5445" spans="1:4" x14ac:dyDescent="0.25">
      <c r="A5445" s="79" t="s">
        <v>1597</v>
      </c>
      <c r="B5445" s="79" t="s">
        <v>544</v>
      </c>
      <c r="C5445" s="79" t="s">
        <v>5511</v>
      </c>
      <c r="D5445" s="79">
        <v>0</v>
      </c>
    </row>
    <row r="5446" spans="1:4" x14ac:dyDescent="0.25">
      <c r="A5446" s="79" t="s">
        <v>1468</v>
      </c>
      <c r="B5446" s="79" t="s">
        <v>5511</v>
      </c>
      <c r="C5446" s="79" t="s">
        <v>5511</v>
      </c>
      <c r="D5446" s="79">
        <v>0</v>
      </c>
    </row>
    <row r="5447" spans="1:4" x14ac:dyDescent="0.25">
      <c r="A5447" s="79" t="s">
        <v>1431</v>
      </c>
      <c r="B5447" s="79" t="s">
        <v>544</v>
      </c>
      <c r="C5447" s="79" t="s">
        <v>5511</v>
      </c>
      <c r="D5447" s="79">
        <v>0</v>
      </c>
    </row>
    <row r="5448" spans="1:4" x14ac:dyDescent="0.25">
      <c r="A5448" s="79" t="s">
        <v>1291</v>
      </c>
      <c r="B5448" s="79" t="s">
        <v>544</v>
      </c>
      <c r="C5448" s="79" t="s">
        <v>5511</v>
      </c>
      <c r="D5448" s="79">
        <v>0</v>
      </c>
    </row>
    <row r="5449" spans="1:4" x14ac:dyDescent="0.25">
      <c r="A5449" s="79" t="s">
        <v>1190</v>
      </c>
      <c r="B5449" s="79" t="s">
        <v>544</v>
      </c>
      <c r="C5449" s="79" t="s">
        <v>5511</v>
      </c>
      <c r="D5449" s="79">
        <v>0</v>
      </c>
    </row>
    <row r="5450" spans="1:4" x14ac:dyDescent="0.25">
      <c r="A5450" s="79" t="s">
        <v>809</v>
      </c>
      <c r="B5450" s="79" t="s">
        <v>544</v>
      </c>
      <c r="C5450" s="79" t="s">
        <v>5511</v>
      </c>
      <c r="D5450" s="79">
        <v>0</v>
      </c>
    </row>
    <row r="5451" spans="1:4" x14ac:dyDescent="0.25">
      <c r="A5451" s="79" t="s">
        <v>3109</v>
      </c>
      <c r="B5451" s="79" t="s">
        <v>544</v>
      </c>
      <c r="C5451" s="79" t="s">
        <v>5511</v>
      </c>
      <c r="D5451" s="79">
        <v>0</v>
      </c>
    </row>
    <row r="5452" spans="1:4" x14ac:dyDescent="0.25">
      <c r="A5452" s="79" t="s">
        <v>545</v>
      </c>
      <c r="B5452" s="79" t="s">
        <v>544</v>
      </c>
      <c r="C5452" s="79" t="s">
        <v>5511</v>
      </c>
      <c r="D5452" s="79">
        <v>0</v>
      </c>
    </row>
    <row r="5453" spans="1:4" x14ac:dyDescent="0.25">
      <c r="A5453" s="79" t="s">
        <v>1853</v>
      </c>
      <c r="B5453" s="79" t="s">
        <v>544</v>
      </c>
      <c r="C5453" s="79" t="s">
        <v>5511</v>
      </c>
      <c r="D5453" s="79">
        <v>0</v>
      </c>
    </row>
    <row r="5454" spans="1:4" x14ac:dyDescent="0.25">
      <c r="A5454" s="79" t="s">
        <v>929</v>
      </c>
      <c r="B5454" s="79" t="s">
        <v>544</v>
      </c>
      <c r="C5454" s="79" t="s">
        <v>5511</v>
      </c>
      <c r="D5454" s="79">
        <v>0</v>
      </c>
    </row>
    <row r="5455" spans="1:4" x14ac:dyDescent="0.25">
      <c r="A5455" s="79" t="s">
        <v>2848</v>
      </c>
      <c r="B5455" s="79" t="s">
        <v>5511</v>
      </c>
      <c r="C5455" s="79" t="s">
        <v>5511</v>
      </c>
      <c r="D5455" s="79">
        <v>0</v>
      </c>
    </row>
    <row r="5456" spans="1:4" x14ac:dyDescent="0.25">
      <c r="A5456" s="79" t="s">
        <v>1570</v>
      </c>
      <c r="B5456" s="79" t="s">
        <v>5511</v>
      </c>
      <c r="C5456" s="79" t="s">
        <v>5511</v>
      </c>
      <c r="D5456" s="79">
        <v>0</v>
      </c>
    </row>
    <row r="5457" spans="1:4" x14ac:dyDescent="0.25">
      <c r="A5457" s="79" t="s">
        <v>1057</v>
      </c>
      <c r="B5457" s="79" t="s">
        <v>5511</v>
      </c>
      <c r="C5457" s="79" t="s">
        <v>5511</v>
      </c>
      <c r="D5457" s="79">
        <v>0</v>
      </c>
    </row>
    <row r="5458" spans="1:4" x14ac:dyDescent="0.25">
      <c r="A5458" s="79" t="s">
        <v>647</v>
      </c>
      <c r="B5458" s="79" t="s">
        <v>5511</v>
      </c>
      <c r="C5458" s="79" t="s">
        <v>5511</v>
      </c>
      <c r="D5458" s="79">
        <v>0</v>
      </c>
    </row>
    <row r="5459" spans="1:4" x14ac:dyDescent="0.25">
      <c r="A5459" s="79" t="s">
        <v>514</v>
      </c>
      <c r="B5459" s="79" t="s">
        <v>1466</v>
      </c>
      <c r="C5459" s="79" t="s">
        <v>5511</v>
      </c>
      <c r="D5459" s="79">
        <v>0</v>
      </c>
    </row>
    <row r="5460" spans="1:4" x14ac:dyDescent="0.25">
      <c r="A5460" s="79" t="s">
        <v>1924</v>
      </c>
      <c r="B5460" s="79" t="s">
        <v>5511</v>
      </c>
      <c r="C5460" s="79" t="s">
        <v>5511</v>
      </c>
      <c r="D5460" s="79">
        <v>0</v>
      </c>
    </row>
    <row r="5461" spans="1:4" x14ac:dyDescent="0.25">
      <c r="A5461" s="79" t="s">
        <v>698</v>
      </c>
      <c r="B5461" s="79" t="s">
        <v>5511</v>
      </c>
      <c r="C5461" s="79" t="s">
        <v>5511</v>
      </c>
      <c r="D5461" s="79">
        <v>0</v>
      </c>
    </row>
    <row r="5462" spans="1:4" x14ac:dyDescent="0.25">
      <c r="A5462" s="79" t="s">
        <v>2555</v>
      </c>
      <c r="B5462" s="79" t="s">
        <v>5511</v>
      </c>
      <c r="C5462" s="79" t="s">
        <v>5511</v>
      </c>
      <c r="D5462" s="79">
        <v>0</v>
      </c>
    </row>
    <row r="5463" spans="1:4" x14ac:dyDescent="0.25">
      <c r="A5463" s="79" t="s">
        <v>1734</v>
      </c>
      <c r="B5463" s="79" t="s">
        <v>5511</v>
      </c>
      <c r="C5463" s="79" t="s">
        <v>5511</v>
      </c>
      <c r="D5463" s="79">
        <v>0</v>
      </c>
    </row>
    <row r="5464" spans="1:4" x14ac:dyDescent="0.25">
      <c r="A5464" s="79" t="s">
        <v>1179</v>
      </c>
      <c r="B5464" s="79" t="s">
        <v>5511</v>
      </c>
      <c r="C5464" s="79" t="s">
        <v>5511</v>
      </c>
      <c r="D5464" s="79">
        <v>0</v>
      </c>
    </row>
    <row r="5465" spans="1:4" x14ac:dyDescent="0.25">
      <c r="A5465" s="79" t="s">
        <v>854</v>
      </c>
      <c r="B5465" s="79" t="s">
        <v>5511</v>
      </c>
      <c r="C5465" s="79" t="s">
        <v>5511</v>
      </c>
      <c r="D5465" s="79">
        <v>0</v>
      </c>
    </row>
    <row r="5466" spans="1:4" x14ac:dyDescent="0.25">
      <c r="A5466" s="79" t="s">
        <v>2001</v>
      </c>
      <c r="B5466" s="79" t="s">
        <v>5511</v>
      </c>
      <c r="C5466" s="79" t="s">
        <v>5511</v>
      </c>
      <c r="D5466" s="79">
        <v>0</v>
      </c>
    </row>
    <row r="5467" spans="1:4" x14ac:dyDescent="0.25">
      <c r="A5467" s="79" t="s">
        <v>2389</v>
      </c>
      <c r="B5467" s="79" t="s">
        <v>5511</v>
      </c>
      <c r="C5467" s="79" t="s">
        <v>5511</v>
      </c>
      <c r="D5467" s="79">
        <v>0</v>
      </c>
    </row>
    <row r="5468" spans="1:4" x14ac:dyDescent="0.25">
      <c r="A5468" s="79" t="s">
        <v>1733</v>
      </c>
      <c r="B5468" s="79" t="s">
        <v>5511</v>
      </c>
      <c r="C5468" s="79" t="s">
        <v>5511</v>
      </c>
      <c r="D5468" s="79">
        <v>0</v>
      </c>
    </row>
    <row r="5469" spans="1:4" x14ac:dyDescent="0.25">
      <c r="A5469" s="79" t="s">
        <v>2000</v>
      </c>
      <c r="B5469" s="79" t="s">
        <v>5511</v>
      </c>
      <c r="C5469" s="79" t="s">
        <v>5511</v>
      </c>
      <c r="D5469" s="79">
        <v>0</v>
      </c>
    </row>
    <row r="5470" spans="1:4" x14ac:dyDescent="0.25">
      <c r="A5470" s="79" t="s">
        <v>489</v>
      </c>
      <c r="B5470" s="79" t="s">
        <v>5511</v>
      </c>
      <c r="C5470" s="79" t="s">
        <v>5511</v>
      </c>
      <c r="D5470" s="79">
        <v>0</v>
      </c>
    </row>
    <row r="5471" spans="1:4" x14ac:dyDescent="0.25">
      <c r="A5471" s="79" t="s">
        <v>2853</v>
      </c>
      <c r="B5471" s="79" t="s">
        <v>5511</v>
      </c>
      <c r="C5471" s="79" t="s">
        <v>5511</v>
      </c>
      <c r="D5471" s="79">
        <v>0</v>
      </c>
    </row>
    <row r="5472" spans="1:4" x14ac:dyDescent="0.25">
      <c r="A5472" s="79" t="s">
        <v>1430</v>
      </c>
      <c r="B5472" s="79" t="s">
        <v>5511</v>
      </c>
      <c r="C5472" s="79" t="s">
        <v>5511</v>
      </c>
      <c r="D5472" s="79">
        <v>0</v>
      </c>
    </row>
    <row r="5473" spans="1:4" x14ac:dyDescent="0.25">
      <c r="A5473" s="79" t="s">
        <v>543</v>
      </c>
      <c r="B5473" s="79" t="s">
        <v>5511</v>
      </c>
      <c r="C5473" s="79" t="s">
        <v>5511</v>
      </c>
      <c r="D5473" s="79">
        <v>0</v>
      </c>
    </row>
    <row r="5474" spans="1:4" x14ac:dyDescent="0.25">
      <c r="A5474" s="79" t="s">
        <v>940</v>
      </c>
      <c r="B5474" s="79" t="s">
        <v>5511</v>
      </c>
      <c r="C5474" s="79" t="s">
        <v>5511</v>
      </c>
      <c r="D5474" s="79">
        <v>0</v>
      </c>
    </row>
    <row r="5475" spans="1:4" x14ac:dyDescent="0.25">
      <c r="A5475" s="79" t="s">
        <v>1648</v>
      </c>
      <c r="B5475" s="79" t="s">
        <v>591</v>
      </c>
      <c r="C5475" s="79" t="s">
        <v>5511</v>
      </c>
      <c r="D5475" s="79">
        <v>0</v>
      </c>
    </row>
    <row r="5476" spans="1:4" x14ac:dyDescent="0.25">
      <c r="A5476" s="79" t="s">
        <v>2946</v>
      </c>
      <c r="B5476" s="79" t="s">
        <v>591</v>
      </c>
      <c r="C5476" s="79" t="s">
        <v>5511</v>
      </c>
      <c r="D5476" s="79">
        <v>0</v>
      </c>
    </row>
    <row r="5477" spans="1:4" x14ac:dyDescent="0.25">
      <c r="A5477" s="79" t="s">
        <v>2881</v>
      </c>
      <c r="B5477" s="79" t="s">
        <v>591</v>
      </c>
      <c r="C5477" s="79" t="s">
        <v>5511</v>
      </c>
      <c r="D5477" s="79">
        <v>0</v>
      </c>
    </row>
    <row r="5478" spans="1:4" x14ac:dyDescent="0.25">
      <c r="A5478" s="79" t="s">
        <v>2594</v>
      </c>
      <c r="B5478" s="79" t="s">
        <v>5511</v>
      </c>
      <c r="C5478" s="79" t="s">
        <v>5511</v>
      </c>
      <c r="D5478" s="79">
        <v>0</v>
      </c>
    </row>
    <row r="5479" spans="1:4" x14ac:dyDescent="0.25">
      <c r="A5479" s="79" t="s">
        <v>2408</v>
      </c>
      <c r="B5479" s="79" t="s">
        <v>5511</v>
      </c>
      <c r="C5479" s="79" t="s">
        <v>5511</v>
      </c>
      <c r="D5479" s="79">
        <v>0</v>
      </c>
    </row>
    <row r="5480" spans="1:4" x14ac:dyDescent="0.25">
      <c r="A5480" s="79" t="s">
        <v>1980</v>
      </c>
      <c r="B5480" s="79" t="s">
        <v>591</v>
      </c>
      <c r="C5480" s="79" t="s">
        <v>5511</v>
      </c>
      <c r="D5480" s="79">
        <v>0</v>
      </c>
    </row>
    <row r="5481" spans="1:4" x14ac:dyDescent="0.25">
      <c r="A5481" s="79" t="s">
        <v>1605</v>
      </c>
      <c r="B5481" s="79" t="s">
        <v>591</v>
      </c>
      <c r="C5481" s="79" t="s">
        <v>5511</v>
      </c>
      <c r="D5481" s="79">
        <v>0</v>
      </c>
    </row>
    <row r="5482" spans="1:4" x14ac:dyDescent="0.25">
      <c r="A5482" s="79" t="s">
        <v>1291</v>
      </c>
      <c r="B5482" s="79" t="s">
        <v>591</v>
      </c>
      <c r="C5482" s="79" t="s">
        <v>5511</v>
      </c>
      <c r="D5482" s="79">
        <v>0</v>
      </c>
    </row>
    <row r="5483" spans="1:4" x14ac:dyDescent="0.25">
      <c r="A5483" s="79" t="s">
        <v>1238</v>
      </c>
      <c r="B5483" s="79" t="s">
        <v>5511</v>
      </c>
      <c r="C5483" s="79" t="s">
        <v>5511</v>
      </c>
      <c r="D5483" s="79">
        <v>0</v>
      </c>
    </row>
    <row r="5484" spans="1:4" x14ac:dyDescent="0.25">
      <c r="A5484" s="79" t="s">
        <v>982</v>
      </c>
      <c r="B5484" s="79" t="s">
        <v>591</v>
      </c>
      <c r="C5484" s="79" t="s">
        <v>5511</v>
      </c>
      <c r="D5484" s="79">
        <v>0</v>
      </c>
    </row>
    <row r="5485" spans="1:4" x14ac:dyDescent="0.25">
      <c r="A5485" s="79" t="s">
        <v>951</v>
      </c>
      <c r="B5485" s="79" t="s">
        <v>591</v>
      </c>
      <c r="C5485" s="79" t="s">
        <v>5511</v>
      </c>
      <c r="D5485" s="79">
        <v>0</v>
      </c>
    </row>
    <row r="5486" spans="1:4" x14ac:dyDescent="0.25">
      <c r="A5486" s="79" t="s">
        <v>1195</v>
      </c>
      <c r="B5486" s="79" t="s">
        <v>591</v>
      </c>
      <c r="C5486" s="79" t="s">
        <v>1194</v>
      </c>
      <c r="D5486" s="79">
        <v>0</v>
      </c>
    </row>
    <row r="5487" spans="1:4" x14ac:dyDescent="0.25">
      <c r="A5487" s="79" t="s">
        <v>2592</v>
      </c>
      <c r="B5487" s="79" t="s">
        <v>5511</v>
      </c>
      <c r="C5487" s="79" t="s">
        <v>5511</v>
      </c>
      <c r="D5487" s="79">
        <v>0</v>
      </c>
    </row>
    <row r="5488" spans="1:4" x14ac:dyDescent="0.25">
      <c r="A5488" s="79" t="s">
        <v>2593</v>
      </c>
      <c r="B5488" s="79" t="s">
        <v>5511</v>
      </c>
      <c r="C5488" s="79" t="s">
        <v>5511</v>
      </c>
      <c r="D5488" s="79">
        <v>0</v>
      </c>
    </row>
    <row r="5489" spans="1:4" x14ac:dyDescent="0.25">
      <c r="A5489" s="79" t="s">
        <v>2027</v>
      </c>
      <c r="B5489" s="79" t="s">
        <v>5511</v>
      </c>
      <c r="C5489" s="79" t="s">
        <v>5511</v>
      </c>
      <c r="D5489" s="79">
        <v>0</v>
      </c>
    </row>
    <row r="5490" spans="1:4" x14ac:dyDescent="0.25">
      <c r="A5490" s="79" t="s">
        <v>954</v>
      </c>
      <c r="B5490" s="79" t="s">
        <v>591</v>
      </c>
      <c r="C5490" s="79" t="s">
        <v>5511</v>
      </c>
      <c r="D5490" s="79">
        <v>0</v>
      </c>
    </row>
    <row r="5491" spans="1:4" x14ac:dyDescent="0.25">
      <c r="A5491" s="79" t="s">
        <v>1339</v>
      </c>
      <c r="B5491" s="79" t="s">
        <v>591</v>
      </c>
      <c r="C5491" s="79" t="s">
        <v>5511</v>
      </c>
      <c r="D5491" s="79">
        <v>0</v>
      </c>
    </row>
    <row r="5492" spans="1:4" x14ac:dyDescent="0.25">
      <c r="A5492" s="79" t="s">
        <v>1929</v>
      </c>
      <c r="B5492" s="79" t="s">
        <v>584</v>
      </c>
      <c r="C5492" s="79" t="s">
        <v>5511</v>
      </c>
      <c r="D5492" s="79">
        <v>0</v>
      </c>
    </row>
    <row r="5493" spans="1:4" x14ac:dyDescent="0.25">
      <c r="A5493" s="79" t="s">
        <v>550</v>
      </c>
      <c r="B5493" s="79" t="s">
        <v>584</v>
      </c>
      <c r="C5493" s="79" t="s">
        <v>5511</v>
      </c>
      <c r="D5493" s="79">
        <v>0</v>
      </c>
    </row>
    <row r="5494" spans="1:4" x14ac:dyDescent="0.25">
      <c r="A5494" s="79" t="s">
        <v>3023</v>
      </c>
      <c r="B5494" s="79" t="s">
        <v>5511</v>
      </c>
      <c r="C5494" s="79" t="s">
        <v>5511</v>
      </c>
      <c r="D5494" s="79">
        <v>0</v>
      </c>
    </row>
    <row r="5495" spans="1:4" x14ac:dyDescent="0.25">
      <c r="A5495" s="79" t="s">
        <v>2849</v>
      </c>
      <c r="B5495" s="79" t="s">
        <v>584</v>
      </c>
      <c r="C5495" s="79" t="s">
        <v>5511</v>
      </c>
      <c r="D5495" s="79">
        <v>0</v>
      </c>
    </row>
    <row r="5496" spans="1:4" x14ac:dyDescent="0.25">
      <c r="A5496" s="79" t="s">
        <v>2844</v>
      </c>
      <c r="B5496" s="79" t="s">
        <v>584</v>
      </c>
      <c r="C5496" s="79" t="s">
        <v>5511</v>
      </c>
      <c r="D5496" s="79">
        <v>0</v>
      </c>
    </row>
    <row r="5497" spans="1:4" x14ac:dyDescent="0.25">
      <c r="A5497" s="79" t="s">
        <v>2464</v>
      </c>
      <c r="B5497" s="79" t="s">
        <v>5511</v>
      </c>
      <c r="C5497" s="79" t="s">
        <v>5511</v>
      </c>
      <c r="D5497" s="79">
        <v>0</v>
      </c>
    </row>
    <row r="5498" spans="1:4" x14ac:dyDescent="0.25">
      <c r="A5498" s="79" t="s">
        <v>2243</v>
      </c>
      <c r="B5498" s="79" t="s">
        <v>5511</v>
      </c>
      <c r="C5498" s="79" t="s">
        <v>5511</v>
      </c>
      <c r="D5498" s="79">
        <v>0</v>
      </c>
    </row>
    <row r="5499" spans="1:4" x14ac:dyDescent="0.25">
      <c r="A5499" s="79" t="s">
        <v>2118</v>
      </c>
      <c r="B5499" s="79" t="s">
        <v>584</v>
      </c>
      <c r="C5499" s="79" t="s">
        <v>5511</v>
      </c>
      <c r="D5499" s="79">
        <v>0</v>
      </c>
    </row>
    <row r="5500" spans="1:4" x14ac:dyDescent="0.25">
      <c r="A5500" s="79" t="s">
        <v>1964</v>
      </c>
      <c r="B5500" s="79" t="s">
        <v>584</v>
      </c>
      <c r="C5500" s="79" t="s">
        <v>5511</v>
      </c>
      <c r="D5500" s="79">
        <v>0</v>
      </c>
    </row>
    <row r="5501" spans="1:4" x14ac:dyDescent="0.25">
      <c r="A5501" s="79" t="s">
        <v>1962</v>
      </c>
      <c r="B5501" s="79" t="s">
        <v>5511</v>
      </c>
      <c r="C5501" s="79" t="s">
        <v>5511</v>
      </c>
      <c r="D5501" s="79">
        <v>0</v>
      </c>
    </row>
    <row r="5502" spans="1:4" x14ac:dyDescent="0.25">
      <c r="A5502" s="79" t="s">
        <v>1959</v>
      </c>
      <c r="B5502" s="79" t="s">
        <v>584</v>
      </c>
      <c r="C5502" s="79" t="s">
        <v>5511</v>
      </c>
      <c r="D5502" s="79">
        <v>0</v>
      </c>
    </row>
    <row r="5503" spans="1:4" x14ac:dyDescent="0.25">
      <c r="A5503" s="79" t="s">
        <v>1930</v>
      </c>
      <c r="B5503" s="79" t="s">
        <v>5511</v>
      </c>
      <c r="C5503" s="79" t="s">
        <v>5511</v>
      </c>
      <c r="D5503" s="79">
        <v>0</v>
      </c>
    </row>
    <row r="5504" spans="1:4" x14ac:dyDescent="0.25">
      <c r="A5504" s="79" t="s">
        <v>1843</v>
      </c>
      <c r="B5504" s="79" t="s">
        <v>5511</v>
      </c>
      <c r="C5504" s="79" t="s">
        <v>5511</v>
      </c>
      <c r="D5504" s="79">
        <v>0</v>
      </c>
    </row>
    <row r="5505" spans="1:4" x14ac:dyDescent="0.25">
      <c r="A5505" s="79" t="s">
        <v>1732</v>
      </c>
      <c r="B5505" s="79" t="s">
        <v>5511</v>
      </c>
      <c r="C5505" s="79" t="s">
        <v>5511</v>
      </c>
      <c r="D5505" s="79">
        <v>0</v>
      </c>
    </row>
    <row r="5506" spans="1:4" x14ac:dyDescent="0.25">
      <c r="A5506" s="79" t="s">
        <v>1622</v>
      </c>
      <c r="B5506" s="79" t="s">
        <v>5511</v>
      </c>
      <c r="C5506" s="79" t="s">
        <v>5511</v>
      </c>
      <c r="D5506" s="79">
        <v>0</v>
      </c>
    </row>
    <row r="5507" spans="1:4" x14ac:dyDescent="0.25">
      <c r="A5507" s="79" t="s">
        <v>1513</v>
      </c>
      <c r="B5507" s="79" t="s">
        <v>584</v>
      </c>
      <c r="C5507" s="79" t="s">
        <v>5511</v>
      </c>
      <c r="D5507" s="79">
        <v>0</v>
      </c>
    </row>
    <row r="5508" spans="1:4" x14ac:dyDescent="0.25">
      <c r="A5508" s="79" t="s">
        <v>1365</v>
      </c>
      <c r="B5508" s="79" t="s">
        <v>584</v>
      </c>
      <c r="C5508" s="79" t="s">
        <v>5511</v>
      </c>
      <c r="D5508" s="79">
        <v>0</v>
      </c>
    </row>
    <row r="5509" spans="1:4" x14ac:dyDescent="0.25">
      <c r="A5509" s="79" t="s">
        <v>1291</v>
      </c>
      <c r="B5509" s="79" t="s">
        <v>584</v>
      </c>
      <c r="C5509" s="79" t="s">
        <v>5511</v>
      </c>
      <c r="D5509" s="79">
        <v>0</v>
      </c>
    </row>
    <row r="5510" spans="1:4" x14ac:dyDescent="0.25">
      <c r="A5510" s="79" t="s">
        <v>975</v>
      </c>
      <c r="B5510" s="79" t="s">
        <v>584</v>
      </c>
      <c r="C5510" s="79" t="s">
        <v>5511</v>
      </c>
      <c r="D5510" s="79">
        <v>0</v>
      </c>
    </row>
    <row r="5511" spans="1:4" x14ac:dyDescent="0.25">
      <c r="A5511" s="79" t="s">
        <v>725</v>
      </c>
      <c r="B5511" s="79" t="s">
        <v>5511</v>
      </c>
      <c r="C5511" s="79" t="s">
        <v>5511</v>
      </c>
      <c r="D5511" s="79">
        <v>0</v>
      </c>
    </row>
    <row r="5512" spans="1:4" x14ac:dyDescent="0.25">
      <c r="A5512" s="79" t="s">
        <v>645</v>
      </c>
      <c r="B5512" s="79" t="s">
        <v>584</v>
      </c>
      <c r="C5512" s="79" t="s">
        <v>5511</v>
      </c>
      <c r="D5512" s="79">
        <v>0</v>
      </c>
    </row>
    <row r="5513" spans="1:4" x14ac:dyDescent="0.25">
      <c r="A5513" s="79" t="s">
        <v>1658</v>
      </c>
      <c r="B5513" s="79" t="s">
        <v>584</v>
      </c>
      <c r="C5513" s="79" t="s">
        <v>5511</v>
      </c>
      <c r="D5513" s="79">
        <v>0</v>
      </c>
    </row>
    <row r="5514" spans="1:4" x14ac:dyDescent="0.25">
      <c r="A5514" s="79" t="s">
        <v>1995</v>
      </c>
      <c r="B5514" s="79" t="s">
        <v>5511</v>
      </c>
      <c r="C5514" s="79" t="s">
        <v>5511</v>
      </c>
      <c r="D5514" s="79">
        <v>0</v>
      </c>
    </row>
    <row r="5515" spans="1:4" x14ac:dyDescent="0.25">
      <c r="A5515" s="79" t="s">
        <v>1196</v>
      </c>
      <c r="B5515" s="79" t="s">
        <v>584</v>
      </c>
      <c r="C5515" s="79" t="s">
        <v>5511</v>
      </c>
      <c r="D5515" s="79">
        <v>0</v>
      </c>
    </row>
    <row r="5516" spans="1:4" x14ac:dyDescent="0.25">
      <c r="A5516" s="79" t="s">
        <v>1170</v>
      </c>
      <c r="B5516" s="79" t="s">
        <v>584</v>
      </c>
      <c r="C5516" s="79" t="s">
        <v>5511</v>
      </c>
      <c r="D5516" s="79">
        <v>0</v>
      </c>
    </row>
    <row r="5517" spans="1:4" x14ac:dyDescent="0.25">
      <c r="A5517" s="79" t="s">
        <v>622</v>
      </c>
      <c r="B5517" s="79" t="s">
        <v>584</v>
      </c>
      <c r="C5517" s="79" t="s">
        <v>5511</v>
      </c>
      <c r="D5517" s="79">
        <v>0</v>
      </c>
    </row>
    <row r="5518" spans="1:4" x14ac:dyDescent="0.25">
      <c r="A5518" s="79" t="s">
        <v>2937</v>
      </c>
      <c r="B5518" s="79" t="s">
        <v>584</v>
      </c>
      <c r="C5518" s="79" t="s">
        <v>5511</v>
      </c>
      <c r="D5518" s="79">
        <v>0</v>
      </c>
    </row>
    <row r="5519" spans="1:4" x14ac:dyDescent="0.25">
      <c r="A5519" s="79" t="s">
        <v>3254</v>
      </c>
      <c r="B5519" s="79" t="s">
        <v>584</v>
      </c>
      <c r="C5519" s="79" t="s">
        <v>5511</v>
      </c>
      <c r="D5519" s="79">
        <v>0</v>
      </c>
    </row>
    <row r="5520" spans="1:4" x14ac:dyDescent="0.25">
      <c r="A5520" s="79" t="s">
        <v>3068</v>
      </c>
      <c r="B5520" s="79" t="s">
        <v>584</v>
      </c>
      <c r="C5520" s="79" t="s">
        <v>5511</v>
      </c>
      <c r="D5520" s="79">
        <v>0</v>
      </c>
    </row>
    <row r="5521" spans="1:4" x14ac:dyDescent="0.25">
      <c r="A5521" s="79" t="s">
        <v>3068</v>
      </c>
      <c r="B5521" s="79" t="s">
        <v>584</v>
      </c>
      <c r="C5521" s="79" t="s">
        <v>5511</v>
      </c>
      <c r="D5521" s="79">
        <v>0</v>
      </c>
    </row>
    <row r="5522" spans="1:4" x14ac:dyDescent="0.25">
      <c r="A5522" s="79" t="s">
        <v>2991</v>
      </c>
      <c r="B5522" s="79" t="s">
        <v>584</v>
      </c>
      <c r="C5522" s="79" t="s">
        <v>5511</v>
      </c>
      <c r="D5522" s="79">
        <v>0</v>
      </c>
    </row>
    <row r="5523" spans="1:4" x14ac:dyDescent="0.25">
      <c r="A5523" s="79" t="s">
        <v>2738</v>
      </c>
      <c r="B5523" s="79" t="s">
        <v>584</v>
      </c>
      <c r="C5523" s="79" t="s">
        <v>5511</v>
      </c>
      <c r="D5523" s="79">
        <v>0</v>
      </c>
    </row>
    <row r="5524" spans="1:4" x14ac:dyDescent="0.25">
      <c r="A5524" s="79" t="s">
        <v>2324</v>
      </c>
      <c r="B5524" s="79" t="s">
        <v>5511</v>
      </c>
      <c r="C5524" s="79" t="s">
        <v>5511</v>
      </c>
      <c r="D5524" s="79">
        <v>0</v>
      </c>
    </row>
    <row r="5525" spans="1:4" x14ac:dyDescent="0.25">
      <c r="A5525" s="79" t="s">
        <v>2647</v>
      </c>
      <c r="B5525" s="79" t="s">
        <v>5511</v>
      </c>
      <c r="C5525" s="79" t="s">
        <v>5511</v>
      </c>
      <c r="D5525" s="79">
        <v>0</v>
      </c>
    </row>
    <row r="5526" spans="1:4" x14ac:dyDescent="0.25">
      <c r="A5526" s="79" t="s">
        <v>1878</v>
      </c>
      <c r="B5526" s="79" t="s">
        <v>1194</v>
      </c>
      <c r="C5526" s="79" t="s">
        <v>5511</v>
      </c>
      <c r="D5526" s="79">
        <v>0</v>
      </c>
    </row>
    <row r="5527" spans="1:4" x14ac:dyDescent="0.25">
      <c r="A5527" s="79" t="s">
        <v>2332</v>
      </c>
      <c r="B5527" s="79" t="s">
        <v>5511</v>
      </c>
      <c r="C5527" s="79" t="s">
        <v>5511</v>
      </c>
      <c r="D5527" s="79">
        <v>0</v>
      </c>
    </row>
    <row r="5528" spans="1:4" x14ac:dyDescent="0.25">
      <c r="A5528" s="79" t="s">
        <v>2874</v>
      </c>
      <c r="B5528" s="79" t="s">
        <v>5511</v>
      </c>
      <c r="C5528" s="79" t="s">
        <v>5511</v>
      </c>
      <c r="D5528" s="79">
        <v>0</v>
      </c>
    </row>
    <row r="5529" spans="1:4" x14ac:dyDescent="0.25">
      <c r="A5529" s="79" t="s">
        <v>1024</v>
      </c>
      <c r="B5529" s="79" t="s">
        <v>5511</v>
      </c>
      <c r="C5529" s="79" t="s">
        <v>5511</v>
      </c>
      <c r="D5529" s="79">
        <v>0</v>
      </c>
    </row>
    <row r="5530" spans="1:4" x14ac:dyDescent="0.25">
      <c r="A5530" s="79" t="s">
        <v>1523</v>
      </c>
      <c r="B5530" s="79" t="s">
        <v>5511</v>
      </c>
      <c r="C5530" s="79" t="s">
        <v>5511</v>
      </c>
      <c r="D5530" s="79">
        <v>0</v>
      </c>
    </row>
    <row r="5531" spans="1:4" x14ac:dyDescent="0.25">
      <c r="A5531" s="79" t="s">
        <v>3013</v>
      </c>
      <c r="B5531" s="79" t="s">
        <v>5511</v>
      </c>
      <c r="C5531" s="79" t="s">
        <v>5511</v>
      </c>
      <c r="D5531" s="79">
        <v>0</v>
      </c>
    </row>
    <row r="5532" spans="1:4" x14ac:dyDescent="0.25">
      <c r="A5532" s="79" t="s">
        <v>2293</v>
      </c>
      <c r="B5532" s="79" t="s">
        <v>5511</v>
      </c>
      <c r="C5532" s="79" t="s">
        <v>5511</v>
      </c>
      <c r="D5532" s="79">
        <v>0</v>
      </c>
    </row>
    <row r="5533" spans="1:4" x14ac:dyDescent="0.25">
      <c r="A5533" s="79" t="s">
        <v>1753</v>
      </c>
      <c r="B5533" s="79" t="s">
        <v>1194</v>
      </c>
      <c r="C5533" s="79" t="s">
        <v>5511</v>
      </c>
      <c r="D5533" s="79">
        <v>0</v>
      </c>
    </row>
    <row r="5534" spans="1:4" x14ac:dyDescent="0.25">
      <c r="A5534" s="79" t="s">
        <v>2016</v>
      </c>
      <c r="B5534" s="79" t="s">
        <v>5511</v>
      </c>
      <c r="C5534" s="79" t="s">
        <v>5511</v>
      </c>
      <c r="D5534" s="79">
        <v>0</v>
      </c>
    </row>
    <row r="5535" spans="1:4" x14ac:dyDescent="0.25">
      <c r="A5535" s="79" t="s">
        <v>3031</v>
      </c>
      <c r="B5535" s="79" t="s">
        <v>5511</v>
      </c>
      <c r="C5535" s="79" t="s">
        <v>5511</v>
      </c>
      <c r="D5535" s="79">
        <v>0</v>
      </c>
    </row>
    <row r="5536" spans="1:4" x14ac:dyDescent="0.25">
      <c r="A5536" s="79" t="s">
        <v>1830</v>
      </c>
      <c r="B5536" s="79" t="s">
        <v>5511</v>
      </c>
      <c r="C5536" s="79" t="s">
        <v>5511</v>
      </c>
      <c r="D5536" s="79">
        <v>0</v>
      </c>
    </row>
    <row r="5537" spans="1:4" x14ac:dyDescent="0.25">
      <c r="A5537" s="79" t="s">
        <v>930</v>
      </c>
      <c r="B5537" s="79" t="s">
        <v>5511</v>
      </c>
      <c r="C5537" s="79" t="s">
        <v>5511</v>
      </c>
      <c r="D5537" s="79">
        <v>0</v>
      </c>
    </row>
    <row r="5538" spans="1:4" x14ac:dyDescent="0.25">
      <c r="A5538" s="79" t="s">
        <v>2296</v>
      </c>
      <c r="B5538" s="79" t="s">
        <v>5511</v>
      </c>
      <c r="C5538" s="79" t="s">
        <v>5511</v>
      </c>
      <c r="D5538" s="79">
        <v>0</v>
      </c>
    </row>
    <row r="5539" spans="1:4" x14ac:dyDescent="0.25">
      <c r="A5539" s="79" t="s">
        <v>3069</v>
      </c>
      <c r="B5539" s="79" t="s">
        <v>1194</v>
      </c>
      <c r="C5539" s="79" t="s">
        <v>5511</v>
      </c>
      <c r="D5539" s="79">
        <v>0</v>
      </c>
    </row>
    <row r="5540" spans="1:4" x14ac:dyDescent="0.25">
      <c r="A5540" s="79" t="s">
        <v>609</v>
      </c>
      <c r="B5540" s="79" t="s">
        <v>5511</v>
      </c>
      <c r="C5540" s="79" t="s">
        <v>5511</v>
      </c>
      <c r="D5540" s="79">
        <v>0</v>
      </c>
    </row>
    <row r="5541" spans="1:4" x14ac:dyDescent="0.25">
      <c r="A5541" s="79" t="s">
        <v>2971</v>
      </c>
      <c r="B5541" s="79" t="s">
        <v>5511</v>
      </c>
      <c r="C5541" s="79" t="s">
        <v>5511</v>
      </c>
      <c r="D5541" s="79">
        <v>0</v>
      </c>
    </row>
    <row r="5542" spans="1:4" x14ac:dyDescent="0.25">
      <c r="A5542" s="79" t="s">
        <v>3040</v>
      </c>
      <c r="B5542" s="79" t="s">
        <v>183</v>
      </c>
      <c r="C5542" s="79" t="s">
        <v>5511</v>
      </c>
      <c r="D5542" s="79">
        <v>0</v>
      </c>
    </row>
    <row r="5543" spans="1:4" x14ac:dyDescent="0.25">
      <c r="A5543" s="79" t="s">
        <v>2564</v>
      </c>
      <c r="B5543" s="79" t="s">
        <v>183</v>
      </c>
      <c r="C5543" s="79" t="s">
        <v>5511</v>
      </c>
      <c r="D5543" s="79">
        <v>0</v>
      </c>
    </row>
    <row r="5544" spans="1:4" x14ac:dyDescent="0.25">
      <c r="A5544" s="79" t="s">
        <v>1836</v>
      </c>
      <c r="B5544" s="79" t="s">
        <v>183</v>
      </c>
      <c r="C5544" s="79" t="s">
        <v>5511</v>
      </c>
      <c r="D5544" s="79">
        <v>0</v>
      </c>
    </row>
    <row r="5545" spans="1:4" x14ac:dyDescent="0.25">
      <c r="A5545" s="79" t="s">
        <v>1812</v>
      </c>
      <c r="B5545" s="79" t="s">
        <v>183</v>
      </c>
      <c r="C5545" s="79" t="s">
        <v>5511</v>
      </c>
      <c r="D5545" s="79">
        <v>0</v>
      </c>
    </row>
    <row r="5546" spans="1:4" x14ac:dyDescent="0.25">
      <c r="A5546" s="79" t="s">
        <v>1710</v>
      </c>
      <c r="B5546" s="79" t="s">
        <v>183</v>
      </c>
      <c r="C5546" s="79" t="s">
        <v>5511</v>
      </c>
      <c r="D5546" s="79">
        <v>0</v>
      </c>
    </row>
    <row r="5547" spans="1:4" x14ac:dyDescent="0.25">
      <c r="A5547" s="79" t="s">
        <v>1677</v>
      </c>
      <c r="B5547" s="79" t="s">
        <v>183</v>
      </c>
      <c r="C5547" s="79" t="s">
        <v>5511</v>
      </c>
      <c r="D5547" s="79">
        <v>0</v>
      </c>
    </row>
    <row r="5548" spans="1:4" x14ac:dyDescent="0.25">
      <c r="A5548" s="79" t="s">
        <v>1676</v>
      </c>
      <c r="B5548" s="79" t="s">
        <v>183</v>
      </c>
      <c r="C5548" s="79" t="s">
        <v>5511</v>
      </c>
      <c r="D5548" s="79">
        <v>0</v>
      </c>
    </row>
    <row r="5549" spans="1:4" x14ac:dyDescent="0.25">
      <c r="A5549" s="79" t="s">
        <v>1669</v>
      </c>
      <c r="B5549" s="79" t="s">
        <v>183</v>
      </c>
      <c r="C5549" s="79" t="s">
        <v>5511</v>
      </c>
      <c r="D5549" s="79">
        <v>0</v>
      </c>
    </row>
    <row r="5550" spans="1:4" x14ac:dyDescent="0.25">
      <c r="A5550" s="79" t="s">
        <v>1594</v>
      </c>
      <c r="B5550" s="79" t="s">
        <v>183</v>
      </c>
      <c r="C5550" s="79" t="s">
        <v>5511</v>
      </c>
      <c r="D5550" s="79">
        <v>0</v>
      </c>
    </row>
    <row r="5551" spans="1:4" x14ac:dyDescent="0.25">
      <c r="A5551" s="79" t="s">
        <v>1346</v>
      </c>
      <c r="B5551" s="79" t="s">
        <v>183</v>
      </c>
      <c r="C5551" s="79" t="s">
        <v>5511</v>
      </c>
      <c r="D5551" s="79">
        <v>0</v>
      </c>
    </row>
    <row r="5552" spans="1:4" x14ac:dyDescent="0.25">
      <c r="A5552" s="79" t="s">
        <v>1305</v>
      </c>
      <c r="B5552" s="79" t="s">
        <v>183</v>
      </c>
      <c r="C5552" s="79" t="s">
        <v>5511</v>
      </c>
      <c r="D5552" s="79">
        <v>0</v>
      </c>
    </row>
    <row r="5553" spans="1:4" x14ac:dyDescent="0.25">
      <c r="A5553" s="79" t="s">
        <v>872</v>
      </c>
      <c r="B5553" s="79" t="s">
        <v>183</v>
      </c>
      <c r="C5553" s="79" t="s">
        <v>5511</v>
      </c>
      <c r="D5553" s="79">
        <v>0</v>
      </c>
    </row>
    <row r="5554" spans="1:4" x14ac:dyDescent="0.25">
      <c r="A5554" s="79" t="s">
        <v>3088</v>
      </c>
      <c r="B5554" s="79" t="s">
        <v>672</v>
      </c>
      <c r="C5554" s="79" t="s">
        <v>5511</v>
      </c>
      <c r="D5554" s="79">
        <v>0</v>
      </c>
    </row>
    <row r="5555" spans="1:4" x14ac:dyDescent="0.25">
      <c r="A5555" s="79" t="s">
        <v>3085</v>
      </c>
      <c r="B5555" s="79" t="s">
        <v>672</v>
      </c>
      <c r="C5555" s="79" t="s">
        <v>5511</v>
      </c>
      <c r="D5555" s="79">
        <v>0</v>
      </c>
    </row>
    <row r="5556" spans="1:4" x14ac:dyDescent="0.25">
      <c r="A5556" s="79" t="s">
        <v>3038</v>
      </c>
      <c r="B5556" s="79" t="s">
        <v>672</v>
      </c>
      <c r="C5556" s="79" t="s">
        <v>5511</v>
      </c>
      <c r="D5556" s="79">
        <v>0</v>
      </c>
    </row>
    <row r="5557" spans="1:4" x14ac:dyDescent="0.25">
      <c r="A5557" s="79" t="s">
        <v>550</v>
      </c>
      <c r="B5557" s="79" t="s">
        <v>672</v>
      </c>
      <c r="C5557" s="79" t="s">
        <v>5511</v>
      </c>
      <c r="D5557" s="79">
        <v>0</v>
      </c>
    </row>
    <row r="5558" spans="1:4" x14ac:dyDescent="0.25">
      <c r="A5558" s="79" t="s">
        <v>2981</v>
      </c>
      <c r="B5558" s="79" t="s">
        <v>672</v>
      </c>
      <c r="C5558" s="79" t="s">
        <v>5511</v>
      </c>
      <c r="D5558" s="79">
        <v>0</v>
      </c>
    </row>
    <row r="5559" spans="1:4" x14ac:dyDescent="0.25">
      <c r="A5559" s="79" t="s">
        <v>2982</v>
      </c>
      <c r="B5559" s="79" t="s">
        <v>672</v>
      </c>
      <c r="C5559" s="79" t="s">
        <v>5511</v>
      </c>
      <c r="D5559" s="79">
        <v>0</v>
      </c>
    </row>
    <row r="5560" spans="1:4" x14ac:dyDescent="0.25">
      <c r="A5560" s="79" t="s">
        <v>2983</v>
      </c>
      <c r="B5560" s="79" t="s">
        <v>672</v>
      </c>
      <c r="C5560" s="79" t="s">
        <v>5511</v>
      </c>
      <c r="D5560" s="79">
        <v>0</v>
      </c>
    </row>
    <row r="5561" spans="1:4" x14ac:dyDescent="0.25">
      <c r="A5561" s="79" t="s">
        <v>2984</v>
      </c>
      <c r="B5561" s="79" t="s">
        <v>672</v>
      </c>
      <c r="C5561" s="79" t="s">
        <v>5511</v>
      </c>
      <c r="D5561" s="79">
        <v>0</v>
      </c>
    </row>
    <row r="5562" spans="1:4" x14ac:dyDescent="0.25">
      <c r="A5562" s="79" t="s">
        <v>2969</v>
      </c>
      <c r="B5562" s="79" t="s">
        <v>672</v>
      </c>
      <c r="C5562" s="79" t="s">
        <v>5511</v>
      </c>
      <c r="D5562" s="79">
        <v>0</v>
      </c>
    </row>
    <row r="5563" spans="1:4" x14ac:dyDescent="0.25">
      <c r="A5563" s="79" t="s">
        <v>2968</v>
      </c>
      <c r="B5563" s="79" t="s">
        <v>672</v>
      </c>
      <c r="C5563" s="79" t="s">
        <v>5511</v>
      </c>
      <c r="D5563" s="79">
        <v>0</v>
      </c>
    </row>
    <row r="5564" spans="1:4" x14ac:dyDescent="0.25">
      <c r="A5564" s="79" t="s">
        <v>2947</v>
      </c>
      <c r="B5564" s="79" t="s">
        <v>672</v>
      </c>
      <c r="C5564" s="79" t="s">
        <v>5511</v>
      </c>
      <c r="D5564" s="79">
        <v>0</v>
      </c>
    </row>
    <row r="5565" spans="1:4" x14ac:dyDescent="0.25">
      <c r="A5565" s="79" t="s">
        <v>2830</v>
      </c>
      <c r="B5565" s="79" t="s">
        <v>672</v>
      </c>
      <c r="C5565" s="79" t="s">
        <v>5511</v>
      </c>
      <c r="D5565" s="79">
        <v>0</v>
      </c>
    </row>
    <row r="5566" spans="1:4" x14ac:dyDescent="0.25">
      <c r="A5566" s="79" t="s">
        <v>2830</v>
      </c>
      <c r="B5566" s="79" t="s">
        <v>672</v>
      </c>
      <c r="C5566" s="79" t="s">
        <v>5511</v>
      </c>
      <c r="D5566" s="79">
        <v>0</v>
      </c>
    </row>
    <row r="5567" spans="1:4" x14ac:dyDescent="0.25">
      <c r="A5567" s="79" t="s">
        <v>2828</v>
      </c>
      <c r="B5567" s="79" t="s">
        <v>672</v>
      </c>
      <c r="C5567" s="79" t="s">
        <v>5511</v>
      </c>
      <c r="D5567" s="79">
        <v>0</v>
      </c>
    </row>
    <row r="5568" spans="1:4" x14ac:dyDescent="0.25">
      <c r="A5568" s="79" t="s">
        <v>2827</v>
      </c>
      <c r="B5568" s="79" t="s">
        <v>672</v>
      </c>
      <c r="C5568" s="79" t="s">
        <v>5511</v>
      </c>
      <c r="D5568" s="79">
        <v>0</v>
      </c>
    </row>
    <row r="5569" spans="1:4" x14ac:dyDescent="0.25">
      <c r="A5569" s="79" t="s">
        <v>2789</v>
      </c>
      <c r="B5569" s="79" t="s">
        <v>672</v>
      </c>
      <c r="C5569" s="79" t="s">
        <v>5511</v>
      </c>
      <c r="D5569" s="79">
        <v>0</v>
      </c>
    </row>
    <row r="5570" spans="1:4" x14ac:dyDescent="0.25">
      <c r="A5570" s="79" t="s">
        <v>2779</v>
      </c>
      <c r="B5570" s="79" t="s">
        <v>672</v>
      </c>
      <c r="C5570" s="79" t="s">
        <v>5511</v>
      </c>
      <c r="D5570" s="79">
        <v>0</v>
      </c>
    </row>
    <row r="5571" spans="1:4" x14ac:dyDescent="0.25">
      <c r="A5571" s="79" t="s">
        <v>2738</v>
      </c>
      <c r="B5571" s="79" t="s">
        <v>672</v>
      </c>
      <c r="C5571" s="79" t="s">
        <v>5511</v>
      </c>
      <c r="D5571" s="79">
        <v>0</v>
      </c>
    </row>
    <row r="5572" spans="1:4" x14ac:dyDescent="0.25">
      <c r="A5572" s="79" t="s">
        <v>2732</v>
      </c>
      <c r="B5572" s="79" t="s">
        <v>672</v>
      </c>
      <c r="C5572" s="79" t="s">
        <v>5511</v>
      </c>
      <c r="D5572" s="79">
        <v>0</v>
      </c>
    </row>
    <row r="5573" spans="1:4" x14ac:dyDescent="0.25">
      <c r="A5573" s="79" t="s">
        <v>2685</v>
      </c>
      <c r="B5573" s="79" t="s">
        <v>672</v>
      </c>
      <c r="C5573" s="79" t="s">
        <v>5511</v>
      </c>
      <c r="D5573" s="79">
        <v>0</v>
      </c>
    </row>
    <row r="5574" spans="1:4" x14ac:dyDescent="0.25">
      <c r="A5574" s="79" t="s">
        <v>2667</v>
      </c>
      <c r="B5574" s="79" t="s">
        <v>672</v>
      </c>
      <c r="C5574" s="79" t="s">
        <v>5511</v>
      </c>
      <c r="D5574" s="79">
        <v>0</v>
      </c>
    </row>
    <row r="5575" spans="1:4" x14ac:dyDescent="0.25">
      <c r="A5575" s="79" t="s">
        <v>2574</v>
      </c>
      <c r="B5575" s="79" t="s">
        <v>672</v>
      </c>
      <c r="C5575" s="79" t="s">
        <v>5511</v>
      </c>
      <c r="D5575" s="79">
        <v>0</v>
      </c>
    </row>
    <row r="5576" spans="1:4" x14ac:dyDescent="0.25">
      <c r="A5576" s="79" t="s">
        <v>2573</v>
      </c>
      <c r="B5576" s="79" t="s">
        <v>672</v>
      </c>
      <c r="C5576" s="79" t="s">
        <v>5511</v>
      </c>
      <c r="D5576" s="79">
        <v>0</v>
      </c>
    </row>
    <row r="5577" spans="1:4" x14ac:dyDescent="0.25">
      <c r="A5577" s="79" t="s">
        <v>2483</v>
      </c>
      <c r="B5577" s="79" t="s">
        <v>672</v>
      </c>
      <c r="C5577" s="79" t="s">
        <v>5511</v>
      </c>
      <c r="D5577" s="79">
        <v>0</v>
      </c>
    </row>
    <row r="5578" spans="1:4" x14ac:dyDescent="0.25">
      <c r="A5578" s="79" t="s">
        <v>2442</v>
      </c>
      <c r="B5578" s="79" t="s">
        <v>672</v>
      </c>
      <c r="C5578" s="79" t="s">
        <v>5511</v>
      </c>
      <c r="D5578" s="79">
        <v>0</v>
      </c>
    </row>
    <row r="5579" spans="1:4" x14ac:dyDescent="0.25">
      <c r="A5579" s="79" t="s">
        <v>2441</v>
      </c>
      <c r="B5579" s="79" t="s">
        <v>672</v>
      </c>
      <c r="C5579" s="79" t="s">
        <v>5511</v>
      </c>
      <c r="D5579" s="79">
        <v>0</v>
      </c>
    </row>
    <row r="5580" spans="1:4" x14ac:dyDescent="0.25">
      <c r="A5580" s="79" t="s">
        <v>2418</v>
      </c>
      <c r="B5580" s="79" t="s">
        <v>672</v>
      </c>
      <c r="C5580" s="79" t="s">
        <v>5511</v>
      </c>
      <c r="D5580" s="79">
        <v>0</v>
      </c>
    </row>
    <row r="5581" spans="1:4" x14ac:dyDescent="0.25">
      <c r="A5581" s="79" t="s">
        <v>2307</v>
      </c>
      <c r="B5581" s="79" t="s">
        <v>672</v>
      </c>
      <c r="C5581" s="79" t="s">
        <v>5511</v>
      </c>
      <c r="D5581" s="79">
        <v>0</v>
      </c>
    </row>
    <row r="5582" spans="1:4" x14ac:dyDescent="0.25">
      <c r="A5582" s="79" t="s">
        <v>2305</v>
      </c>
      <c r="B5582" s="79" t="s">
        <v>672</v>
      </c>
      <c r="C5582" s="79" t="s">
        <v>5511</v>
      </c>
      <c r="D5582" s="79">
        <v>0</v>
      </c>
    </row>
    <row r="5583" spans="1:4" x14ac:dyDescent="0.25">
      <c r="A5583" s="79" t="s">
        <v>2291</v>
      </c>
      <c r="B5583" s="79" t="s">
        <v>672</v>
      </c>
      <c r="C5583" s="79" t="s">
        <v>5511</v>
      </c>
      <c r="D5583" s="79">
        <v>0</v>
      </c>
    </row>
    <row r="5584" spans="1:4" x14ac:dyDescent="0.25">
      <c r="A5584" s="79" t="s">
        <v>2278</v>
      </c>
      <c r="B5584" s="79" t="s">
        <v>672</v>
      </c>
      <c r="C5584" s="79" t="s">
        <v>5511</v>
      </c>
      <c r="D5584" s="79">
        <v>0</v>
      </c>
    </row>
    <row r="5585" spans="1:4" x14ac:dyDescent="0.25">
      <c r="A5585" s="79" t="s">
        <v>2084</v>
      </c>
      <c r="B5585" s="79" t="s">
        <v>672</v>
      </c>
      <c r="C5585" s="79" t="s">
        <v>5511</v>
      </c>
      <c r="D5585" s="79">
        <v>0</v>
      </c>
    </row>
    <row r="5586" spans="1:4" x14ac:dyDescent="0.25">
      <c r="A5586" s="79" t="s">
        <v>2083</v>
      </c>
      <c r="B5586" s="79" t="s">
        <v>672</v>
      </c>
      <c r="C5586" s="79" t="s">
        <v>5511</v>
      </c>
      <c r="D5586" s="79">
        <v>0</v>
      </c>
    </row>
    <row r="5587" spans="1:4" x14ac:dyDescent="0.25">
      <c r="A5587" s="79" t="s">
        <v>1980</v>
      </c>
      <c r="B5587" s="79" t="s">
        <v>672</v>
      </c>
      <c r="C5587" s="79" t="s">
        <v>5511</v>
      </c>
      <c r="D5587" s="79">
        <v>0</v>
      </c>
    </row>
    <row r="5588" spans="1:4" x14ac:dyDescent="0.25">
      <c r="A5588" s="79" t="s">
        <v>1990</v>
      </c>
      <c r="B5588" s="79" t="s">
        <v>672</v>
      </c>
      <c r="C5588" s="79" t="s">
        <v>5511</v>
      </c>
      <c r="D5588" s="79">
        <v>0</v>
      </c>
    </row>
    <row r="5589" spans="1:4" x14ac:dyDescent="0.25">
      <c r="A5589" s="79" t="s">
        <v>1880</v>
      </c>
      <c r="B5589" s="79" t="s">
        <v>672</v>
      </c>
      <c r="C5589" s="79" t="s">
        <v>5511</v>
      </c>
      <c r="D5589" s="79">
        <v>0</v>
      </c>
    </row>
    <row r="5590" spans="1:4" x14ac:dyDescent="0.25">
      <c r="A5590" s="79" t="s">
        <v>1817</v>
      </c>
      <c r="B5590" s="79" t="s">
        <v>672</v>
      </c>
      <c r="C5590" s="79" t="s">
        <v>5511</v>
      </c>
      <c r="D5590" s="79">
        <v>0</v>
      </c>
    </row>
    <row r="5591" spans="1:4" x14ac:dyDescent="0.25">
      <c r="A5591" s="79" t="s">
        <v>1809</v>
      </c>
      <c r="B5591" s="79" t="s">
        <v>672</v>
      </c>
      <c r="C5591" s="79" t="s">
        <v>5511</v>
      </c>
      <c r="D5591" s="79">
        <v>0</v>
      </c>
    </row>
    <row r="5592" spans="1:4" x14ac:dyDescent="0.25">
      <c r="A5592" s="79" t="s">
        <v>1806</v>
      </c>
      <c r="B5592" s="79" t="s">
        <v>672</v>
      </c>
      <c r="C5592" s="79" t="s">
        <v>5511</v>
      </c>
      <c r="D5592" s="79">
        <v>0</v>
      </c>
    </row>
    <row r="5593" spans="1:4" x14ac:dyDescent="0.25">
      <c r="A5593" s="79" t="s">
        <v>1794</v>
      </c>
      <c r="B5593" s="79" t="s">
        <v>672</v>
      </c>
      <c r="C5593" s="79" t="s">
        <v>5511</v>
      </c>
      <c r="D5593" s="79">
        <v>0</v>
      </c>
    </row>
    <row r="5594" spans="1:4" x14ac:dyDescent="0.25">
      <c r="A5594" s="79" t="s">
        <v>1782</v>
      </c>
      <c r="B5594" s="79" t="s">
        <v>672</v>
      </c>
      <c r="C5594" s="79" t="s">
        <v>5511</v>
      </c>
      <c r="D5594" s="79">
        <v>0</v>
      </c>
    </row>
    <row r="5595" spans="1:4" x14ac:dyDescent="0.25">
      <c r="A5595" s="79" t="s">
        <v>1781</v>
      </c>
      <c r="B5595" s="79" t="s">
        <v>672</v>
      </c>
      <c r="C5595" s="79" t="s">
        <v>5511</v>
      </c>
      <c r="D5595" s="79">
        <v>0</v>
      </c>
    </row>
    <row r="5596" spans="1:4" x14ac:dyDescent="0.25">
      <c r="A5596" s="79" t="s">
        <v>1678</v>
      </c>
      <c r="B5596" s="79" t="s">
        <v>672</v>
      </c>
      <c r="C5596" s="79" t="s">
        <v>5511</v>
      </c>
      <c r="D5596" s="79">
        <v>0</v>
      </c>
    </row>
    <row r="5597" spans="1:4" x14ac:dyDescent="0.25">
      <c r="A5597" s="79" t="s">
        <v>1666</v>
      </c>
      <c r="B5597" s="79" t="s">
        <v>672</v>
      </c>
      <c r="C5597" s="79" t="s">
        <v>5511</v>
      </c>
      <c r="D5597" s="79">
        <v>0</v>
      </c>
    </row>
    <row r="5598" spans="1:4" x14ac:dyDescent="0.25">
      <c r="A5598" s="79" t="s">
        <v>1665</v>
      </c>
      <c r="B5598" s="79" t="s">
        <v>5511</v>
      </c>
      <c r="C5598" s="79" t="s">
        <v>5511</v>
      </c>
      <c r="D5598" s="79">
        <v>0</v>
      </c>
    </row>
    <row r="5599" spans="1:4" x14ac:dyDescent="0.25">
      <c r="A5599" s="79" t="s">
        <v>1663</v>
      </c>
      <c r="B5599" s="79" t="s">
        <v>672</v>
      </c>
      <c r="C5599" s="79" t="s">
        <v>5511</v>
      </c>
      <c r="D5599" s="79">
        <v>0</v>
      </c>
    </row>
    <row r="5600" spans="1:4" x14ac:dyDescent="0.25">
      <c r="A5600" s="79" t="s">
        <v>1661</v>
      </c>
      <c r="B5600" s="79" t="s">
        <v>672</v>
      </c>
      <c r="C5600" s="79" t="s">
        <v>5511</v>
      </c>
      <c r="D5600" s="79">
        <v>0</v>
      </c>
    </row>
    <row r="5601" spans="1:4" x14ac:dyDescent="0.25">
      <c r="A5601" s="79" t="s">
        <v>1599</v>
      </c>
      <c r="B5601" s="79" t="s">
        <v>672</v>
      </c>
      <c r="C5601" s="79" t="s">
        <v>5511</v>
      </c>
      <c r="D5601" s="79">
        <v>0</v>
      </c>
    </row>
    <row r="5602" spans="1:4" x14ac:dyDescent="0.25">
      <c r="A5602" s="79" t="s">
        <v>1538</v>
      </c>
      <c r="B5602" s="79" t="s">
        <v>672</v>
      </c>
      <c r="C5602" s="79" t="s">
        <v>5511</v>
      </c>
      <c r="D5602" s="79">
        <v>0</v>
      </c>
    </row>
    <row r="5603" spans="1:4" x14ac:dyDescent="0.25">
      <c r="A5603" s="79" t="s">
        <v>2451</v>
      </c>
      <c r="B5603" s="79" t="s">
        <v>672</v>
      </c>
      <c r="C5603" s="79" t="s">
        <v>5511</v>
      </c>
      <c r="D5603" s="79">
        <v>0</v>
      </c>
    </row>
    <row r="5604" spans="1:4" x14ac:dyDescent="0.25">
      <c r="A5604" s="79" t="s">
        <v>1252</v>
      </c>
      <c r="B5604" s="79" t="s">
        <v>672</v>
      </c>
      <c r="C5604" s="79" t="s">
        <v>5511</v>
      </c>
      <c r="D5604" s="79">
        <v>0</v>
      </c>
    </row>
    <row r="5605" spans="1:4" x14ac:dyDescent="0.25">
      <c r="A5605" s="79" t="s">
        <v>1198</v>
      </c>
      <c r="B5605" s="79" t="s">
        <v>672</v>
      </c>
      <c r="C5605" s="79" t="s">
        <v>5511</v>
      </c>
      <c r="D5605" s="79">
        <v>0</v>
      </c>
    </row>
    <row r="5606" spans="1:4" x14ac:dyDescent="0.25">
      <c r="A5606" s="79" t="s">
        <v>1085</v>
      </c>
      <c r="B5606" s="79" t="s">
        <v>672</v>
      </c>
      <c r="C5606" s="79" t="s">
        <v>5511</v>
      </c>
      <c r="D5606" s="79">
        <v>0</v>
      </c>
    </row>
    <row r="5607" spans="1:4" x14ac:dyDescent="0.25">
      <c r="A5607" s="79" t="s">
        <v>1087</v>
      </c>
      <c r="B5607" s="79" t="s">
        <v>672</v>
      </c>
      <c r="C5607" s="79" t="s">
        <v>5511</v>
      </c>
      <c r="D5607" s="79">
        <v>0</v>
      </c>
    </row>
    <row r="5608" spans="1:4" x14ac:dyDescent="0.25">
      <c r="A5608" s="79" t="s">
        <v>1068</v>
      </c>
      <c r="B5608" s="79" t="s">
        <v>672</v>
      </c>
      <c r="C5608" s="79" t="s">
        <v>5511</v>
      </c>
      <c r="D5608" s="79">
        <v>0</v>
      </c>
    </row>
    <row r="5609" spans="1:4" x14ac:dyDescent="0.25">
      <c r="A5609" s="79" t="s">
        <v>1033</v>
      </c>
      <c r="B5609" s="79" t="s">
        <v>672</v>
      </c>
      <c r="C5609" s="79" t="s">
        <v>5511</v>
      </c>
      <c r="D5609" s="79">
        <v>0</v>
      </c>
    </row>
    <row r="5610" spans="1:4" x14ac:dyDescent="0.25">
      <c r="A5610" s="79" t="s">
        <v>924</v>
      </c>
      <c r="B5610" s="79" t="s">
        <v>672</v>
      </c>
      <c r="C5610" s="79" t="s">
        <v>5511</v>
      </c>
      <c r="D5610" s="79">
        <v>0</v>
      </c>
    </row>
    <row r="5611" spans="1:4" x14ac:dyDescent="0.25">
      <c r="A5611" s="79" t="s">
        <v>894</v>
      </c>
      <c r="B5611" s="79" t="s">
        <v>672</v>
      </c>
      <c r="C5611" s="79" t="s">
        <v>5511</v>
      </c>
      <c r="D5611" s="79">
        <v>0</v>
      </c>
    </row>
    <row r="5612" spans="1:4" x14ac:dyDescent="0.25">
      <c r="A5612" s="79" t="s">
        <v>893</v>
      </c>
      <c r="B5612" s="79" t="s">
        <v>672</v>
      </c>
      <c r="C5612" s="79" t="s">
        <v>5511</v>
      </c>
      <c r="D5612" s="79">
        <v>0</v>
      </c>
    </row>
    <row r="5613" spans="1:4" x14ac:dyDescent="0.25">
      <c r="A5613" s="79" t="s">
        <v>891</v>
      </c>
      <c r="B5613" s="79" t="s">
        <v>672</v>
      </c>
      <c r="C5613" s="79" t="s">
        <v>5511</v>
      </c>
      <c r="D5613" s="79">
        <v>0</v>
      </c>
    </row>
    <row r="5614" spans="1:4" x14ac:dyDescent="0.25">
      <c r="A5614" s="79" t="s">
        <v>892</v>
      </c>
      <c r="B5614" s="79" t="s">
        <v>672</v>
      </c>
      <c r="C5614" s="79" t="s">
        <v>5511</v>
      </c>
      <c r="D5614" s="79">
        <v>0</v>
      </c>
    </row>
    <row r="5615" spans="1:4" x14ac:dyDescent="0.25">
      <c r="A5615" s="79" t="s">
        <v>819</v>
      </c>
      <c r="B5615" s="79" t="s">
        <v>672</v>
      </c>
      <c r="C5615" s="79" t="s">
        <v>5511</v>
      </c>
      <c r="D5615" s="79">
        <v>0</v>
      </c>
    </row>
    <row r="5616" spans="1:4" x14ac:dyDescent="0.25">
      <c r="A5616" s="79" t="s">
        <v>789</v>
      </c>
      <c r="B5616" s="79" t="s">
        <v>672</v>
      </c>
      <c r="C5616" s="79" t="s">
        <v>5511</v>
      </c>
      <c r="D5616" s="79">
        <v>0</v>
      </c>
    </row>
    <row r="5617" spans="1:4" x14ac:dyDescent="0.25">
      <c r="A5617" s="79" t="s">
        <v>3037</v>
      </c>
      <c r="B5617" s="79" t="s">
        <v>672</v>
      </c>
      <c r="C5617" s="79" t="s">
        <v>5511</v>
      </c>
      <c r="D5617" s="79">
        <v>0</v>
      </c>
    </row>
    <row r="5618" spans="1:4" x14ac:dyDescent="0.25">
      <c r="A5618" s="79" t="s">
        <v>673</v>
      </c>
      <c r="B5618" s="79" t="s">
        <v>672</v>
      </c>
      <c r="C5618" s="79" t="s">
        <v>5511</v>
      </c>
      <c r="D5618" s="79">
        <v>0</v>
      </c>
    </row>
    <row r="5619" spans="1:4" x14ac:dyDescent="0.25">
      <c r="A5619" s="79" t="s">
        <v>1981</v>
      </c>
      <c r="B5619" s="79" t="s">
        <v>672</v>
      </c>
      <c r="C5619" s="79" t="s">
        <v>5511</v>
      </c>
      <c r="D5619" s="79">
        <v>0</v>
      </c>
    </row>
    <row r="5620" spans="1:4" x14ac:dyDescent="0.25">
      <c r="A5620" s="79" t="s">
        <v>3034</v>
      </c>
      <c r="B5620" s="79" t="s">
        <v>672</v>
      </c>
      <c r="C5620" s="79" t="s">
        <v>5511</v>
      </c>
      <c r="D5620" s="79">
        <v>0</v>
      </c>
    </row>
    <row r="5621" spans="1:4" x14ac:dyDescent="0.25">
      <c r="A5621" s="79" t="s">
        <v>986</v>
      </c>
      <c r="B5621" s="79" t="s">
        <v>672</v>
      </c>
      <c r="C5621" s="79" t="s">
        <v>5511</v>
      </c>
      <c r="D5621" s="79">
        <v>0</v>
      </c>
    </row>
    <row r="5622" spans="1:4" x14ac:dyDescent="0.25">
      <c r="A5622" s="79" t="s">
        <v>2988</v>
      </c>
      <c r="B5622" s="79" t="s">
        <v>672</v>
      </c>
      <c r="C5622" s="79" t="s">
        <v>5511</v>
      </c>
      <c r="D5622" s="79">
        <v>0</v>
      </c>
    </row>
    <row r="5623" spans="1:4" x14ac:dyDescent="0.25">
      <c r="A5623" s="79" t="s">
        <v>2668</v>
      </c>
      <c r="B5623" s="79" t="s">
        <v>672</v>
      </c>
      <c r="C5623" s="79" t="s">
        <v>5511</v>
      </c>
      <c r="D5623" s="79">
        <v>0</v>
      </c>
    </row>
    <row r="5624" spans="1:4" x14ac:dyDescent="0.25">
      <c r="A5624" s="79" t="s">
        <v>1739</v>
      </c>
      <c r="B5624" s="79" t="s">
        <v>692</v>
      </c>
      <c r="C5624" s="79" t="s">
        <v>5511</v>
      </c>
      <c r="D5624" s="79">
        <v>0</v>
      </c>
    </row>
    <row r="5625" spans="1:4" x14ac:dyDescent="0.25">
      <c r="A5625" s="79" t="s">
        <v>1084</v>
      </c>
      <c r="B5625" s="79" t="s">
        <v>692</v>
      </c>
      <c r="C5625" s="79" t="s">
        <v>5511</v>
      </c>
      <c r="D5625" s="79">
        <v>0</v>
      </c>
    </row>
    <row r="5626" spans="1:4" x14ac:dyDescent="0.25">
      <c r="A5626" s="79" t="s">
        <v>1082</v>
      </c>
      <c r="B5626" s="79" t="s">
        <v>692</v>
      </c>
      <c r="C5626" s="79" t="s">
        <v>5511</v>
      </c>
      <c r="D5626" s="79">
        <v>0</v>
      </c>
    </row>
    <row r="5627" spans="1:4" x14ac:dyDescent="0.25">
      <c r="A5627" s="79" t="s">
        <v>2376</v>
      </c>
      <c r="B5627" s="79" t="s">
        <v>692</v>
      </c>
      <c r="C5627" s="79" t="s">
        <v>5511</v>
      </c>
      <c r="D5627" s="79">
        <v>0</v>
      </c>
    </row>
    <row r="5628" spans="1:4" x14ac:dyDescent="0.25">
      <c r="A5628" s="79" t="s">
        <v>1127</v>
      </c>
      <c r="B5628" s="79" t="s">
        <v>692</v>
      </c>
      <c r="C5628" s="79" t="s">
        <v>5511</v>
      </c>
      <c r="D5628" s="79">
        <v>0</v>
      </c>
    </row>
    <row r="5629" spans="1:4" x14ac:dyDescent="0.25">
      <c r="A5629" s="79" t="s">
        <v>2500</v>
      </c>
      <c r="B5629" s="79" t="s">
        <v>692</v>
      </c>
      <c r="C5629" s="79" t="s">
        <v>5511</v>
      </c>
      <c r="D5629" s="79">
        <v>0</v>
      </c>
    </row>
    <row r="5630" spans="1:4" x14ac:dyDescent="0.25">
      <c r="A5630" s="79" t="s">
        <v>2963</v>
      </c>
      <c r="B5630" s="79" t="s">
        <v>5511</v>
      </c>
      <c r="C5630" s="79" t="s">
        <v>5511</v>
      </c>
      <c r="D5630" s="79">
        <v>0</v>
      </c>
    </row>
    <row r="5631" spans="1:4" x14ac:dyDescent="0.25">
      <c r="A5631" s="79" t="s">
        <v>2411</v>
      </c>
      <c r="B5631" s="79" t="s">
        <v>461</v>
      </c>
      <c r="C5631" s="79" t="s">
        <v>5511</v>
      </c>
      <c r="D5631" s="79">
        <v>0</v>
      </c>
    </row>
    <row r="5632" spans="1:4" x14ac:dyDescent="0.25">
      <c r="A5632" s="79" t="s">
        <v>2035</v>
      </c>
      <c r="B5632" s="79" t="s">
        <v>461</v>
      </c>
      <c r="C5632" s="79" t="s">
        <v>5511</v>
      </c>
      <c r="D5632" s="79">
        <v>0</v>
      </c>
    </row>
    <row r="5633" spans="1:4" x14ac:dyDescent="0.25">
      <c r="A5633" s="79" t="s">
        <v>1784</v>
      </c>
      <c r="B5633" s="79" t="s">
        <v>461</v>
      </c>
      <c r="C5633" s="79" t="s">
        <v>5511</v>
      </c>
      <c r="D5633" s="79">
        <v>0</v>
      </c>
    </row>
    <row r="5634" spans="1:4" x14ac:dyDescent="0.25">
      <c r="A5634" s="79" t="s">
        <v>1730</v>
      </c>
      <c r="B5634" s="79" t="s">
        <v>5511</v>
      </c>
      <c r="C5634" s="79" t="s">
        <v>5511</v>
      </c>
      <c r="D5634" s="79">
        <v>0</v>
      </c>
    </row>
    <row r="5635" spans="1:4" x14ac:dyDescent="0.25">
      <c r="A5635" s="79" t="s">
        <v>1628</v>
      </c>
      <c r="B5635" s="79" t="s">
        <v>572</v>
      </c>
      <c r="C5635" s="79" t="s">
        <v>461</v>
      </c>
      <c r="D5635" s="79">
        <v>0</v>
      </c>
    </row>
    <row r="5636" spans="1:4" x14ac:dyDescent="0.25">
      <c r="A5636" s="79" t="s">
        <v>3279</v>
      </c>
      <c r="B5636" s="79" t="s">
        <v>5511</v>
      </c>
      <c r="C5636" s="79" t="s">
        <v>5511</v>
      </c>
      <c r="D5636" s="79">
        <v>0</v>
      </c>
    </row>
    <row r="5637" spans="1:4" x14ac:dyDescent="0.25">
      <c r="A5637" s="79" t="s">
        <v>1501</v>
      </c>
      <c r="B5637" s="79" t="s">
        <v>5511</v>
      </c>
      <c r="C5637" s="79" t="s">
        <v>5511</v>
      </c>
      <c r="D5637" s="79">
        <v>0</v>
      </c>
    </row>
    <row r="5638" spans="1:4" x14ac:dyDescent="0.25">
      <c r="A5638" s="79" t="s">
        <v>1280</v>
      </c>
      <c r="B5638" s="79" t="s">
        <v>5511</v>
      </c>
      <c r="C5638" s="79" t="s">
        <v>5511</v>
      </c>
      <c r="D5638" s="79">
        <v>0</v>
      </c>
    </row>
    <row r="5639" spans="1:4" x14ac:dyDescent="0.25">
      <c r="A5639" s="79" t="s">
        <v>1279</v>
      </c>
      <c r="B5639" s="79" t="s">
        <v>5511</v>
      </c>
      <c r="C5639" s="79" t="s">
        <v>5511</v>
      </c>
      <c r="D5639" s="79">
        <v>0</v>
      </c>
    </row>
    <row r="5640" spans="1:4" x14ac:dyDescent="0.25">
      <c r="A5640" s="79" t="s">
        <v>1357</v>
      </c>
      <c r="B5640" s="79" t="s">
        <v>5511</v>
      </c>
      <c r="C5640" s="79" t="s">
        <v>5511</v>
      </c>
      <c r="D5640" s="79">
        <v>0</v>
      </c>
    </row>
    <row r="5641" spans="1:4" x14ac:dyDescent="0.25">
      <c r="A5641" s="79" t="s">
        <v>2817</v>
      </c>
      <c r="B5641" s="79" t="s">
        <v>5511</v>
      </c>
      <c r="C5641" s="79" t="s">
        <v>5511</v>
      </c>
      <c r="D5641" s="79">
        <v>0</v>
      </c>
    </row>
    <row r="5642" spans="1:4" x14ac:dyDescent="0.25">
      <c r="A5642" s="79" t="s">
        <v>2624</v>
      </c>
      <c r="B5642" s="79" t="s">
        <v>5511</v>
      </c>
      <c r="C5642" s="79" t="s">
        <v>5511</v>
      </c>
      <c r="D5642" s="79">
        <v>0</v>
      </c>
    </row>
    <row r="5643" spans="1:4" x14ac:dyDescent="0.25">
      <c r="A5643" s="79" t="s">
        <v>1495</v>
      </c>
      <c r="B5643" s="79" t="s">
        <v>5511</v>
      </c>
      <c r="C5643" s="79" t="s">
        <v>5511</v>
      </c>
      <c r="D5643" s="79">
        <v>0</v>
      </c>
    </row>
    <row r="5644" spans="1:4" x14ac:dyDescent="0.25">
      <c r="A5644" s="79" t="s">
        <v>1627</v>
      </c>
      <c r="B5644" s="79" t="s">
        <v>5511</v>
      </c>
      <c r="C5644" s="79" t="s">
        <v>5511</v>
      </c>
      <c r="D5644" s="79">
        <v>0</v>
      </c>
    </row>
    <row r="5645" spans="1:4" x14ac:dyDescent="0.25">
      <c r="A5645" s="79" t="s">
        <v>1094</v>
      </c>
      <c r="B5645" s="79" t="s">
        <v>461</v>
      </c>
      <c r="C5645" s="79" t="s">
        <v>5511</v>
      </c>
      <c r="D5645" s="79">
        <v>0</v>
      </c>
    </row>
    <row r="5646" spans="1:4" x14ac:dyDescent="0.25">
      <c r="A5646" s="79" t="s">
        <v>2214</v>
      </c>
      <c r="B5646" s="79" t="s">
        <v>457</v>
      </c>
      <c r="C5646" s="79" t="s">
        <v>5511</v>
      </c>
      <c r="D5646" s="79">
        <v>0</v>
      </c>
    </row>
    <row r="5647" spans="1:4" x14ac:dyDescent="0.25">
      <c r="A5647" s="79" t="s">
        <v>1579</v>
      </c>
      <c r="B5647" s="79" t="s">
        <v>5511</v>
      </c>
      <c r="C5647" s="79" t="s">
        <v>5511</v>
      </c>
      <c r="D5647" s="79">
        <v>0</v>
      </c>
    </row>
    <row r="5648" spans="1:4" x14ac:dyDescent="0.25">
      <c r="A5648" s="79" t="s">
        <v>1581</v>
      </c>
      <c r="B5648" s="79" t="s">
        <v>5511</v>
      </c>
      <c r="C5648" s="79" t="s">
        <v>5511</v>
      </c>
      <c r="D5648" s="79">
        <v>0</v>
      </c>
    </row>
    <row r="5649" spans="1:4" x14ac:dyDescent="0.25">
      <c r="A5649" s="79" t="s">
        <v>1339</v>
      </c>
      <c r="B5649" s="79" t="s">
        <v>457</v>
      </c>
      <c r="C5649" s="79" t="s">
        <v>5511</v>
      </c>
      <c r="D5649" s="79">
        <v>0</v>
      </c>
    </row>
    <row r="5650" spans="1:4" x14ac:dyDescent="0.25">
      <c r="A5650" s="79" t="s">
        <v>1266</v>
      </c>
      <c r="B5650" s="79" t="s">
        <v>5511</v>
      </c>
      <c r="C5650" s="79" t="s">
        <v>5511</v>
      </c>
      <c r="D5650" s="79">
        <v>0</v>
      </c>
    </row>
    <row r="5651" spans="1:4" x14ac:dyDescent="0.25">
      <c r="A5651" s="79" t="s">
        <v>1265</v>
      </c>
      <c r="B5651" s="79" t="s">
        <v>5511</v>
      </c>
      <c r="C5651" s="79" t="s">
        <v>5511</v>
      </c>
      <c r="D5651" s="79">
        <v>0</v>
      </c>
    </row>
    <row r="5652" spans="1:4" x14ac:dyDescent="0.25">
      <c r="A5652" s="79" t="s">
        <v>1264</v>
      </c>
      <c r="B5652" s="79" t="s">
        <v>5511</v>
      </c>
      <c r="C5652" s="79" t="s">
        <v>5511</v>
      </c>
      <c r="D5652" s="79">
        <v>0</v>
      </c>
    </row>
    <row r="5653" spans="1:4" x14ac:dyDescent="0.25">
      <c r="A5653" s="79" t="s">
        <v>932</v>
      </c>
      <c r="B5653" s="79" t="s">
        <v>457</v>
      </c>
      <c r="C5653" s="79" t="s">
        <v>5511</v>
      </c>
      <c r="D5653" s="79">
        <v>0</v>
      </c>
    </row>
    <row r="5654" spans="1:4" x14ac:dyDescent="0.25">
      <c r="A5654" s="79" t="s">
        <v>639</v>
      </c>
      <c r="B5654" s="79" t="s">
        <v>457</v>
      </c>
      <c r="C5654" s="79" t="s">
        <v>5511</v>
      </c>
      <c r="D5654" s="79">
        <v>0</v>
      </c>
    </row>
    <row r="5655" spans="1:4" x14ac:dyDescent="0.25">
      <c r="A5655" s="79" t="s">
        <v>1263</v>
      </c>
      <c r="B5655" s="79" t="s">
        <v>5511</v>
      </c>
      <c r="C5655" s="79" t="s">
        <v>5511</v>
      </c>
      <c r="D5655" s="79">
        <v>0</v>
      </c>
    </row>
    <row r="5656" spans="1:4" x14ac:dyDescent="0.25">
      <c r="A5656" s="79" t="s">
        <v>1262</v>
      </c>
      <c r="B5656" s="79" t="s">
        <v>5511</v>
      </c>
      <c r="C5656" s="79" t="s">
        <v>5511</v>
      </c>
      <c r="D5656" s="79">
        <v>0</v>
      </c>
    </row>
    <row r="5657" spans="1:4" x14ac:dyDescent="0.25">
      <c r="A5657" s="79" t="s">
        <v>2729</v>
      </c>
      <c r="B5657" s="79" t="s">
        <v>631</v>
      </c>
      <c r="C5657" s="79" t="s">
        <v>5511</v>
      </c>
      <c r="D5657" s="79">
        <v>0</v>
      </c>
    </row>
    <row r="5658" spans="1:4" x14ac:dyDescent="0.25">
      <c r="A5658" s="79" t="s">
        <v>2087</v>
      </c>
      <c r="B5658" s="79" t="s">
        <v>631</v>
      </c>
      <c r="C5658" s="79" t="s">
        <v>5511</v>
      </c>
      <c r="D5658" s="79">
        <v>0</v>
      </c>
    </row>
    <row r="5659" spans="1:4" x14ac:dyDescent="0.25">
      <c r="A5659" s="79" t="s">
        <v>812</v>
      </c>
      <c r="B5659" s="79" t="s">
        <v>631</v>
      </c>
      <c r="C5659" s="79" t="s">
        <v>5511</v>
      </c>
      <c r="D5659" s="79">
        <v>0</v>
      </c>
    </row>
    <row r="5660" spans="1:4" x14ac:dyDescent="0.25">
      <c r="A5660" s="79" t="s">
        <v>803</v>
      </c>
      <c r="B5660" s="79" t="s">
        <v>631</v>
      </c>
      <c r="C5660" s="79" t="s">
        <v>5511</v>
      </c>
      <c r="D5660" s="79">
        <v>0</v>
      </c>
    </row>
    <row r="5661" spans="1:4" x14ac:dyDescent="0.25">
      <c r="A5661" s="79" t="s">
        <v>630</v>
      </c>
      <c r="B5661" s="79" t="s">
        <v>631</v>
      </c>
      <c r="C5661" s="79" t="s">
        <v>5511</v>
      </c>
      <c r="D5661" s="79">
        <v>0</v>
      </c>
    </row>
    <row r="5662" spans="1:4" x14ac:dyDescent="0.25">
      <c r="A5662" s="79" t="s">
        <v>1819</v>
      </c>
      <c r="B5662" s="79" t="s">
        <v>631</v>
      </c>
      <c r="C5662" s="79" t="s">
        <v>5511</v>
      </c>
      <c r="D5662" s="79">
        <v>0</v>
      </c>
    </row>
    <row r="5663" spans="1:4" x14ac:dyDescent="0.25">
      <c r="A5663" s="79" t="s">
        <v>2675</v>
      </c>
      <c r="B5663" s="79" t="s">
        <v>631</v>
      </c>
      <c r="C5663" s="79" t="s">
        <v>5511</v>
      </c>
      <c r="D5663" s="79">
        <v>0</v>
      </c>
    </row>
    <row r="5664" spans="1:4" x14ac:dyDescent="0.25">
      <c r="A5664" s="79" t="s">
        <v>783</v>
      </c>
      <c r="B5664" s="79" t="s">
        <v>631</v>
      </c>
      <c r="C5664" s="79" t="s">
        <v>5511</v>
      </c>
      <c r="D5664" s="79">
        <v>0</v>
      </c>
    </row>
    <row r="5665" spans="1:4" x14ac:dyDescent="0.25">
      <c r="A5665" s="79" t="s">
        <v>1049</v>
      </c>
      <c r="B5665" s="79" t="s">
        <v>631</v>
      </c>
      <c r="C5665" s="79" t="s">
        <v>5511</v>
      </c>
      <c r="D5665" s="79">
        <v>0</v>
      </c>
    </row>
    <row r="5666" spans="1:4" x14ac:dyDescent="0.25">
      <c r="A5666" s="79" t="s">
        <v>2994</v>
      </c>
      <c r="B5666" s="79" t="s">
        <v>631</v>
      </c>
      <c r="C5666" s="79" t="s">
        <v>5511</v>
      </c>
      <c r="D5666" s="79">
        <v>0</v>
      </c>
    </row>
    <row r="5667" spans="1:4" x14ac:dyDescent="0.25">
      <c r="A5667" s="79" t="s">
        <v>2673</v>
      </c>
      <c r="B5667" s="79" t="s">
        <v>631</v>
      </c>
      <c r="C5667" s="79" t="s">
        <v>5511</v>
      </c>
      <c r="D5667" s="79">
        <v>0</v>
      </c>
    </row>
    <row r="5668" spans="1:4" x14ac:dyDescent="0.25">
      <c r="A5668" s="79" t="s">
        <v>2674</v>
      </c>
      <c r="B5668" s="79" t="s">
        <v>631</v>
      </c>
      <c r="C5668" s="79" t="s">
        <v>5511</v>
      </c>
      <c r="D5668" s="79">
        <v>0</v>
      </c>
    </row>
    <row r="5669" spans="1:4" x14ac:dyDescent="0.25">
      <c r="A5669" s="79" t="s">
        <v>2449</v>
      </c>
      <c r="B5669" s="79" t="s">
        <v>631</v>
      </c>
      <c r="C5669" s="79" t="s">
        <v>5511</v>
      </c>
      <c r="D5669" s="79">
        <v>0</v>
      </c>
    </row>
    <row r="5670" spans="1:4" x14ac:dyDescent="0.25">
      <c r="A5670" s="79" t="s">
        <v>2431</v>
      </c>
      <c r="B5670" s="79" t="s">
        <v>631</v>
      </c>
      <c r="C5670" s="79" t="s">
        <v>5511</v>
      </c>
      <c r="D5670" s="79">
        <v>0</v>
      </c>
    </row>
    <row r="5671" spans="1:4" x14ac:dyDescent="0.25">
      <c r="A5671" s="79" t="s">
        <v>1245</v>
      </c>
      <c r="B5671" s="79" t="s">
        <v>631</v>
      </c>
      <c r="C5671" s="79" t="s">
        <v>5511</v>
      </c>
      <c r="D5671" s="79">
        <v>0</v>
      </c>
    </row>
    <row r="5672" spans="1:4" x14ac:dyDescent="0.25">
      <c r="A5672" s="79" t="s">
        <v>853</v>
      </c>
      <c r="B5672" s="79" t="s">
        <v>631</v>
      </c>
      <c r="C5672" s="79" t="s">
        <v>5511</v>
      </c>
      <c r="D5672" s="79">
        <v>0</v>
      </c>
    </row>
    <row r="5673" spans="1:4" x14ac:dyDescent="0.25">
      <c r="A5673" s="79" t="s">
        <v>2709</v>
      </c>
      <c r="B5673" s="79" t="s">
        <v>631</v>
      </c>
      <c r="C5673" s="79" t="s">
        <v>5511</v>
      </c>
      <c r="D5673" s="79">
        <v>0</v>
      </c>
    </row>
    <row r="5674" spans="1:4" x14ac:dyDescent="0.25">
      <c r="A5674" s="79" t="s">
        <v>2710</v>
      </c>
      <c r="B5674" s="79" t="s">
        <v>631</v>
      </c>
      <c r="C5674" s="79" t="s">
        <v>5511</v>
      </c>
      <c r="D5674" s="79">
        <v>0</v>
      </c>
    </row>
    <row r="5675" spans="1:4" x14ac:dyDescent="0.25">
      <c r="A5675" s="79" t="s">
        <v>1191</v>
      </c>
      <c r="B5675" s="79" t="s">
        <v>793</v>
      </c>
      <c r="C5675" s="79" t="s">
        <v>5511</v>
      </c>
      <c r="D5675" s="79">
        <v>0</v>
      </c>
    </row>
    <row r="5676" spans="1:4" x14ac:dyDescent="0.25">
      <c r="A5676" s="79" t="s">
        <v>2438</v>
      </c>
      <c r="B5676" s="79" t="s">
        <v>793</v>
      </c>
      <c r="C5676" s="79" t="s">
        <v>5511</v>
      </c>
      <c r="D5676" s="79">
        <v>0</v>
      </c>
    </row>
    <row r="5677" spans="1:4" x14ac:dyDescent="0.25">
      <c r="A5677" s="79" t="s">
        <v>2695</v>
      </c>
      <c r="B5677" s="79" t="s">
        <v>793</v>
      </c>
      <c r="C5677" s="79" t="s">
        <v>5511</v>
      </c>
      <c r="D5677" s="79">
        <v>0</v>
      </c>
    </row>
    <row r="5678" spans="1:4" x14ac:dyDescent="0.25">
      <c r="A5678" s="79" t="s">
        <v>794</v>
      </c>
      <c r="B5678" s="79" t="s">
        <v>793</v>
      </c>
      <c r="C5678" s="79" t="s">
        <v>5511</v>
      </c>
      <c r="D5678" s="79">
        <v>0</v>
      </c>
    </row>
    <row r="5679" spans="1:4" x14ac:dyDescent="0.25">
      <c r="A5679" s="79" t="s">
        <v>1982</v>
      </c>
      <c r="B5679" s="79" t="s">
        <v>793</v>
      </c>
      <c r="C5679" s="79" t="s">
        <v>5511</v>
      </c>
      <c r="D5679" s="79">
        <v>0</v>
      </c>
    </row>
    <row r="5680" spans="1:4" x14ac:dyDescent="0.25">
      <c r="A5680" s="79" t="s">
        <v>829</v>
      </c>
      <c r="B5680" s="79" t="s">
        <v>793</v>
      </c>
      <c r="C5680" s="79" t="s">
        <v>5511</v>
      </c>
      <c r="D5680" s="79">
        <v>0</v>
      </c>
    </row>
    <row r="5681" spans="1:4" x14ac:dyDescent="0.25">
      <c r="A5681" s="79" t="s">
        <v>1983</v>
      </c>
      <c r="B5681" s="79" t="s">
        <v>793</v>
      </c>
      <c r="C5681" s="79" t="s">
        <v>5511</v>
      </c>
      <c r="D5681" s="79">
        <v>0</v>
      </c>
    </row>
    <row r="5682" spans="1:4" x14ac:dyDescent="0.25">
      <c r="A5682" s="79" t="s">
        <v>3002</v>
      </c>
      <c r="B5682" s="79" t="s">
        <v>544</v>
      </c>
      <c r="C5682" s="79" t="s">
        <v>5511</v>
      </c>
      <c r="D5682" s="79">
        <v>0</v>
      </c>
    </row>
    <row r="5683" spans="1:4" x14ac:dyDescent="0.25">
      <c r="A5683" s="79" t="s">
        <v>2551</v>
      </c>
      <c r="B5683" s="79" t="s">
        <v>544</v>
      </c>
      <c r="C5683" s="79" t="s">
        <v>5511</v>
      </c>
      <c r="D5683" s="79">
        <v>0</v>
      </c>
    </row>
    <row r="5684" spans="1:4" x14ac:dyDescent="0.25">
      <c r="A5684" s="79" t="s">
        <v>2214</v>
      </c>
      <c r="B5684" s="79" t="s">
        <v>544</v>
      </c>
      <c r="C5684" s="79" t="s">
        <v>5511</v>
      </c>
      <c r="D5684" s="79">
        <v>0</v>
      </c>
    </row>
    <row r="5685" spans="1:4" x14ac:dyDescent="0.25">
      <c r="A5685" s="79" t="s">
        <v>1914</v>
      </c>
      <c r="B5685" s="79" t="s">
        <v>544</v>
      </c>
      <c r="C5685" s="79" t="s">
        <v>5511</v>
      </c>
      <c r="D5685" s="79">
        <v>0</v>
      </c>
    </row>
    <row r="5686" spans="1:4" x14ac:dyDescent="0.25">
      <c r="A5686" s="79" t="s">
        <v>1600</v>
      </c>
      <c r="B5686" s="79" t="s">
        <v>544</v>
      </c>
      <c r="C5686" s="79" t="s">
        <v>5511</v>
      </c>
      <c r="D5686" s="79">
        <v>0</v>
      </c>
    </row>
    <row r="5687" spans="1:4" x14ac:dyDescent="0.25">
      <c r="A5687" s="79" t="s">
        <v>1368</v>
      </c>
      <c r="B5687" s="79" t="s">
        <v>544</v>
      </c>
      <c r="C5687" s="79" t="s">
        <v>5511</v>
      </c>
      <c r="D5687" s="79">
        <v>0</v>
      </c>
    </row>
    <row r="5688" spans="1:4" x14ac:dyDescent="0.25">
      <c r="A5688" s="79" t="s">
        <v>766</v>
      </c>
      <c r="B5688" s="79" t="s">
        <v>544</v>
      </c>
      <c r="C5688" s="79" t="s">
        <v>5511</v>
      </c>
      <c r="D5688" s="79">
        <v>0</v>
      </c>
    </row>
    <row r="5689" spans="1:4" x14ac:dyDescent="0.25">
      <c r="A5689" s="79" t="s">
        <v>757</v>
      </c>
      <c r="B5689" s="79" t="s">
        <v>544</v>
      </c>
      <c r="C5689" s="79" t="s">
        <v>5511</v>
      </c>
      <c r="D5689" s="79">
        <v>0</v>
      </c>
    </row>
    <row r="5690" spans="1:4" x14ac:dyDescent="0.25">
      <c r="A5690" s="79" t="s">
        <v>1626</v>
      </c>
      <c r="B5690" s="79" t="s">
        <v>544</v>
      </c>
      <c r="C5690" s="79" t="s">
        <v>5511</v>
      </c>
      <c r="D5690" s="79">
        <v>0</v>
      </c>
    </row>
    <row r="5691" spans="1:4" x14ac:dyDescent="0.25">
      <c r="A5691" s="79" t="s">
        <v>2392</v>
      </c>
      <c r="B5691" s="79" t="s">
        <v>5511</v>
      </c>
      <c r="C5691" s="79" t="s">
        <v>5511</v>
      </c>
      <c r="D5691" s="79">
        <v>0</v>
      </c>
    </row>
    <row r="5692" spans="1:4" x14ac:dyDescent="0.25">
      <c r="A5692" s="79" t="s">
        <v>1120</v>
      </c>
      <c r="B5692" s="79" t="s">
        <v>5511</v>
      </c>
      <c r="C5692" s="79" t="s">
        <v>5511</v>
      </c>
      <c r="D5692" s="79">
        <v>0</v>
      </c>
    </row>
    <row r="5693" spans="1:4" x14ac:dyDescent="0.25">
      <c r="A5693" s="79" t="s">
        <v>1825</v>
      </c>
      <c r="B5693" s="79" t="s">
        <v>909</v>
      </c>
      <c r="C5693" s="79" t="s">
        <v>5511</v>
      </c>
      <c r="D5693" s="79">
        <v>0</v>
      </c>
    </row>
    <row r="5694" spans="1:4" x14ac:dyDescent="0.25">
      <c r="A5694" s="79" t="s">
        <v>2400</v>
      </c>
      <c r="B5694" s="79" t="s">
        <v>5511</v>
      </c>
      <c r="C5694" s="79" t="s">
        <v>5511</v>
      </c>
      <c r="D5694" s="79">
        <v>0</v>
      </c>
    </row>
    <row r="5695" spans="1:4" x14ac:dyDescent="0.25">
      <c r="A5695" s="79" t="s">
        <v>2401</v>
      </c>
      <c r="B5695" s="79" t="s">
        <v>5511</v>
      </c>
      <c r="C5695" s="79" t="s">
        <v>5511</v>
      </c>
      <c r="D5695" s="79">
        <v>0</v>
      </c>
    </row>
    <row r="5696" spans="1:4" x14ac:dyDescent="0.25">
      <c r="A5696" s="79" t="s">
        <v>1731</v>
      </c>
      <c r="B5696" s="79" t="s">
        <v>5511</v>
      </c>
      <c r="C5696" s="79" t="s">
        <v>5511</v>
      </c>
      <c r="D5696" s="79">
        <v>0</v>
      </c>
    </row>
    <row r="5697" spans="1:4" x14ac:dyDescent="0.25">
      <c r="A5697" s="79" t="s">
        <v>2990</v>
      </c>
      <c r="B5697" s="79" t="s">
        <v>5511</v>
      </c>
      <c r="C5697" s="79" t="s">
        <v>5511</v>
      </c>
      <c r="D5697" s="79">
        <v>0</v>
      </c>
    </row>
    <row r="5698" spans="1:4" x14ac:dyDescent="0.25">
      <c r="A5698" s="79" t="s">
        <v>2989</v>
      </c>
      <c r="B5698" s="79" t="s">
        <v>5511</v>
      </c>
      <c r="C5698" s="79" t="s">
        <v>5511</v>
      </c>
      <c r="D5698" s="79">
        <v>0</v>
      </c>
    </row>
    <row r="5699" spans="1:4" x14ac:dyDescent="0.25">
      <c r="A5699" s="79" t="s">
        <v>2405</v>
      </c>
      <c r="B5699" s="79" t="s">
        <v>5511</v>
      </c>
      <c r="C5699" s="79" t="s">
        <v>5511</v>
      </c>
      <c r="D5699" s="79">
        <v>0</v>
      </c>
    </row>
    <row r="5700" spans="1:4" x14ac:dyDescent="0.25">
      <c r="A5700" s="79" t="s">
        <v>2399</v>
      </c>
      <c r="B5700" s="79" t="s">
        <v>5511</v>
      </c>
      <c r="C5700" s="79" t="s">
        <v>5511</v>
      </c>
      <c r="D5700" s="79">
        <v>0</v>
      </c>
    </row>
    <row r="5701" spans="1:4" x14ac:dyDescent="0.25">
      <c r="A5701" s="79" t="s">
        <v>512</v>
      </c>
      <c r="B5701" s="79" t="s">
        <v>5511</v>
      </c>
      <c r="C5701" s="79" t="s">
        <v>5511</v>
      </c>
      <c r="D5701" s="79">
        <v>0</v>
      </c>
    </row>
    <row r="5702" spans="1:4" x14ac:dyDescent="0.25">
      <c r="A5702" s="79" t="s">
        <v>910</v>
      </c>
      <c r="B5702" s="79" t="s">
        <v>909</v>
      </c>
      <c r="C5702" s="79" t="s">
        <v>5511</v>
      </c>
      <c r="D5702" s="79">
        <v>0</v>
      </c>
    </row>
    <row r="5703" spans="1:4" x14ac:dyDescent="0.25">
      <c r="A5703" s="79" t="s">
        <v>2102</v>
      </c>
      <c r="B5703" s="79" t="s">
        <v>5511</v>
      </c>
      <c r="C5703" s="79" t="s">
        <v>5511</v>
      </c>
      <c r="D5703" s="79">
        <v>0</v>
      </c>
    </row>
    <row r="5704" spans="1:4" x14ac:dyDescent="0.25">
      <c r="A5704" s="79" t="s">
        <v>1471</v>
      </c>
      <c r="B5704" s="79" t="s">
        <v>5511</v>
      </c>
      <c r="C5704" s="79" t="s">
        <v>5511</v>
      </c>
      <c r="D5704" s="79">
        <v>0</v>
      </c>
    </row>
    <row r="5705" spans="1:4" x14ac:dyDescent="0.25">
      <c r="A5705" s="79" t="s">
        <v>1720</v>
      </c>
      <c r="B5705" s="79" t="s">
        <v>5511</v>
      </c>
      <c r="C5705" s="79" t="s">
        <v>5511</v>
      </c>
      <c r="D5705" s="79">
        <v>0</v>
      </c>
    </row>
    <row r="5706" spans="1:4" x14ac:dyDescent="0.25">
      <c r="A5706" s="79" t="s">
        <v>1718</v>
      </c>
      <c r="B5706" s="79" t="s">
        <v>5511</v>
      </c>
      <c r="C5706" s="79" t="s">
        <v>5511</v>
      </c>
      <c r="D5706" s="79">
        <v>0</v>
      </c>
    </row>
    <row r="5707" spans="1:4" x14ac:dyDescent="0.25">
      <c r="A5707" s="79" t="s">
        <v>2303</v>
      </c>
      <c r="B5707" s="79" t="s">
        <v>909</v>
      </c>
      <c r="C5707" s="79" t="s">
        <v>5511</v>
      </c>
      <c r="D5707" s="79">
        <v>0</v>
      </c>
    </row>
    <row r="5708" spans="1:4" x14ac:dyDescent="0.25">
      <c r="A5708" s="79" t="s">
        <v>3237</v>
      </c>
      <c r="B5708" s="79" t="s">
        <v>909</v>
      </c>
      <c r="C5708" s="79" t="s">
        <v>5511</v>
      </c>
      <c r="D5708" s="79">
        <v>0</v>
      </c>
    </row>
    <row r="5709" spans="1:4" x14ac:dyDescent="0.25">
      <c r="A5709" s="79" t="s">
        <v>1719</v>
      </c>
      <c r="B5709" s="79" t="s">
        <v>5511</v>
      </c>
      <c r="C5709" s="79" t="s">
        <v>5511</v>
      </c>
      <c r="D5709" s="79">
        <v>0</v>
      </c>
    </row>
    <row r="5710" spans="1:4" x14ac:dyDescent="0.25">
      <c r="A5710" s="79" t="s">
        <v>2406</v>
      </c>
      <c r="B5710" s="79" t="s">
        <v>5511</v>
      </c>
      <c r="C5710" s="79" t="s">
        <v>5511</v>
      </c>
      <c r="D5710" s="79">
        <v>0</v>
      </c>
    </row>
    <row r="5711" spans="1:4" x14ac:dyDescent="0.25">
      <c r="A5711" s="79" t="s">
        <v>2404</v>
      </c>
      <c r="B5711" s="79" t="s">
        <v>5511</v>
      </c>
      <c r="C5711" s="79" t="s">
        <v>5511</v>
      </c>
      <c r="D5711" s="79">
        <v>0</v>
      </c>
    </row>
    <row r="5712" spans="1:4" x14ac:dyDescent="0.25">
      <c r="A5712" s="79" t="s">
        <v>2789</v>
      </c>
      <c r="B5712" s="79" t="s">
        <v>909</v>
      </c>
      <c r="C5712" s="79" t="s">
        <v>5511</v>
      </c>
      <c r="D5712" s="79">
        <v>0</v>
      </c>
    </row>
    <row r="5713" spans="1:4" x14ac:dyDescent="0.25">
      <c r="A5713" s="79" t="s">
        <v>547</v>
      </c>
      <c r="B5713" s="79" t="s">
        <v>5511</v>
      </c>
      <c r="C5713" s="79" t="s">
        <v>5511</v>
      </c>
      <c r="D5713" s="79">
        <v>0</v>
      </c>
    </row>
    <row r="5714" spans="1:4" x14ac:dyDescent="0.25">
      <c r="A5714" s="79" t="s">
        <v>648</v>
      </c>
      <c r="B5714" s="79" t="s">
        <v>5511</v>
      </c>
      <c r="C5714" s="79" t="s">
        <v>5511</v>
      </c>
      <c r="D5714" s="79">
        <v>0</v>
      </c>
    </row>
    <row r="5715" spans="1:4" x14ac:dyDescent="0.25">
      <c r="A5715" s="79" t="s">
        <v>1825</v>
      </c>
      <c r="B5715" s="79" t="s">
        <v>909</v>
      </c>
      <c r="C5715" s="79" t="s">
        <v>5511</v>
      </c>
      <c r="D5715" s="79">
        <v>0</v>
      </c>
    </row>
    <row r="5716" spans="1:4" x14ac:dyDescent="0.25">
      <c r="A5716" s="79" t="s">
        <v>2403</v>
      </c>
      <c r="B5716" s="79" t="s">
        <v>5511</v>
      </c>
      <c r="C5716" s="79" t="s">
        <v>5511</v>
      </c>
      <c r="D5716" s="79">
        <v>0</v>
      </c>
    </row>
    <row r="5717" spans="1:4" x14ac:dyDescent="0.25">
      <c r="A5717" s="79" t="s">
        <v>1592</v>
      </c>
      <c r="B5717" s="79" t="s">
        <v>5511</v>
      </c>
      <c r="C5717" s="79" t="s">
        <v>5511</v>
      </c>
      <c r="D5717" s="79">
        <v>0</v>
      </c>
    </row>
    <row r="5718" spans="1:4" x14ac:dyDescent="0.25">
      <c r="A5718" s="79" t="s">
        <v>1593</v>
      </c>
      <c r="B5718" s="79" t="s">
        <v>5511</v>
      </c>
      <c r="C5718" s="79" t="s">
        <v>5511</v>
      </c>
      <c r="D5718" s="79">
        <v>0</v>
      </c>
    </row>
    <row r="5719" spans="1:4" x14ac:dyDescent="0.25">
      <c r="A5719" s="79" t="s">
        <v>1594</v>
      </c>
      <c r="B5719" s="79" t="s">
        <v>909</v>
      </c>
      <c r="C5719" s="79" t="s">
        <v>5511</v>
      </c>
      <c r="D5719" s="79">
        <v>0</v>
      </c>
    </row>
    <row r="5720" spans="1:4" x14ac:dyDescent="0.25">
      <c r="A5720" s="79" t="s">
        <v>2747</v>
      </c>
      <c r="B5720" s="79" t="s">
        <v>5511</v>
      </c>
      <c r="C5720" s="79" t="s">
        <v>5511</v>
      </c>
      <c r="D5720" s="79">
        <v>0</v>
      </c>
    </row>
    <row r="5721" spans="1:4" x14ac:dyDescent="0.25">
      <c r="A5721" s="79" t="s">
        <v>2466</v>
      </c>
      <c r="B5721" s="79" t="s">
        <v>5511</v>
      </c>
      <c r="C5721" s="79" t="s">
        <v>5511</v>
      </c>
      <c r="D5721" s="79">
        <v>0</v>
      </c>
    </row>
    <row r="5722" spans="1:4" x14ac:dyDescent="0.25">
      <c r="A5722" s="79" t="s">
        <v>2447</v>
      </c>
      <c r="B5722" s="79" t="s">
        <v>5511</v>
      </c>
      <c r="C5722" s="79" t="s">
        <v>5511</v>
      </c>
      <c r="D5722" s="79">
        <v>0</v>
      </c>
    </row>
    <row r="5723" spans="1:4" x14ac:dyDescent="0.25">
      <c r="A5723" s="79" t="s">
        <v>623</v>
      </c>
      <c r="B5723" s="79" t="s">
        <v>5511</v>
      </c>
      <c r="C5723" s="79" t="s">
        <v>5511</v>
      </c>
      <c r="D5723" s="79">
        <v>0</v>
      </c>
    </row>
    <row r="5724" spans="1:4" x14ac:dyDescent="0.25">
      <c r="A5724" s="79" t="s">
        <v>471</v>
      </c>
      <c r="B5724" s="79" t="s">
        <v>5511</v>
      </c>
      <c r="C5724" s="79" t="s">
        <v>5511</v>
      </c>
      <c r="D5724" s="79">
        <v>0</v>
      </c>
    </row>
    <row r="5725" spans="1:4" x14ac:dyDescent="0.25">
      <c r="A5725" s="79" t="s">
        <v>2808</v>
      </c>
      <c r="B5725" s="79" t="s">
        <v>5511</v>
      </c>
      <c r="C5725" s="79" t="s">
        <v>5511</v>
      </c>
      <c r="D5725" s="79">
        <v>0</v>
      </c>
    </row>
    <row r="5726" spans="1:4" x14ac:dyDescent="0.25">
      <c r="A5726" s="79" t="s">
        <v>2402</v>
      </c>
      <c r="B5726" s="79" t="s">
        <v>5511</v>
      </c>
      <c r="C5726" s="79" t="s">
        <v>5511</v>
      </c>
      <c r="D5726" s="79">
        <v>0</v>
      </c>
    </row>
    <row r="5727" spans="1:4" x14ac:dyDescent="0.25">
      <c r="A5727" s="79" t="s">
        <v>2338</v>
      </c>
      <c r="B5727" s="79" t="s">
        <v>5511</v>
      </c>
      <c r="C5727" s="79" t="s">
        <v>5511</v>
      </c>
      <c r="D5727" s="79">
        <v>0</v>
      </c>
    </row>
    <row r="5728" spans="1:4" x14ac:dyDescent="0.25">
      <c r="A5728" s="79" t="s">
        <v>1988</v>
      </c>
      <c r="B5728" s="79" t="s">
        <v>1466</v>
      </c>
      <c r="C5728" s="79" t="s">
        <v>5511</v>
      </c>
      <c r="D5728" s="79">
        <v>0</v>
      </c>
    </row>
    <row r="5729" spans="1:4" x14ac:dyDescent="0.25">
      <c r="A5729" s="79" t="s">
        <v>3133</v>
      </c>
      <c r="B5729" s="79" t="s">
        <v>1466</v>
      </c>
      <c r="C5729" s="79" t="s">
        <v>5511</v>
      </c>
      <c r="D5729" s="79">
        <v>0</v>
      </c>
    </row>
    <row r="5730" spans="1:4" x14ac:dyDescent="0.25">
      <c r="A5730" s="79" t="s">
        <v>3108</v>
      </c>
      <c r="B5730" s="79" t="s">
        <v>5511</v>
      </c>
      <c r="C5730" s="79" t="s">
        <v>5511</v>
      </c>
      <c r="D5730" s="79">
        <v>0</v>
      </c>
    </row>
    <row r="5731" spans="1:4" x14ac:dyDescent="0.25">
      <c r="A5731" s="79" t="s">
        <v>3102</v>
      </c>
      <c r="B5731" s="79" t="s">
        <v>5511</v>
      </c>
      <c r="C5731" s="79" t="s">
        <v>5511</v>
      </c>
      <c r="D5731" s="79">
        <v>0</v>
      </c>
    </row>
    <row r="5732" spans="1:4" x14ac:dyDescent="0.25">
      <c r="A5732" s="79" t="s">
        <v>1467</v>
      </c>
      <c r="B5732" s="79" t="s">
        <v>1466</v>
      </c>
      <c r="C5732" s="79" t="s">
        <v>5511</v>
      </c>
      <c r="D5732" s="79">
        <v>0</v>
      </c>
    </row>
    <row r="5733" spans="1:4" x14ac:dyDescent="0.25">
      <c r="A5733" s="79" t="s">
        <v>2829</v>
      </c>
      <c r="B5733" s="79" t="s">
        <v>5511</v>
      </c>
      <c r="C5733" s="79" t="s">
        <v>5511</v>
      </c>
      <c r="D5733" s="79">
        <v>0</v>
      </c>
    </row>
    <row r="5734" spans="1:4" x14ac:dyDescent="0.25">
      <c r="A5734" s="79" t="s">
        <v>2738</v>
      </c>
      <c r="B5734" s="79" t="s">
        <v>1466</v>
      </c>
      <c r="C5734" s="79" t="s">
        <v>5511</v>
      </c>
      <c r="D5734" s="79">
        <v>0</v>
      </c>
    </row>
    <row r="5735" spans="1:4" x14ac:dyDescent="0.25">
      <c r="A5735" s="79" t="s">
        <v>2506</v>
      </c>
      <c r="B5735" s="79" t="s">
        <v>5511</v>
      </c>
      <c r="C5735" s="79" t="s">
        <v>5511</v>
      </c>
      <c r="D5735" s="79">
        <v>0</v>
      </c>
    </row>
    <row r="5736" spans="1:4" x14ac:dyDescent="0.25">
      <c r="A5736" s="79" t="s">
        <v>1892</v>
      </c>
      <c r="B5736" s="79" t="s">
        <v>5511</v>
      </c>
      <c r="C5736" s="79" t="s">
        <v>5511</v>
      </c>
      <c r="D5736" s="79">
        <v>0</v>
      </c>
    </row>
    <row r="5737" spans="1:4" x14ac:dyDescent="0.25">
      <c r="A5737" s="79" t="s">
        <v>1879</v>
      </c>
      <c r="B5737" s="79" t="s">
        <v>5511</v>
      </c>
      <c r="C5737" s="79" t="s">
        <v>5511</v>
      </c>
      <c r="D5737" s="79">
        <v>0</v>
      </c>
    </row>
    <row r="5738" spans="1:4" x14ac:dyDescent="0.25">
      <c r="A5738" s="79" t="s">
        <v>1779</v>
      </c>
      <c r="B5738" s="79" t="s">
        <v>1466</v>
      </c>
      <c r="C5738" s="79" t="s">
        <v>5511</v>
      </c>
      <c r="D5738" s="79">
        <v>0</v>
      </c>
    </row>
    <row r="5739" spans="1:4" x14ac:dyDescent="0.25">
      <c r="A5739" s="79" t="s">
        <v>1765</v>
      </c>
      <c r="B5739" s="79" t="s">
        <v>1466</v>
      </c>
      <c r="C5739" s="79" t="s">
        <v>5511</v>
      </c>
      <c r="D5739" s="79">
        <v>0</v>
      </c>
    </row>
    <row r="5740" spans="1:4" x14ac:dyDescent="0.25">
      <c r="A5740" s="79" t="s">
        <v>827</v>
      </c>
      <c r="B5740" s="79" t="s">
        <v>5511</v>
      </c>
      <c r="C5740" s="79" t="s">
        <v>5511</v>
      </c>
      <c r="D5740" s="79">
        <v>0</v>
      </c>
    </row>
    <row r="5741" spans="1:4" x14ac:dyDescent="0.25">
      <c r="A5741" s="79" t="s">
        <v>660</v>
      </c>
      <c r="B5741" s="79" t="s">
        <v>5511</v>
      </c>
      <c r="C5741" s="79" t="s">
        <v>5511</v>
      </c>
      <c r="D5741" s="79">
        <v>0</v>
      </c>
    </row>
    <row r="5742" spans="1:4" x14ac:dyDescent="0.25">
      <c r="A5742" s="79" t="s">
        <v>633</v>
      </c>
      <c r="B5742" s="79" t="s">
        <v>5511</v>
      </c>
      <c r="C5742" s="79" t="s">
        <v>5511</v>
      </c>
      <c r="D5742" s="79">
        <v>0</v>
      </c>
    </row>
    <row r="5743" spans="1:4" x14ac:dyDescent="0.25">
      <c r="A5743" s="79" t="s">
        <v>634</v>
      </c>
      <c r="B5743" s="79" t="s">
        <v>5511</v>
      </c>
      <c r="C5743" s="79" t="s">
        <v>5511</v>
      </c>
      <c r="D5743" s="79">
        <v>0</v>
      </c>
    </row>
    <row r="5744" spans="1:4" x14ac:dyDescent="0.25">
      <c r="A5744" s="79" t="s">
        <v>3012</v>
      </c>
      <c r="B5744" s="79" t="s">
        <v>5511</v>
      </c>
      <c r="C5744" s="79" t="s">
        <v>5511</v>
      </c>
      <c r="D5744" s="79">
        <v>0</v>
      </c>
    </row>
    <row r="5745" spans="1:4" x14ac:dyDescent="0.25">
      <c r="A5745" s="79" t="s">
        <v>1117</v>
      </c>
      <c r="B5745" s="79" t="s">
        <v>5511</v>
      </c>
      <c r="C5745" s="79" t="s">
        <v>5511</v>
      </c>
      <c r="D5745" s="79">
        <v>0</v>
      </c>
    </row>
    <row r="5746" spans="1:4" x14ac:dyDescent="0.25">
      <c r="A5746" s="79" t="s">
        <v>1064</v>
      </c>
      <c r="B5746" s="79" t="s">
        <v>5511</v>
      </c>
      <c r="C5746" s="79" t="s">
        <v>5511</v>
      </c>
      <c r="D5746" s="79">
        <v>0</v>
      </c>
    </row>
    <row r="5747" spans="1:4" x14ac:dyDescent="0.25">
      <c r="A5747" s="79" t="s">
        <v>1116</v>
      </c>
      <c r="B5747" s="79" t="s">
        <v>5511</v>
      </c>
      <c r="C5747" s="79" t="s">
        <v>5511</v>
      </c>
      <c r="D5747" s="79">
        <v>0</v>
      </c>
    </row>
    <row r="5748" spans="1:4" x14ac:dyDescent="0.25">
      <c r="A5748" s="79" t="s">
        <v>1332</v>
      </c>
      <c r="B5748" s="79" t="s">
        <v>5511</v>
      </c>
      <c r="C5748" s="79" t="s">
        <v>5511</v>
      </c>
      <c r="D5748" s="79">
        <v>0</v>
      </c>
    </row>
    <row r="5749" spans="1:4" x14ac:dyDescent="0.25">
      <c r="A5749" s="79" t="s">
        <v>1115</v>
      </c>
      <c r="B5749" s="79" t="s">
        <v>5511</v>
      </c>
      <c r="C5749" s="79" t="s">
        <v>5511</v>
      </c>
      <c r="D5749" s="79">
        <v>0</v>
      </c>
    </row>
    <row r="5750" spans="1:4" x14ac:dyDescent="0.25">
      <c r="A5750" s="79" t="s">
        <v>2921</v>
      </c>
      <c r="B5750" s="79" t="s">
        <v>5511</v>
      </c>
      <c r="C5750" s="79" t="s">
        <v>5511</v>
      </c>
      <c r="D5750" s="79">
        <v>0</v>
      </c>
    </row>
    <row r="5751" spans="1:4" x14ac:dyDescent="0.25">
      <c r="A5751" s="79" t="s">
        <v>2922</v>
      </c>
      <c r="B5751" s="79" t="s">
        <v>5511</v>
      </c>
      <c r="C5751" s="79" t="s">
        <v>5511</v>
      </c>
      <c r="D5751" s="79">
        <v>0</v>
      </c>
    </row>
    <row r="5752" spans="1:4" x14ac:dyDescent="0.25">
      <c r="A5752" s="79" t="s">
        <v>2987</v>
      </c>
      <c r="B5752" s="79" t="s">
        <v>5511</v>
      </c>
      <c r="C5752" s="79" t="s">
        <v>5511</v>
      </c>
      <c r="D5752" s="79">
        <v>0</v>
      </c>
    </row>
    <row r="5753" spans="1:4" x14ac:dyDescent="0.25">
      <c r="A5753" s="79" t="s">
        <v>1114</v>
      </c>
      <c r="B5753" s="79" t="s">
        <v>5511</v>
      </c>
      <c r="C5753" s="79" t="s">
        <v>5511</v>
      </c>
      <c r="D5753" s="79">
        <v>0</v>
      </c>
    </row>
    <row r="5754" spans="1:4" x14ac:dyDescent="0.25">
      <c r="A5754" s="79" t="s">
        <v>1113</v>
      </c>
      <c r="B5754" s="79" t="s">
        <v>5511</v>
      </c>
      <c r="C5754" s="79" t="s">
        <v>5511</v>
      </c>
      <c r="D5754" s="79">
        <v>0</v>
      </c>
    </row>
    <row r="5755" spans="1:4" x14ac:dyDescent="0.25">
      <c r="A5755" s="79" t="s">
        <v>1063</v>
      </c>
      <c r="B5755" s="79" t="s">
        <v>5511</v>
      </c>
      <c r="C5755" s="79" t="s">
        <v>5511</v>
      </c>
      <c r="D5755" s="79">
        <v>0</v>
      </c>
    </row>
    <row r="5756" spans="1:4" x14ac:dyDescent="0.25">
      <c r="A5756" s="79" t="s">
        <v>1112</v>
      </c>
      <c r="B5756" s="79" t="s">
        <v>5511</v>
      </c>
      <c r="C5756" s="79" t="s">
        <v>5511</v>
      </c>
      <c r="D5756" s="79">
        <v>0</v>
      </c>
    </row>
    <row r="5757" spans="1:4" x14ac:dyDescent="0.25">
      <c r="A5757" s="79" t="s">
        <v>1324</v>
      </c>
      <c r="B5757" s="79" t="s">
        <v>5511</v>
      </c>
      <c r="C5757" s="79" t="s">
        <v>5511</v>
      </c>
      <c r="D5757" s="79">
        <v>0</v>
      </c>
    </row>
    <row r="5758" spans="1:4" x14ac:dyDescent="0.25">
      <c r="A5758" s="79" t="s">
        <v>2870</v>
      </c>
      <c r="B5758" s="79" t="s">
        <v>5511</v>
      </c>
      <c r="C5758" s="79" t="s">
        <v>5511</v>
      </c>
      <c r="D5758" s="79">
        <v>0</v>
      </c>
    </row>
    <row r="5759" spans="1:4" x14ac:dyDescent="0.25">
      <c r="A5759" s="79" t="s">
        <v>614</v>
      </c>
      <c r="B5759" s="79" t="s">
        <v>5511</v>
      </c>
      <c r="C5759" s="79" t="s">
        <v>5511</v>
      </c>
      <c r="D5759" s="79">
        <v>0</v>
      </c>
    </row>
    <row r="5760" spans="1:4" x14ac:dyDescent="0.25">
      <c r="A5760" s="79" t="s">
        <v>3285</v>
      </c>
      <c r="B5760" s="79" t="s">
        <v>549</v>
      </c>
      <c r="C5760" s="79" t="s">
        <v>5511</v>
      </c>
      <c r="D5760" s="79">
        <v>0</v>
      </c>
    </row>
    <row r="5761" spans="1:4" x14ac:dyDescent="0.25">
      <c r="A5761" s="79" t="s">
        <v>3269</v>
      </c>
      <c r="B5761" s="79" t="s">
        <v>5511</v>
      </c>
      <c r="C5761" s="79" t="s">
        <v>5511</v>
      </c>
      <c r="D5761" s="79">
        <v>0</v>
      </c>
    </row>
    <row r="5762" spans="1:4" x14ac:dyDescent="0.25">
      <c r="A5762" s="79" t="s">
        <v>3254</v>
      </c>
      <c r="B5762" s="79" t="s">
        <v>549</v>
      </c>
      <c r="C5762" s="79" t="s">
        <v>5511</v>
      </c>
      <c r="D5762" s="79">
        <v>0</v>
      </c>
    </row>
    <row r="5763" spans="1:4" x14ac:dyDescent="0.25">
      <c r="A5763" s="79" t="s">
        <v>3244</v>
      </c>
      <c r="B5763" s="79" t="s">
        <v>549</v>
      </c>
      <c r="C5763" s="79" t="s">
        <v>5511</v>
      </c>
      <c r="D5763" s="79">
        <v>0</v>
      </c>
    </row>
    <row r="5764" spans="1:4" x14ac:dyDescent="0.25">
      <c r="A5764" s="79" t="s">
        <v>3229</v>
      </c>
      <c r="B5764" s="79" t="s">
        <v>549</v>
      </c>
      <c r="C5764" s="79" t="s">
        <v>5511</v>
      </c>
      <c r="D5764" s="79">
        <v>0</v>
      </c>
    </row>
    <row r="5765" spans="1:4" x14ac:dyDescent="0.25">
      <c r="A5765" s="79" t="s">
        <v>3160</v>
      </c>
      <c r="B5765" s="79" t="s">
        <v>549</v>
      </c>
      <c r="C5765" s="79" t="s">
        <v>5511</v>
      </c>
      <c r="D5765" s="79">
        <v>0</v>
      </c>
    </row>
    <row r="5766" spans="1:4" x14ac:dyDescent="0.25">
      <c r="A5766" s="79" t="s">
        <v>550</v>
      </c>
      <c r="B5766" s="79" t="s">
        <v>549</v>
      </c>
      <c r="C5766" s="79" t="s">
        <v>5511</v>
      </c>
      <c r="D5766" s="79">
        <v>0</v>
      </c>
    </row>
    <row r="5767" spans="1:4" x14ac:dyDescent="0.25">
      <c r="A5767" s="79" t="s">
        <v>3018</v>
      </c>
      <c r="B5767" s="79" t="s">
        <v>5511</v>
      </c>
      <c r="C5767" s="79" t="s">
        <v>5511</v>
      </c>
      <c r="D5767" s="79">
        <v>0</v>
      </c>
    </row>
    <row r="5768" spans="1:4" x14ac:dyDescent="0.25">
      <c r="A5768" s="79" t="s">
        <v>2928</v>
      </c>
      <c r="B5768" s="79" t="s">
        <v>5511</v>
      </c>
      <c r="C5768" s="79" t="s">
        <v>5511</v>
      </c>
      <c r="D5768" s="79">
        <v>0</v>
      </c>
    </row>
    <row r="5769" spans="1:4" x14ac:dyDescent="0.25">
      <c r="A5769" s="79" t="s">
        <v>2926</v>
      </c>
      <c r="B5769" s="79" t="s">
        <v>5511</v>
      </c>
      <c r="C5769" s="79" t="s">
        <v>5511</v>
      </c>
      <c r="D5769" s="79">
        <v>0</v>
      </c>
    </row>
    <row r="5770" spans="1:4" x14ac:dyDescent="0.25">
      <c r="A5770" s="79" t="s">
        <v>2924</v>
      </c>
      <c r="B5770" s="79" t="s">
        <v>5511</v>
      </c>
      <c r="C5770" s="79" t="s">
        <v>5511</v>
      </c>
      <c r="D5770" s="79">
        <v>0</v>
      </c>
    </row>
    <row r="5771" spans="1:4" x14ac:dyDescent="0.25">
      <c r="A5771" s="79" t="s">
        <v>2923</v>
      </c>
      <c r="B5771" s="79" t="s">
        <v>5511</v>
      </c>
      <c r="C5771" s="79" t="s">
        <v>5511</v>
      </c>
      <c r="D5771" s="79">
        <v>0</v>
      </c>
    </row>
    <row r="5772" spans="1:4" x14ac:dyDescent="0.25">
      <c r="A5772" s="79" t="s">
        <v>2807</v>
      </c>
      <c r="B5772" s="79" t="s">
        <v>5511</v>
      </c>
      <c r="C5772" s="79" t="s">
        <v>5511</v>
      </c>
      <c r="D5772" s="79">
        <v>0</v>
      </c>
    </row>
    <row r="5773" spans="1:4" x14ac:dyDescent="0.25">
      <c r="A5773" s="79" t="s">
        <v>2790</v>
      </c>
      <c r="B5773" s="79" t="s">
        <v>5511</v>
      </c>
      <c r="C5773" s="79" t="s">
        <v>5511</v>
      </c>
      <c r="D5773" s="79">
        <v>0</v>
      </c>
    </row>
    <row r="5774" spans="1:4" x14ac:dyDescent="0.25">
      <c r="A5774" s="79" t="s">
        <v>2770</v>
      </c>
      <c r="B5774" s="79" t="s">
        <v>5511</v>
      </c>
      <c r="C5774" s="79" t="s">
        <v>5511</v>
      </c>
      <c r="D5774" s="79">
        <v>0</v>
      </c>
    </row>
    <row r="5775" spans="1:4" x14ac:dyDescent="0.25">
      <c r="A5775" s="79" t="s">
        <v>2701</v>
      </c>
      <c r="B5775" s="79" t="s">
        <v>549</v>
      </c>
      <c r="C5775" s="79" t="s">
        <v>5511</v>
      </c>
      <c r="D5775" s="79">
        <v>0</v>
      </c>
    </row>
    <row r="5776" spans="1:4" x14ac:dyDescent="0.25">
      <c r="A5776" s="79" t="s">
        <v>2652</v>
      </c>
      <c r="B5776" s="79" t="s">
        <v>549</v>
      </c>
      <c r="C5776" s="79" t="s">
        <v>5511</v>
      </c>
      <c r="D5776" s="79">
        <v>0</v>
      </c>
    </row>
    <row r="5777" spans="1:4" x14ac:dyDescent="0.25">
      <c r="A5777" s="79" t="s">
        <v>2563</v>
      </c>
      <c r="B5777" s="79" t="s">
        <v>5511</v>
      </c>
      <c r="C5777" s="79" t="s">
        <v>5511</v>
      </c>
      <c r="D5777" s="79">
        <v>0</v>
      </c>
    </row>
    <row r="5778" spans="1:4" x14ac:dyDescent="0.25">
      <c r="A5778" s="79" t="s">
        <v>2562</v>
      </c>
      <c r="B5778" s="79" t="s">
        <v>5511</v>
      </c>
      <c r="C5778" s="79" t="s">
        <v>5511</v>
      </c>
      <c r="D5778" s="79">
        <v>0</v>
      </c>
    </row>
    <row r="5779" spans="1:4" x14ac:dyDescent="0.25">
      <c r="A5779" s="79" t="s">
        <v>2564</v>
      </c>
      <c r="B5779" s="79" t="s">
        <v>549</v>
      </c>
      <c r="C5779" s="79" t="s">
        <v>5511</v>
      </c>
      <c r="D5779" s="79">
        <v>0</v>
      </c>
    </row>
    <row r="5780" spans="1:4" x14ac:dyDescent="0.25">
      <c r="A5780" s="79" t="s">
        <v>2564</v>
      </c>
      <c r="B5780" s="79" t="s">
        <v>549</v>
      </c>
      <c r="C5780" s="79" t="s">
        <v>5511</v>
      </c>
      <c r="D5780" s="79">
        <v>0</v>
      </c>
    </row>
    <row r="5781" spans="1:4" x14ac:dyDescent="0.25">
      <c r="A5781" s="79" t="s">
        <v>2467</v>
      </c>
      <c r="B5781" s="79" t="s">
        <v>5511</v>
      </c>
      <c r="C5781" s="79" t="s">
        <v>5511</v>
      </c>
      <c r="D5781" s="79">
        <v>0</v>
      </c>
    </row>
    <row r="5782" spans="1:4" x14ac:dyDescent="0.25">
      <c r="A5782" s="79" t="s">
        <v>2438</v>
      </c>
      <c r="B5782" s="79" t="s">
        <v>549</v>
      </c>
      <c r="C5782" s="79" t="s">
        <v>5511</v>
      </c>
      <c r="D5782" s="79">
        <v>0</v>
      </c>
    </row>
    <row r="5783" spans="1:4" x14ac:dyDescent="0.25">
      <c r="A5783" s="79" t="s">
        <v>2437</v>
      </c>
      <c r="B5783" s="79" t="s">
        <v>5511</v>
      </c>
      <c r="C5783" s="79" t="s">
        <v>5511</v>
      </c>
      <c r="D5783" s="79">
        <v>0</v>
      </c>
    </row>
    <row r="5784" spans="1:4" x14ac:dyDescent="0.25">
      <c r="A5784" s="79" t="s">
        <v>2436</v>
      </c>
      <c r="B5784" s="79" t="s">
        <v>5511</v>
      </c>
      <c r="C5784" s="79" t="s">
        <v>5511</v>
      </c>
      <c r="D5784" s="79">
        <v>0</v>
      </c>
    </row>
    <row r="5785" spans="1:4" x14ac:dyDescent="0.25">
      <c r="A5785" s="79" t="s">
        <v>2435</v>
      </c>
      <c r="B5785" s="79" t="s">
        <v>5511</v>
      </c>
      <c r="C5785" s="79" t="s">
        <v>5511</v>
      </c>
      <c r="D5785" s="79">
        <v>0</v>
      </c>
    </row>
    <row r="5786" spans="1:4" x14ac:dyDescent="0.25">
      <c r="A5786" s="79" t="s">
        <v>2310</v>
      </c>
      <c r="B5786" s="79" t="s">
        <v>549</v>
      </c>
      <c r="C5786" s="79" t="s">
        <v>5511</v>
      </c>
      <c r="D5786" s="79">
        <v>0</v>
      </c>
    </row>
    <row r="5787" spans="1:4" x14ac:dyDescent="0.25">
      <c r="A5787" s="79" t="s">
        <v>2214</v>
      </c>
      <c r="B5787" s="79" t="s">
        <v>549</v>
      </c>
      <c r="C5787" s="79" t="s">
        <v>5511</v>
      </c>
      <c r="D5787" s="79">
        <v>0</v>
      </c>
    </row>
    <row r="5788" spans="1:4" x14ac:dyDescent="0.25">
      <c r="A5788" s="79" t="s">
        <v>2214</v>
      </c>
      <c r="B5788" s="79" t="s">
        <v>549</v>
      </c>
      <c r="C5788" s="79" t="s">
        <v>5511</v>
      </c>
      <c r="D5788" s="79">
        <v>0</v>
      </c>
    </row>
    <row r="5789" spans="1:4" x14ac:dyDescent="0.25">
      <c r="A5789" s="79" t="s">
        <v>2112</v>
      </c>
      <c r="B5789" s="79" t="s">
        <v>5511</v>
      </c>
      <c r="C5789" s="79" t="s">
        <v>5511</v>
      </c>
      <c r="D5789" s="79">
        <v>0</v>
      </c>
    </row>
    <row r="5790" spans="1:4" x14ac:dyDescent="0.25">
      <c r="A5790" s="79" t="s">
        <v>2118</v>
      </c>
      <c r="B5790" s="79" t="s">
        <v>549</v>
      </c>
      <c r="C5790" s="79" t="s">
        <v>5511</v>
      </c>
      <c r="D5790" s="79">
        <v>0</v>
      </c>
    </row>
    <row r="5791" spans="1:4" x14ac:dyDescent="0.25">
      <c r="A5791" s="79" t="s">
        <v>2034</v>
      </c>
      <c r="B5791" s="79" t="s">
        <v>5511</v>
      </c>
      <c r="C5791" s="79" t="s">
        <v>5511</v>
      </c>
      <c r="D5791" s="79">
        <v>0</v>
      </c>
    </row>
    <row r="5792" spans="1:4" x14ac:dyDescent="0.25">
      <c r="A5792" s="79" t="s">
        <v>2012</v>
      </c>
      <c r="B5792" s="79" t="s">
        <v>5511</v>
      </c>
      <c r="C5792" s="79" t="s">
        <v>5511</v>
      </c>
      <c r="D5792" s="79">
        <v>0</v>
      </c>
    </row>
    <row r="5793" spans="1:4" x14ac:dyDescent="0.25">
      <c r="A5793" s="79" t="s">
        <v>2011</v>
      </c>
      <c r="B5793" s="79" t="s">
        <v>5511</v>
      </c>
      <c r="C5793" s="79" t="s">
        <v>5511</v>
      </c>
      <c r="D5793" s="79">
        <v>0</v>
      </c>
    </row>
    <row r="5794" spans="1:4" x14ac:dyDescent="0.25">
      <c r="A5794" s="79" t="s">
        <v>1997</v>
      </c>
      <c r="B5794" s="79" t="s">
        <v>5511</v>
      </c>
      <c r="C5794" s="79" t="s">
        <v>5511</v>
      </c>
      <c r="D5794" s="79">
        <v>0</v>
      </c>
    </row>
    <row r="5795" spans="1:4" x14ac:dyDescent="0.25">
      <c r="A5795" s="79" t="s">
        <v>1913</v>
      </c>
      <c r="B5795" s="79" t="s">
        <v>5511</v>
      </c>
      <c r="C5795" s="79" t="s">
        <v>5511</v>
      </c>
      <c r="D5795" s="79">
        <v>0</v>
      </c>
    </row>
    <row r="5796" spans="1:4" x14ac:dyDescent="0.25">
      <c r="A5796" s="79" t="s">
        <v>1906</v>
      </c>
      <c r="B5796" s="79" t="s">
        <v>5511</v>
      </c>
      <c r="C5796" s="79" t="s">
        <v>5511</v>
      </c>
      <c r="D5796" s="79">
        <v>0</v>
      </c>
    </row>
    <row r="5797" spans="1:4" x14ac:dyDescent="0.25">
      <c r="A5797" s="79" t="s">
        <v>1829</v>
      </c>
      <c r="B5797" s="79" t="s">
        <v>549</v>
      </c>
      <c r="C5797" s="79" t="s">
        <v>5511</v>
      </c>
      <c r="D5797" s="79">
        <v>0</v>
      </c>
    </row>
    <row r="5798" spans="1:4" x14ac:dyDescent="0.25">
      <c r="A5798" s="79" t="s">
        <v>1753</v>
      </c>
      <c r="B5798" s="79" t="s">
        <v>549</v>
      </c>
      <c r="C5798" s="79" t="s">
        <v>5511</v>
      </c>
      <c r="D5798" s="79">
        <v>0</v>
      </c>
    </row>
    <row r="5799" spans="1:4" x14ac:dyDescent="0.25">
      <c r="A5799" s="79" t="s">
        <v>1709</v>
      </c>
      <c r="B5799" s="79" t="s">
        <v>5511</v>
      </c>
      <c r="C5799" s="79" t="s">
        <v>5511</v>
      </c>
      <c r="D5799" s="79">
        <v>0</v>
      </c>
    </row>
    <row r="5800" spans="1:4" x14ac:dyDescent="0.25">
      <c r="A5800" s="79" t="s">
        <v>1708</v>
      </c>
      <c r="B5800" s="79" t="s">
        <v>5511</v>
      </c>
      <c r="C5800" s="79" t="s">
        <v>5511</v>
      </c>
      <c r="D5800" s="79">
        <v>0</v>
      </c>
    </row>
    <row r="5801" spans="1:4" x14ac:dyDescent="0.25">
      <c r="A5801" s="79" t="s">
        <v>1707</v>
      </c>
      <c r="B5801" s="79" t="s">
        <v>5511</v>
      </c>
      <c r="C5801" s="79" t="s">
        <v>5511</v>
      </c>
      <c r="D5801" s="79">
        <v>0</v>
      </c>
    </row>
    <row r="5802" spans="1:4" x14ac:dyDescent="0.25">
      <c r="A5802" s="79" t="s">
        <v>1706</v>
      </c>
      <c r="B5802" s="79" t="s">
        <v>5511</v>
      </c>
      <c r="C5802" s="79" t="s">
        <v>5511</v>
      </c>
      <c r="D5802" s="79">
        <v>0</v>
      </c>
    </row>
    <row r="5803" spans="1:4" x14ac:dyDescent="0.25">
      <c r="A5803" s="79" t="s">
        <v>2214</v>
      </c>
      <c r="B5803" s="79" t="s">
        <v>549</v>
      </c>
      <c r="C5803" s="79" t="s">
        <v>5511</v>
      </c>
      <c r="D5803" s="79">
        <v>0</v>
      </c>
    </row>
    <row r="5804" spans="1:4" x14ac:dyDescent="0.25">
      <c r="A5804" s="79" t="s">
        <v>3156</v>
      </c>
      <c r="B5804" s="79" t="s">
        <v>5511</v>
      </c>
      <c r="C5804" s="79" t="s">
        <v>5511</v>
      </c>
      <c r="D5804" s="79">
        <v>0</v>
      </c>
    </row>
    <row r="5805" spans="1:4" x14ac:dyDescent="0.25">
      <c r="A5805" s="79" t="s">
        <v>1605</v>
      </c>
      <c r="B5805" s="79" t="s">
        <v>549</v>
      </c>
      <c r="C5805" s="79" t="s">
        <v>572</v>
      </c>
      <c r="D5805" s="79">
        <v>0</v>
      </c>
    </row>
    <row r="5806" spans="1:4" x14ac:dyDescent="0.25">
      <c r="A5806" s="79" t="s">
        <v>1600</v>
      </c>
      <c r="B5806" s="79" t="s">
        <v>549</v>
      </c>
      <c r="C5806" s="79" t="s">
        <v>5511</v>
      </c>
      <c r="D5806" s="79">
        <v>0</v>
      </c>
    </row>
    <row r="5807" spans="1:4" x14ac:dyDescent="0.25">
      <c r="A5807" s="79" t="s">
        <v>1528</v>
      </c>
      <c r="B5807" s="79" t="s">
        <v>5511</v>
      </c>
      <c r="C5807" s="79" t="s">
        <v>5511</v>
      </c>
      <c r="D5807" s="79">
        <v>0</v>
      </c>
    </row>
    <row r="5808" spans="1:4" x14ac:dyDescent="0.25">
      <c r="A5808" s="79" t="s">
        <v>1387</v>
      </c>
      <c r="B5808" s="79" t="s">
        <v>549</v>
      </c>
      <c r="C5808" s="79" t="s">
        <v>5511</v>
      </c>
      <c r="D5808" s="79">
        <v>0</v>
      </c>
    </row>
    <row r="5809" spans="1:4" x14ac:dyDescent="0.25">
      <c r="A5809" s="79" t="s">
        <v>1284</v>
      </c>
      <c r="B5809" s="79" t="s">
        <v>5511</v>
      </c>
      <c r="C5809" s="79" t="s">
        <v>5511</v>
      </c>
      <c r="D5809" s="79">
        <v>0</v>
      </c>
    </row>
    <row r="5810" spans="1:4" x14ac:dyDescent="0.25">
      <c r="A5810" s="79" t="s">
        <v>1234</v>
      </c>
      <c r="B5810" s="79" t="s">
        <v>549</v>
      </c>
      <c r="C5810" s="79" t="s">
        <v>5511</v>
      </c>
      <c r="D5810" s="79">
        <v>0</v>
      </c>
    </row>
    <row r="5811" spans="1:4" x14ac:dyDescent="0.25">
      <c r="A5811" s="79" t="s">
        <v>1096</v>
      </c>
      <c r="B5811" s="79" t="s">
        <v>5511</v>
      </c>
      <c r="C5811" s="79" t="s">
        <v>5511</v>
      </c>
      <c r="D5811" s="79">
        <v>0</v>
      </c>
    </row>
    <row r="5812" spans="1:4" x14ac:dyDescent="0.25">
      <c r="A5812" s="79" t="s">
        <v>1095</v>
      </c>
      <c r="B5812" s="79" t="s">
        <v>5511</v>
      </c>
      <c r="C5812" s="79" t="s">
        <v>5511</v>
      </c>
      <c r="D5812" s="79">
        <v>0</v>
      </c>
    </row>
    <row r="5813" spans="1:4" x14ac:dyDescent="0.25">
      <c r="A5813" s="79" t="s">
        <v>1029</v>
      </c>
      <c r="B5813" s="79" t="s">
        <v>549</v>
      </c>
      <c r="C5813" s="79" t="s">
        <v>5511</v>
      </c>
      <c r="D5813" s="79">
        <v>0</v>
      </c>
    </row>
    <row r="5814" spans="1:4" x14ac:dyDescent="0.25">
      <c r="A5814" s="79" t="s">
        <v>987</v>
      </c>
      <c r="B5814" s="79" t="s">
        <v>549</v>
      </c>
      <c r="C5814" s="79" t="s">
        <v>5511</v>
      </c>
      <c r="D5814" s="79">
        <v>0</v>
      </c>
    </row>
    <row r="5815" spans="1:4" x14ac:dyDescent="0.25">
      <c r="A5815" s="79" t="s">
        <v>860</v>
      </c>
      <c r="B5815" s="79" t="s">
        <v>549</v>
      </c>
      <c r="C5815" s="79" t="s">
        <v>5511</v>
      </c>
      <c r="D5815" s="79">
        <v>0</v>
      </c>
    </row>
    <row r="5816" spans="1:4" x14ac:dyDescent="0.25">
      <c r="A5816" s="79" t="s">
        <v>638</v>
      </c>
      <c r="B5816" s="79" t="s">
        <v>5511</v>
      </c>
      <c r="C5816" s="79" t="s">
        <v>5511</v>
      </c>
      <c r="D5816" s="79">
        <v>0</v>
      </c>
    </row>
    <row r="5817" spans="1:4" x14ac:dyDescent="0.25">
      <c r="A5817" s="79" t="s">
        <v>3271</v>
      </c>
      <c r="B5817" s="79" t="s">
        <v>549</v>
      </c>
      <c r="C5817" s="79" t="s">
        <v>5511</v>
      </c>
      <c r="D5817" s="79">
        <v>0</v>
      </c>
    </row>
    <row r="5818" spans="1:4" x14ac:dyDescent="0.25">
      <c r="A5818" s="79" t="s">
        <v>2684</v>
      </c>
      <c r="B5818" s="79" t="s">
        <v>5511</v>
      </c>
      <c r="C5818" s="79" t="s">
        <v>5511</v>
      </c>
      <c r="D5818" s="79">
        <v>0</v>
      </c>
    </row>
    <row r="5819" spans="1:4" x14ac:dyDescent="0.25">
      <c r="A5819" s="79" t="s">
        <v>2287</v>
      </c>
      <c r="B5819" s="79" t="s">
        <v>5511</v>
      </c>
      <c r="C5819" s="79" t="s">
        <v>5511</v>
      </c>
      <c r="D5819" s="79">
        <v>0</v>
      </c>
    </row>
    <row r="5820" spans="1:4" x14ac:dyDescent="0.25">
      <c r="A5820" s="79" t="s">
        <v>1926</v>
      </c>
      <c r="B5820" s="79" t="s">
        <v>5511</v>
      </c>
      <c r="C5820" s="79" t="s">
        <v>5511</v>
      </c>
      <c r="D5820" s="79">
        <v>0</v>
      </c>
    </row>
    <row r="5821" spans="1:4" x14ac:dyDescent="0.25">
      <c r="A5821" s="79" t="s">
        <v>932</v>
      </c>
      <c r="B5821" s="79" t="s">
        <v>549</v>
      </c>
      <c r="C5821" s="79" t="s">
        <v>5511</v>
      </c>
      <c r="D5821" s="79">
        <v>0</v>
      </c>
    </row>
    <row r="5822" spans="1:4" x14ac:dyDescent="0.25">
      <c r="A5822" s="79" t="s">
        <v>685</v>
      </c>
      <c r="B5822" s="79" t="s">
        <v>5511</v>
      </c>
      <c r="C5822" s="79" t="s">
        <v>5511</v>
      </c>
      <c r="D5822" s="79">
        <v>0</v>
      </c>
    </row>
    <row r="5823" spans="1:4" x14ac:dyDescent="0.25">
      <c r="A5823" s="79" t="s">
        <v>2150</v>
      </c>
      <c r="B5823" s="79" t="s">
        <v>5511</v>
      </c>
      <c r="C5823" s="79" t="s">
        <v>5511</v>
      </c>
      <c r="D5823" s="79">
        <v>0</v>
      </c>
    </row>
    <row r="5824" spans="1:4" x14ac:dyDescent="0.25">
      <c r="A5824" s="79" t="s">
        <v>569</v>
      </c>
      <c r="B5824" s="79" t="s">
        <v>549</v>
      </c>
      <c r="C5824" s="79" t="s">
        <v>5511</v>
      </c>
      <c r="D5824" s="79">
        <v>0</v>
      </c>
    </row>
    <row r="5825" spans="1:4" x14ac:dyDescent="0.25">
      <c r="A5825" s="79" t="s">
        <v>3053</v>
      </c>
      <c r="B5825" s="79" t="s">
        <v>1629</v>
      </c>
      <c r="C5825" s="79" t="s">
        <v>5511</v>
      </c>
      <c r="D5825" s="79">
        <v>0</v>
      </c>
    </row>
    <row r="5826" spans="1:4" x14ac:dyDescent="0.25">
      <c r="A5826" s="79" t="s">
        <v>2955</v>
      </c>
      <c r="B5826" s="79" t="s">
        <v>5511</v>
      </c>
      <c r="C5826" s="79" t="s">
        <v>5511</v>
      </c>
      <c r="D5826" s="79">
        <v>0</v>
      </c>
    </row>
    <row r="5827" spans="1:4" x14ac:dyDescent="0.25">
      <c r="A5827" s="79" t="s">
        <v>2564</v>
      </c>
      <c r="B5827" s="79" t="s">
        <v>1629</v>
      </c>
      <c r="C5827" s="79" t="s">
        <v>5511</v>
      </c>
      <c r="D5827" s="79">
        <v>0</v>
      </c>
    </row>
    <row r="5828" spans="1:4" x14ac:dyDescent="0.25">
      <c r="A5828" s="79" t="s">
        <v>2326</v>
      </c>
      <c r="B5828" s="79" t="s">
        <v>5511</v>
      </c>
      <c r="C5828" s="79" t="s">
        <v>5511</v>
      </c>
      <c r="D5828" s="79">
        <v>0</v>
      </c>
    </row>
    <row r="5829" spans="1:4" x14ac:dyDescent="0.25">
      <c r="A5829" s="79" t="s">
        <v>2212</v>
      </c>
      <c r="B5829" s="79" t="s">
        <v>1629</v>
      </c>
      <c r="C5829" s="79" t="s">
        <v>5511</v>
      </c>
      <c r="D5829" s="79">
        <v>0</v>
      </c>
    </row>
    <row r="5830" spans="1:4" x14ac:dyDescent="0.25">
      <c r="A5830" s="79" t="s">
        <v>2014</v>
      </c>
      <c r="B5830" s="79" t="s">
        <v>5511</v>
      </c>
      <c r="C5830" s="79" t="s">
        <v>5511</v>
      </c>
      <c r="D5830" s="79">
        <v>0</v>
      </c>
    </row>
    <row r="5831" spans="1:4" x14ac:dyDescent="0.25">
      <c r="A5831" s="79" t="s">
        <v>1628</v>
      </c>
      <c r="B5831" s="79" t="s">
        <v>1629</v>
      </c>
      <c r="C5831" s="79" t="s">
        <v>5511</v>
      </c>
      <c r="D5831" s="79">
        <v>0</v>
      </c>
    </row>
    <row r="5832" spans="1:4" x14ac:dyDescent="0.25">
      <c r="A5832" s="79" t="s">
        <v>931</v>
      </c>
      <c r="B5832" s="79" t="s">
        <v>5511</v>
      </c>
      <c r="C5832" s="79" t="s">
        <v>5511</v>
      </c>
      <c r="D5832" s="79">
        <v>0</v>
      </c>
    </row>
    <row r="5833" spans="1:4" x14ac:dyDescent="0.25">
      <c r="A5833" s="79" t="s">
        <v>867</v>
      </c>
      <c r="B5833" s="79" t="s">
        <v>5511</v>
      </c>
      <c r="C5833" s="79" t="s">
        <v>5511</v>
      </c>
      <c r="D5833" s="79">
        <v>0</v>
      </c>
    </row>
    <row r="5834" spans="1:4" x14ac:dyDescent="0.25">
      <c r="A5834" s="79" t="s">
        <v>2927</v>
      </c>
      <c r="B5834" s="79" t="s">
        <v>1629</v>
      </c>
      <c r="C5834" s="79" t="s">
        <v>5511</v>
      </c>
      <c r="D5834" s="79">
        <v>0</v>
      </c>
    </row>
    <row r="5835" spans="1:4" x14ac:dyDescent="0.25">
      <c r="A5835" s="79" t="s">
        <v>2561</v>
      </c>
      <c r="B5835" s="79" t="s">
        <v>5511</v>
      </c>
      <c r="C5835" s="79" t="s">
        <v>5511</v>
      </c>
      <c r="D5835" s="79">
        <v>0</v>
      </c>
    </row>
    <row r="5836" spans="1:4" x14ac:dyDescent="0.25">
      <c r="A5836" s="79" t="s">
        <v>2013</v>
      </c>
      <c r="B5836" s="79" t="s">
        <v>5511</v>
      </c>
      <c r="C5836" s="79" t="s">
        <v>5511</v>
      </c>
      <c r="D5836" s="79">
        <v>0</v>
      </c>
    </row>
    <row r="5837" spans="1:4" x14ac:dyDescent="0.25">
      <c r="A5837" s="79" t="s">
        <v>2586</v>
      </c>
      <c r="B5837" s="79" t="s">
        <v>5511</v>
      </c>
      <c r="C5837" s="79" t="s">
        <v>5511</v>
      </c>
      <c r="D5837" s="79">
        <v>0</v>
      </c>
    </row>
    <row r="5838" spans="1:4" x14ac:dyDescent="0.25">
      <c r="A5838" s="79" t="s">
        <v>2766</v>
      </c>
      <c r="B5838" s="79" t="s">
        <v>5511</v>
      </c>
      <c r="C5838" s="79" t="s">
        <v>5511</v>
      </c>
      <c r="D5838" s="79">
        <v>0</v>
      </c>
    </row>
    <row r="5839" spans="1:4" x14ac:dyDescent="0.25">
      <c r="A5839" s="79" t="s">
        <v>1980</v>
      </c>
      <c r="B5839" s="79" t="s">
        <v>1629</v>
      </c>
      <c r="C5839" s="79" t="s">
        <v>5511</v>
      </c>
      <c r="D5839" s="79">
        <v>0</v>
      </c>
    </row>
    <row r="5840" spans="1:4" x14ac:dyDescent="0.25">
      <c r="A5840" s="79" t="s">
        <v>2628</v>
      </c>
      <c r="B5840" s="79" t="s">
        <v>1194</v>
      </c>
      <c r="C5840" s="79" t="s">
        <v>5511</v>
      </c>
      <c r="D5840" s="79">
        <v>0</v>
      </c>
    </row>
    <row r="5841" spans="1:4" x14ac:dyDescent="0.25">
      <c r="A5841" s="79" t="s">
        <v>1193</v>
      </c>
      <c r="B5841" s="79" t="s">
        <v>5511</v>
      </c>
      <c r="C5841" s="79" t="s">
        <v>5511</v>
      </c>
      <c r="D5841" s="79">
        <v>0</v>
      </c>
    </row>
    <row r="5842" spans="1:4" x14ac:dyDescent="0.25">
      <c r="A5842" s="79" t="s">
        <v>2035</v>
      </c>
      <c r="B5842" s="79" t="s">
        <v>1629</v>
      </c>
      <c r="C5842" s="79" t="s">
        <v>5511</v>
      </c>
      <c r="D5842" s="79">
        <v>0</v>
      </c>
    </row>
    <row r="5843" spans="1:4" x14ac:dyDescent="0.25">
      <c r="A5843" s="79" t="s">
        <v>1081</v>
      </c>
      <c r="B5843" s="79" t="s">
        <v>5511</v>
      </c>
      <c r="C5843" s="79" t="s">
        <v>5511</v>
      </c>
      <c r="D5843" s="79">
        <v>0</v>
      </c>
    </row>
    <row r="5844" spans="1:4" x14ac:dyDescent="0.25">
      <c r="A5844" s="79" t="s">
        <v>1341</v>
      </c>
      <c r="B5844" s="79" t="s">
        <v>5511</v>
      </c>
      <c r="C5844" s="79" t="s">
        <v>5511</v>
      </c>
      <c r="D5844" s="79">
        <v>0</v>
      </c>
    </row>
    <row r="5845" spans="1:4" x14ac:dyDescent="0.25">
      <c r="A5845" s="79" t="s">
        <v>1653</v>
      </c>
      <c r="B5845" s="79" t="s">
        <v>444</v>
      </c>
      <c r="C5845" s="79" t="s">
        <v>5511</v>
      </c>
      <c r="D5845" s="79">
        <v>0</v>
      </c>
    </row>
    <row r="5846" spans="1:4" x14ac:dyDescent="0.25">
      <c r="A5846" s="79" t="s">
        <v>1248</v>
      </c>
      <c r="B5846" s="79" t="s">
        <v>444</v>
      </c>
      <c r="C5846" s="79" t="s">
        <v>5511</v>
      </c>
      <c r="D5846" s="79">
        <v>0</v>
      </c>
    </row>
    <row r="5847" spans="1:4" x14ac:dyDescent="0.25">
      <c r="A5847" s="79" t="s">
        <v>1539</v>
      </c>
      <c r="B5847" s="79" t="s">
        <v>515</v>
      </c>
      <c r="C5847" s="79" t="s">
        <v>5511</v>
      </c>
      <c r="D5847" s="79">
        <v>0</v>
      </c>
    </row>
    <row r="5848" spans="1:4" x14ac:dyDescent="0.25">
      <c r="A5848" s="79" t="s">
        <v>1617</v>
      </c>
      <c r="B5848" s="79" t="s">
        <v>472</v>
      </c>
      <c r="C5848" s="79" t="s">
        <v>5511</v>
      </c>
      <c r="D5848" s="79">
        <v>0</v>
      </c>
    </row>
    <row r="5849" spans="1:4" x14ac:dyDescent="0.25">
      <c r="A5849" s="79" t="s">
        <v>1142</v>
      </c>
      <c r="B5849" s="79" t="s">
        <v>586</v>
      </c>
      <c r="C5849" s="79" t="s">
        <v>5511</v>
      </c>
      <c r="D5849" s="79">
        <v>0</v>
      </c>
    </row>
    <row r="5850" spans="1:4" x14ac:dyDescent="0.25">
      <c r="A5850" s="79" t="s">
        <v>2282</v>
      </c>
      <c r="B5850" s="79" t="s">
        <v>586</v>
      </c>
      <c r="C5850" s="79" t="s">
        <v>5511</v>
      </c>
      <c r="D5850" s="79">
        <v>0</v>
      </c>
    </row>
    <row r="5851" spans="1:4" x14ac:dyDescent="0.25">
      <c r="A5851" s="79" t="s">
        <v>2367</v>
      </c>
      <c r="B5851" s="79" t="s">
        <v>586</v>
      </c>
      <c r="C5851" s="79" t="s">
        <v>5511</v>
      </c>
      <c r="D5851" s="79">
        <v>0</v>
      </c>
    </row>
    <row r="5852" spans="1:4" x14ac:dyDescent="0.25">
      <c r="A5852" s="79" t="s">
        <v>2214</v>
      </c>
      <c r="B5852" s="79" t="s">
        <v>669</v>
      </c>
      <c r="C5852" s="79" t="s">
        <v>5511</v>
      </c>
      <c r="D5852" s="79">
        <v>0</v>
      </c>
    </row>
    <row r="5853" spans="1:4" x14ac:dyDescent="0.25">
      <c r="A5853" s="79" t="s">
        <v>1644</v>
      </c>
      <c r="B5853" s="79" t="s">
        <v>5511</v>
      </c>
      <c r="C5853" s="79" t="s">
        <v>5511</v>
      </c>
      <c r="D5853" s="79">
        <v>0</v>
      </c>
    </row>
    <row r="5854" spans="1:4" x14ac:dyDescent="0.25">
      <c r="A5854" s="79" t="s">
        <v>1563</v>
      </c>
      <c r="B5854" s="79" t="s">
        <v>5511</v>
      </c>
      <c r="C5854" s="79" t="s">
        <v>5511</v>
      </c>
      <c r="D5854" s="79">
        <v>0</v>
      </c>
    </row>
    <row r="5855" spans="1:4" x14ac:dyDescent="0.25">
      <c r="A5855" s="79" t="s">
        <v>895</v>
      </c>
      <c r="B5855" s="79" t="s">
        <v>5511</v>
      </c>
      <c r="C5855" s="79" t="s">
        <v>5511</v>
      </c>
      <c r="D5855" s="79">
        <v>0</v>
      </c>
    </row>
    <row r="5856" spans="1:4" x14ac:dyDescent="0.25">
      <c r="A5856" s="79" t="s">
        <v>2462</v>
      </c>
      <c r="B5856" s="79" t="s">
        <v>5511</v>
      </c>
      <c r="C5856" s="79" t="s">
        <v>5511</v>
      </c>
      <c r="D5856" s="79">
        <v>0</v>
      </c>
    </row>
    <row r="5857" spans="1:4" x14ac:dyDescent="0.25">
      <c r="A5857" s="79" t="s">
        <v>932</v>
      </c>
      <c r="B5857" s="79" t="s">
        <v>457</v>
      </c>
      <c r="C5857" s="79" t="s">
        <v>5511</v>
      </c>
      <c r="D5857" s="79">
        <v>0</v>
      </c>
    </row>
    <row r="5858" spans="1:4" x14ac:dyDescent="0.25">
      <c r="A5858" s="79" t="s">
        <v>3291</v>
      </c>
      <c r="B5858" s="79" t="s">
        <v>5511</v>
      </c>
      <c r="C5858" s="79" t="s">
        <v>5511</v>
      </c>
      <c r="D5858" s="79">
        <v>0</v>
      </c>
    </row>
    <row r="5859" spans="1:4" x14ac:dyDescent="0.25">
      <c r="A5859" s="79" t="s">
        <v>3046</v>
      </c>
      <c r="B5859" s="79" t="s">
        <v>5511</v>
      </c>
      <c r="C5859" s="79" t="s">
        <v>5511</v>
      </c>
      <c r="D5859" s="79">
        <v>0</v>
      </c>
    </row>
    <row r="5860" spans="1:4" x14ac:dyDescent="0.25">
      <c r="A5860" s="79" t="s">
        <v>2164</v>
      </c>
      <c r="B5860" s="79" t="s">
        <v>5511</v>
      </c>
      <c r="C5860" s="79" t="s">
        <v>5511</v>
      </c>
      <c r="D5860" s="79">
        <v>0</v>
      </c>
    </row>
    <row r="5861" spans="1:4" x14ac:dyDescent="0.25">
      <c r="A5861" s="79" t="s">
        <v>992</v>
      </c>
      <c r="B5861" s="79" t="s">
        <v>448</v>
      </c>
      <c r="C5861" s="79" t="s">
        <v>5511</v>
      </c>
      <c r="D5861" s="79">
        <v>0</v>
      </c>
    </row>
    <row r="5862" spans="1:4" x14ac:dyDescent="0.25">
      <c r="A5862" s="79" t="s">
        <v>3327</v>
      </c>
      <c r="B5862" s="79" t="s">
        <v>5511</v>
      </c>
      <c r="C5862" s="79" t="s">
        <v>5511</v>
      </c>
      <c r="D5862" s="79">
        <v>0</v>
      </c>
    </row>
    <row r="5863" spans="1:4" x14ac:dyDescent="0.25">
      <c r="A5863" s="79" t="s">
        <v>2425</v>
      </c>
      <c r="B5863" s="79" t="s">
        <v>5511</v>
      </c>
      <c r="C5863" s="79" t="s">
        <v>5511</v>
      </c>
      <c r="D5863" s="79">
        <v>0</v>
      </c>
    </row>
    <row r="5864" spans="1:4" x14ac:dyDescent="0.25">
      <c r="A5864" s="79" t="s">
        <v>1655</v>
      </c>
      <c r="B5864" s="79" t="s">
        <v>5511</v>
      </c>
      <c r="C5864" s="79" t="s">
        <v>5511</v>
      </c>
      <c r="D5864" s="79">
        <v>0</v>
      </c>
    </row>
    <row r="5865" spans="1:4" x14ac:dyDescent="0.25">
      <c r="A5865" s="79" t="s">
        <v>1385</v>
      </c>
      <c r="B5865" s="79" t="s">
        <v>5511</v>
      </c>
      <c r="C5865" s="79" t="s">
        <v>5511</v>
      </c>
      <c r="D5865" s="79">
        <v>0</v>
      </c>
    </row>
    <row r="5866" spans="1:4" x14ac:dyDescent="0.25">
      <c r="A5866" s="79" t="s">
        <v>1056</v>
      </c>
      <c r="B5866" s="79" t="s">
        <v>5511</v>
      </c>
      <c r="C5866" s="79" t="s">
        <v>5511</v>
      </c>
      <c r="D5866" s="79">
        <v>0</v>
      </c>
    </row>
    <row r="5867" spans="1:4" x14ac:dyDescent="0.25">
      <c r="A5867" s="79" t="s">
        <v>947</v>
      </c>
      <c r="B5867" s="79" t="s">
        <v>566</v>
      </c>
      <c r="C5867" s="79" t="s">
        <v>5511</v>
      </c>
      <c r="D5867" s="79">
        <v>0</v>
      </c>
    </row>
    <row r="5868" spans="1:4" x14ac:dyDescent="0.25">
      <c r="A5868" s="79" t="s">
        <v>781</v>
      </c>
      <c r="B5868" s="79" t="s">
        <v>5511</v>
      </c>
      <c r="C5868" s="79" t="s">
        <v>5511</v>
      </c>
      <c r="D5868" s="79">
        <v>0</v>
      </c>
    </row>
    <row r="5869" spans="1:4" x14ac:dyDescent="0.25">
      <c r="A5869" s="79" t="s">
        <v>687</v>
      </c>
      <c r="B5869" s="79" t="s">
        <v>5511</v>
      </c>
      <c r="C5869" s="79" t="s">
        <v>5511</v>
      </c>
      <c r="D5869" s="79">
        <v>0</v>
      </c>
    </row>
    <row r="5870" spans="1:4" x14ac:dyDescent="0.25">
      <c r="A5870" s="79" t="s">
        <v>2764</v>
      </c>
      <c r="B5870" s="79" t="s">
        <v>566</v>
      </c>
      <c r="C5870" s="79" t="s">
        <v>5511</v>
      </c>
      <c r="D5870" s="79">
        <v>0</v>
      </c>
    </row>
    <row r="5871" spans="1:4" x14ac:dyDescent="0.25">
      <c r="A5871" s="79" t="s">
        <v>3227</v>
      </c>
      <c r="B5871" s="79" t="s">
        <v>566</v>
      </c>
      <c r="C5871" s="79" t="s">
        <v>5511</v>
      </c>
      <c r="D5871" s="79">
        <v>0</v>
      </c>
    </row>
    <row r="5872" spans="1:4" x14ac:dyDescent="0.25">
      <c r="A5872" s="79" t="s">
        <v>3214</v>
      </c>
      <c r="B5872" s="79" t="s">
        <v>5511</v>
      </c>
      <c r="C5872" s="79" t="s">
        <v>5511</v>
      </c>
      <c r="D5872" s="79">
        <v>0</v>
      </c>
    </row>
    <row r="5873" spans="1:4" x14ac:dyDescent="0.25">
      <c r="A5873" s="79" t="s">
        <v>3194</v>
      </c>
      <c r="B5873" s="79" t="s">
        <v>566</v>
      </c>
      <c r="C5873" s="79" t="s">
        <v>5511</v>
      </c>
      <c r="D5873" s="79">
        <v>0</v>
      </c>
    </row>
    <row r="5874" spans="1:4" x14ac:dyDescent="0.25">
      <c r="A5874" s="79" t="s">
        <v>3194</v>
      </c>
      <c r="B5874" s="79" t="s">
        <v>566</v>
      </c>
      <c r="C5874" s="79" t="s">
        <v>5511</v>
      </c>
      <c r="D5874" s="79">
        <v>0</v>
      </c>
    </row>
    <row r="5875" spans="1:4" x14ac:dyDescent="0.25">
      <c r="A5875" s="79" t="s">
        <v>2840</v>
      </c>
      <c r="B5875" s="79" t="s">
        <v>5511</v>
      </c>
      <c r="C5875" s="79" t="s">
        <v>5511</v>
      </c>
      <c r="D5875" s="79">
        <v>0</v>
      </c>
    </row>
    <row r="5876" spans="1:4" x14ac:dyDescent="0.25">
      <c r="A5876" s="79" t="s">
        <v>3193</v>
      </c>
      <c r="B5876" s="79" t="s">
        <v>5511</v>
      </c>
      <c r="C5876" s="79" t="s">
        <v>5511</v>
      </c>
      <c r="D5876" s="79">
        <v>0</v>
      </c>
    </row>
    <row r="5877" spans="1:4" x14ac:dyDescent="0.25">
      <c r="A5877" s="79" t="s">
        <v>2795</v>
      </c>
      <c r="B5877" s="79" t="s">
        <v>5511</v>
      </c>
      <c r="C5877" s="79" t="s">
        <v>5511</v>
      </c>
      <c r="D5877" s="79">
        <v>0</v>
      </c>
    </row>
    <row r="5878" spans="1:4" x14ac:dyDescent="0.25">
      <c r="A5878" s="79" t="s">
        <v>2785</v>
      </c>
      <c r="B5878" s="79" t="s">
        <v>5511</v>
      </c>
      <c r="C5878" s="79" t="s">
        <v>5511</v>
      </c>
      <c r="D5878" s="79">
        <v>0</v>
      </c>
    </row>
    <row r="5879" spans="1:4" x14ac:dyDescent="0.25">
      <c r="A5879" s="79" t="s">
        <v>2726</v>
      </c>
      <c r="B5879" s="79" t="s">
        <v>5511</v>
      </c>
      <c r="C5879" s="79" t="s">
        <v>5511</v>
      </c>
      <c r="D5879" s="79">
        <v>0</v>
      </c>
    </row>
    <row r="5880" spans="1:4" x14ac:dyDescent="0.25">
      <c r="A5880" s="79" t="s">
        <v>2485</v>
      </c>
      <c r="B5880" s="79" t="s">
        <v>5511</v>
      </c>
      <c r="C5880" s="79" t="s">
        <v>5511</v>
      </c>
      <c r="D5880" s="79">
        <v>0</v>
      </c>
    </row>
    <row r="5881" spans="1:4" x14ac:dyDescent="0.25">
      <c r="A5881" s="79" t="s">
        <v>2378</v>
      </c>
      <c r="B5881" s="79" t="s">
        <v>566</v>
      </c>
      <c r="C5881" s="79" t="s">
        <v>5511</v>
      </c>
      <c r="D5881" s="79">
        <v>0</v>
      </c>
    </row>
    <row r="5882" spans="1:4" x14ac:dyDescent="0.25">
      <c r="A5882" s="79" t="s">
        <v>2231</v>
      </c>
      <c r="B5882" s="79" t="s">
        <v>566</v>
      </c>
      <c r="C5882" s="79" t="s">
        <v>5511</v>
      </c>
      <c r="D5882" s="79">
        <v>0</v>
      </c>
    </row>
    <row r="5883" spans="1:4" x14ac:dyDescent="0.25">
      <c r="A5883" s="79" t="s">
        <v>2160</v>
      </c>
      <c r="B5883" s="79" t="s">
        <v>566</v>
      </c>
      <c r="C5883" s="79" t="s">
        <v>5511</v>
      </c>
      <c r="D5883" s="79">
        <v>0</v>
      </c>
    </row>
    <row r="5884" spans="1:4" x14ac:dyDescent="0.25">
      <c r="A5884" s="79" t="s">
        <v>1857</v>
      </c>
      <c r="B5884" s="79" t="s">
        <v>566</v>
      </c>
      <c r="C5884" s="79" t="s">
        <v>5511</v>
      </c>
      <c r="D5884" s="79">
        <v>0</v>
      </c>
    </row>
    <row r="5885" spans="1:4" x14ac:dyDescent="0.25">
      <c r="A5885" s="79" t="s">
        <v>1847</v>
      </c>
      <c r="B5885" s="79" t="s">
        <v>5511</v>
      </c>
      <c r="C5885" s="79" t="s">
        <v>5511</v>
      </c>
      <c r="D5885" s="79">
        <v>0</v>
      </c>
    </row>
    <row r="5886" spans="1:4" x14ac:dyDescent="0.25">
      <c r="A5886" s="79" t="s">
        <v>1837</v>
      </c>
      <c r="B5886" s="79" t="s">
        <v>5511</v>
      </c>
      <c r="C5886" s="79" t="s">
        <v>5511</v>
      </c>
      <c r="D5886" s="79">
        <v>0</v>
      </c>
    </row>
    <row r="5887" spans="1:4" x14ac:dyDescent="0.25">
      <c r="A5887" s="79" t="s">
        <v>1792</v>
      </c>
      <c r="B5887" s="79" t="s">
        <v>566</v>
      </c>
      <c r="C5887" s="79" t="s">
        <v>5511</v>
      </c>
      <c r="D5887" s="79">
        <v>0</v>
      </c>
    </row>
    <row r="5888" spans="1:4" x14ac:dyDescent="0.25">
      <c r="A5888" s="79" t="s">
        <v>1636</v>
      </c>
      <c r="B5888" s="79" t="s">
        <v>566</v>
      </c>
      <c r="C5888" s="79" t="s">
        <v>5511</v>
      </c>
      <c r="D5888" s="79">
        <v>0</v>
      </c>
    </row>
    <row r="5889" spans="1:4" x14ac:dyDescent="0.25">
      <c r="A5889" s="79" t="s">
        <v>1340</v>
      </c>
      <c r="B5889" s="79" t="s">
        <v>5511</v>
      </c>
      <c r="C5889" s="79" t="s">
        <v>5511</v>
      </c>
      <c r="D5889" s="79">
        <v>0</v>
      </c>
    </row>
    <row r="5890" spans="1:4" x14ac:dyDescent="0.25">
      <c r="A5890" s="79" t="s">
        <v>1215</v>
      </c>
      <c r="B5890" s="79" t="s">
        <v>5511</v>
      </c>
      <c r="C5890" s="79" t="s">
        <v>5511</v>
      </c>
      <c r="D5890" s="79">
        <v>0</v>
      </c>
    </row>
    <row r="5891" spans="1:4" x14ac:dyDescent="0.25">
      <c r="A5891" s="79" t="s">
        <v>1058</v>
      </c>
      <c r="B5891" s="79" t="s">
        <v>5511</v>
      </c>
      <c r="C5891" s="79" t="s">
        <v>5511</v>
      </c>
      <c r="D5891" s="79">
        <v>0</v>
      </c>
    </row>
    <row r="5892" spans="1:4" x14ac:dyDescent="0.25">
      <c r="A5892" s="79" t="s">
        <v>1045</v>
      </c>
      <c r="B5892" s="79" t="s">
        <v>5511</v>
      </c>
      <c r="C5892" s="79" t="s">
        <v>5511</v>
      </c>
      <c r="D5892" s="79">
        <v>0</v>
      </c>
    </row>
    <row r="5893" spans="1:4" x14ac:dyDescent="0.25">
      <c r="A5893" s="79" t="s">
        <v>1040</v>
      </c>
      <c r="B5893" s="79" t="s">
        <v>5511</v>
      </c>
      <c r="C5893" s="79" t="s">
        <v>5511</v>
      </c>
      <c r="D5893" s="79">
        <v>0</v>
      </c>
    </row>
    <row r="5894" spans="1:4" x14ac:dyDescent="0.25">
      <c r="A5894" s="79" t="s">
        <v>1038</v>
      </c>
      <c r="B5894" s="79" t="s">
        <v>5511</v>
      </c>
      <c r="C5894" s="79" t="s">
        <v>5511</v>
      </c>
      <c r="D5894" s="79">
        <v>0</v>
      </c>
    </row>
    <row r="5895" spans="1:4" x14ac:dyDescent="0.25">
      <c r="A5895" s="79" t="s">
        <v>842</v>
      </c>
      <c r="B5895" s="79" t="s">
        <v>566</v>
      </c>
      <c r="C5895" s="79" t="s">
        <v>5511</v>
      </c>
      <c r="D5895" s="79">
        <v>0</v>
      </c>
    </row>
    <row r="5896" spans="1:4" x14ac:dyDescent="0.25">
      <c r="A5896" s="79" t="s">
        <v>708</v>
      </c>
      <c r="B5896" s="79" t="s">
        <v>5511</v>
      </c>
      <c r="C5896" s="79" t="s">
        <v>5511</v>
      </c>
      <c r="D5896" s="79">
        <v>0</v>
      </c>
    </row>
    <row r="5897" spans="1:4" x14ac:dyDescent="0.25">
      <c r="A5897" s="79" t="s">
        <v>433</v>
      </c>
      <c r="B5897" s="79" t="s">
        <v>566</v>
      </c>
      <c r="C5897" s="79" t="s">
        <v>5511</v>
      </c>
      <c r="D5897" s="79">
        <v>0</v>
      </c>
    </row>
    <row r="5898" spans="1:4" x14ac:dyDescent="0.25">
      <c r="A5898" s="79" t="s">
        <v>3248</v>
      </c>
      <c r="B5898" s="79" t="s">
        <v>5511</v>
      </c>
      <c r="C5898" s="79" t="s">
        <v>5511</v>
      </c>
      <c r="D5898" s="79">
        <v>0</v>
      </c>
    </row>
    <row r="5899" spans="1:4" x14ac:dyDescent="0.25">
      <c r="A5899" s="79" t="s">
        <v>3198</v>
      </c>
      <c r="B5899" s="79" t="s">
        <v>5511</v>
      </c>
      <c r="C5899" s="79" t="s">
        <v>5511</v>
      </c>
      <c r="D5899" s="79">
        <v>0</v>
      </c>
    </row>
    <row r="5900" spans="1:4" x14ac:dyDescent="0.25">
      <c r="A5900" s="79" t="s">
        <v>2379</v>
      </c>
      <c r="B5900" s="79" t="s">
        <v>5511</v>
      </c>
      <c r="C5900" s="79" t="s">
        <v>5511</v>
      </c>
      <c r="D5900" s="79">
        <v>0</v>
      </c>
    </row>
    <row r="5901" spans="1:4" x14ac:dyDescent="0.25">
      <c r="A5901" s="79" t="s">
        <v>2378</v>
      </c>
      <c r="B5901" s="79" t="s">
        <v>566</v>
      </c>
      <c r="C5901" s="79" t="s">
        <v>5511</v>
      </c>
      <c r="D5901" s="79">
        <v>0</v>
      </c>
    </row>
    <row r="5902" spans="1:4" x14ac:dyDescent="0.25">
      <c r="A5902" s="79" t="s">
        <v>2126</v>
      </c>
      <c r="B5902" s="79" t="s">
        <v>5511</v>
      </c>
      <c r="C5902" s="79" t="s">
        <v>5511</v>
      </c>
      <c r="D5902" s="79">
        <v>0</v>
      </c>
    </row>
    <row r="5903" spans="1:4" x14ac:dyDescent="0.25">
      <c r="A5903" s="79" t="s">
        <v>1989</v>
      </c>
      <c r="B5903" s="79" t="s">
        <v>566</v>
      </c>
      <c r="C5903" s="79" t="s">
        <v>5511</v>
      </c>
      <c r="D5903" s="79">
        <v>0</v>
      </c>
    </row>
    <row r="5904" spans="1:4" x14ac:dyDescent="0.25">
      <c r="A5904" s="79" t="s">
        <v>1961</v>
      </c>
      <c r="B5904" s="79" t="s">
        <v>566</v>
      </c>
      <c r="C5904" s="79" t="s">
        <v>5511</v>
      </c>
      <c r="D5904" s="79">
        <v>0</v>
      </c>
    </row>
    <row r="5905" spans="1:4" x14ac:dyDescent="0.25">
      <c r="A5905" s="79" t="s">
        <v>1946</v>
      </c>
      <c r="B5905" s="79" t="s">
        <v>5511</v>
      </c>
      <c r="C5905" s="79" t="s">
        <v>5511</v>
      </c>
      <c r="D5905" s="79">
        <v>0</v>
      </c>
    </row>
    <row r="5906" spans="1:4" x14ac:dyDescent="0.25">
      <c r="A5906" s="79" t="s">
        <v>1769</v>
      </c>
      <c r="B5906" s="79" t="s">
        <v>5511</v>
      </c>
      <c r="C5906" s="79" t="s">
        <v>5511</v>
      </c>
      <c r="D5906" s="79">
        <v>0</v>
      </c>
    </row>
    <row r="5907" spans="1:4" x14ac:dyDescent="0.25">
      <c r="A5907" s="79" t="s">
        <v>567</v>
      </c>
      <c r="B5907" s="79" t="s">
        <v>5511</v>
      </c>
      <c r="C5907" s="79" t="s">
        <v>5511</v>
      </c>
      <c r="D5907" s="79">
        <v>0</v>
      </c>
    </row>
    <row r="5908" spans="1:4" x14ac:dyDescent="0.25">
      <c r="A5908" s="79" t="s">
        <v>1119</v>
      </c>
      <c r="B5908" s="79" t="s">
        <v>5511</v>
      </c>
      <c r="C5908" s="79" t="s">
        <v>5511</v>
      </c>
      <c r="D5908" s="79">
        <v>0</v>
      </c>
    </row>
    <row r="5909" spans="1:4" x14ac:dyDescent="0.25">
      <c r="A5909" s="79" t="s">
        <v>588</v>
      </c>
      <c r="B5909" s="79" t="s">
        <v>5511</v>
      </c>
      <c r="C5909" s="79" t="s">
        <v>5511</v>
      </c>
      <c r="D5909" s="79">
        <v>0</v>
      </c>
    </row>
    <row r="5910" spans="1:4" x14ac:dyDescent="0.25">
      <c r="A5910" s="79" t="s">
        <v>1989</v>
      </c>
      <c r="B5910" s="79" t="s">
        <v>566</v>
      </c>
      <c r="C5910" s="79" t="s">
        <v>5511</v>
      </c>
      <c r="D5910" s="79">
        <v>0</v>
      </c>
    </row>
    <row r="5911" spans="1:4" x14ac:dyDescent="0.25">
      <c r="A5911" s="79" t="s">
        <v>302</v>
      </c>
      <c r="B5911" s="79" t="s">
        <v>566</v>
      </c>
      <c r="C5911" s="79" t="s">
        <v>5511</v>
      </c>
      <c r="D5911" s="79">
        <v>0</v>
      </c>
    </row>
    <row r="5912" spans="1:4" x14ac:dyDescent="0.25">
      <c r="A5912" s="79" t="s">
        <v>1704</v>
      </c>
      <c r="B5912" s="79" t="s">
        <v>566</v>
      </c>
      <c r="C5912" s="79" t="s">
        <v>5511</v>
      </c>
      <c r="D5912" s="79">
        <v>0</v>
      </c>
    </row>
    <row r="5913" spans="1:4" x14ac:dyDescent="0.25">
      <c r="A5913" s="79" t="s">
        <v>688</v>
      </c>
      <c r="B5913" s="79" t="s">
        <v>5511</v>
      </c>
      <c r="C5913" s="79" t="s">
        <v>5511</v>
      </c>
      <c r="D5913" s="79">
        <v>0</v>
      </c>
    </row>
    <row r="5914" spans="1:4" x14ac:dyDescent="0.25">
      <c r="A5914" s="79" t="s">
        <v>3233</v>
      </c>
      <c r="B5914" s="79" t="s">
        <v>566</v>
      </c>
      <c r="C5914" s="79" t="s">
        <v>5511</v>
      </c>
      <c r="D5914" s="79">
        <v>0</v>
      </c>
    </row>
    <row r="5915" spans="1:4" x14ac:dyDescent="0.25">
      <c r="A5915" s="79" t="s">
        <v>1741</v>
      </c>
      <c r="B5915" s="79" t="s">
        <v>566</v>
      </c>
      <c r="C5915" s="79" t="s">
        <v>5511</v>
      </c>
      <c r="D5915" s="79">
        <v>0</v>
      </c>
    </row>
    <row r="5916" spans="1:4" x14ac:dyDescent="0.25">
      <c r="A5916" s="79" t="s">
        <v>975</v>
      </c>
      <c r="B5916" s="79" t="s">
        <v>566</v>
      </c>
      <c r="C5916" s="79" t="s">
        <v>5511</v>
      </c>
      <c r="D5916" s="79">
        <v>0</v>
      </c>
    </row>
    <row r="5917" spans="1:4" x14ac:dyDescent="0.25">
      <c r="A5917" s="79" t="s">
        <v>1041</v>
      </c>
      <c r="B5917" s="79" t="s">
        <v>5511</v>
      </c>
      <c r="C5917" s="79" t="s">
        <v>5511</v>
      </c>
      <c r="D5917" s="79">
        <v>0</v>
      </c>
    </row>
    <row r="5918" spans="1:4" x14ac:dyDescent="0.25">
      <c r="A5918" s="79" t="s">
        <v>1369</v>
      </c>
      <c r="B5918" s="79" t="s">
        <v>5511</v>
      </c>
      <c r="C5918" s="79" t="s">
        <v>5511</v>
      </c>
      <c r="D5918" s="79">
        <v>0</v>
      </c>
    </row>
    <row r="5919" spans="1:4" x14ac:dyDescent="0.25">
      <c r="A5919" s="79" t="s">
        <v>2063</v>
      </c>
      <c r="B5919" s="79" t="s">
        <v>566</v>
      </c>
      <c r="C5919" s="79" t="s">
        <v>5511</v>
      </c>
      <c r="D5919" s="79">
        <v>0</v>
      </c>
    </row>
    <row r="5920" spans="1:4" x14ac:dyDescent="0.25">
      <c r="A5920" s="79" t="s">
        <v>2997</v>
      </c>
      <c r="B5920" s="79" t="s">
        <v>566</v>
      </c>
      <c r="C5920" s="79" t="s">
        <v>5511</v>
      </c>
      <c r="D5920" s="79">
        <v>0</v>
      </c>
    </row>
    <row r="5921" spans="1:4" x14ac:dyDescent="0.25">
      <c r="A5921" s="79" t="s">
        <v>3107</v>
      </c>
      <c r="B5921" s="79" t="s">
        <v>5511</v>
      </c>
      <c r="C5921" s="79" t="s">
        <v>5511</v>
      </c>
      <c r="D5921" s="79">
        <v>0</v>
      </c>
    </row>
    <row r="5922" spans="1:4" x14ac:dyDescent="0.25">
      <c r="A5922" s="79" t="s">
        <v>2996</v>
      </c>
      <c r="B5922" s="79" t="s">
        <v>5511</v>
      </c>
      <c r="C5922" s="79" t="s">
        <v>5511</v>
      </c>
      <c r="D5922" s="79">
        <v>0</v>
      </c>
    </row>
    <row r="5923" spans="1:4" x14ac:dyDescent="0.25">
      <c r="A5923" s="79" t="s">
        <v>2893</v>
      </c>
      <c r="B5923" s="79" t="s">
        <v>5511</v>
      </c>
      <c r="C5923" s="79" t="s">
        <v>5511</v>
      </c>
      <c r="D5923" s="79">
        <v>0</v>
      </c>
    </row>
    <row r="5924" spans="1:4" x14ac:dyDescent="0.25">
      <c r="A5924" s="79" t="s">
        <v>1801</v>
      </c>
      <c r="B5924" s="79" t="s">
        <v>5511</v>
      </c>
      <c r="C5924" s="79" t="s">
        <v>5511</v>
      </c>
      <c r="D5924" s="79">
        <v>0</v>
      </c>
    </row>
    <row r="5925" spans="1:4" x14ac:dyDescent="0.25">
      <c r="A5925" s="79" t="s">
        <v>604</v>
      </c>
      <c r="B5925" s="79" t="s">
        <v>5511</v>
      </c>
      <c r="C5925" s="79" t="s">
        <v>5511</v>
      </c>
      <c r="D5925" s="79">
        <v>0</v>
      </c>
    </row>
    <row r="5926" spans="1:4" x14ac:dyDescent="0.25">
      <c r="A5926" s="79" t="s">
        <v>1822</v>
      </c>
      <c r="B5926" s="79" t="s">
        <v>566</v>
      </c>
      <c r="C5926" s="79" t="s">
        <v>5511</v>
      </c>
      <c r="D5926" s="79">
        <v>0</v>
      </c>
    </row>
    <row r="5927" spans="1:4" x14ac:dyDescent="0.25">
      <c r="A5927" s="79" t="s">
        <v>1046</v>
      </c>
      <c r="B5927" s="79" t="s">
        <v>566</v>
      </c>
      <c r="C5927" s="79" t="s">
        <v>5511</v>
      </c>
      <c r="D5927" s="79">
        <v>0</v>
      </c>
    </row>
    <row r="5928" spans="1:4" x14ac:dyDescent="0.25">
      <c r="A5928" s="79" t="s">
        <v>2237</v>
      </c>
      <c r="B5928" s="79" t="s">
        <v>566</v>
      </c>
      <c r="C5928" s="79" t="s">
        <v>5511</v>
      </c>
      <c r="D5928" s="79">
        <v>0</v>
      </c>
    </row>
    <row r="5929" spans="1:4" x14ac:dyDescent="0.25">
      <c r="A5929" s="79" t="s">
        <v>2778</v>
      </c>
      <c r="B5929" s="79" t="s">
        <v>522</v>
      </c>
      <c r="C5929" s="79" t="s">
        <v>5511</v>
      </c>
      <c r="D5929" s="79">
        <v>0</v>
      </c>
    </row>
    <row r="5930" spans="1:4" x14ac:dyDescent="0.25">
      <c r="A5930" s="79" t="s">
        <v>627</v>
      </c>
      <c r="B5930" s="79" t="s">
        <v>522</v>
      </c>
      <c r="C5930" s="79" t="s">
        <v>5511</v>
      </c>
      <c r="D5930" s="79">
        <v>0</v>
      </c>
    </row>
    <row r="5931" spans="1:4" x14ac:dyDescent="0.25">
      <c r="A5931" s="79" t="s">
        <v>3264</v>
      </c>
      <c r="B5931" s="79" t="s">
        <v>522</v>
      </c>
      <c r="C5931" s="79" t="s">
        <v>5511</v>
      </c>
      <c r="D5931" s="79">
        <v>0</v>
      </c>
    </row>
    <row r="5932" spans="1:4" x14ac:dyDescent="0.25">
      <c r="A5932" s="79" t="s">
        <v>3186</v>
      </c>
      <c r="B5932" s="79" t="s">
        <v>522</v>
      </c>
      <c r="C5932" s="79" t="s">
        <v>5511</v>
      </c>
      <c r="D5932" s="79">
        <v>0</v>
      </c>
    </row>
    <row r="5933" spans="1:4" x14ac:dyDescent="0.25">
      <c r="A5933" s="79" t="s">
        <v>2601</v>
      </c>
      <c r="B5933" s="79" t="s">
        <v>522</v>
      </c>
      <c r="C5933" s="79" t="s">
        <v>5511</v>
      </c>
      <c r="D5933" s="79">
        <v>0</v>
      </c>
    </row>
    <row r="5934" spans="1:4" x14ac:dyDescent="0.25">
      <c r="A5934" s="79" t="s">
        <v>2560</v>
      </c>
      <c r="B5934" s="79" t="s">
        <v>522</v>
      </c>
      <c r="C5934" s="79" t="s">
        <v>5511</v>
      </c>
      <c r="D5934" s="79">
        <v>0</v>
      </c>
    </row>
    <row r="5935" spans="1:4" x14ac:dyDescent="0.25">
      <c r="A5935" s="79" t="s">
        <v>1519</v>
      </c>
      <c r="B5935" s="79" t="s">
        <v>522</v>
      </c>
      <c r="C5935" s="79" t="s">
        <v>5511</v>
      </c>
      <c r="D5935" s="79">
        <v>0</v>
      </c>
    </row>
    <row r="5936" spans="1:4" x14ac:dyDescent="0.25">
      <c r="A5936" s="79" t="s">
        <v>1517</v>
      </c>
      <c r="B5936" s="79" t="s">
        <v>522</v>
      </c>
      <c r="C5936" s="79" t="s">
        <v>5511</v>
      </c>
      <c r="D5936" s="79">
        <v>0</v>
      </c>
    </row>
    <row r="5937" spans="1:4" x14ac:dyDescent="0.25">
      <c r="A5937" s="79" t="s">
        <v>1516</v>
      </c>
      <c r="B5937" s="79" t="s">
        <v>522</v>
      </c>
      <c r="C5937" s="79" t="s">
        <v>5511</v>
      </c>
      <c r="D5937" s="79">
        <v>0</v>
      </c>
    </row>
    <row r="5938" spans="1:4" x14ac:dyDescent="0.25">
      <c r="A5938" s="79" t="s">
        <v>952</v>
      </c>
      <c r="B5938" s="79" t="s">
        <v>522</v>
      </c>
      <c r="C5938" s="79" t="s">
        <v>5511</v>
      </c>
      <c r="D5938" s="79">
        <v>0</v>
      </c>
    </row>
    <row r="5939" spans="1:4" x14ac:dyDescent="0.25">
      <c r="A5939" s="79" t="s">
        <v>951</v>
      </c>
      <c r="B5939" s="79" t="s">
        <v>522</v>
      </c>
      <c r="C5939" s="79" t="s">
        <v>5511</v>
      </c>
      <c r="D5939" s="79">
        <v>0</v>
      </c>
    </row>
    <row r="5940" spans="1:4" x14ac:dyDescent="0.25">
      <c r="A5940" s="79" t="s">
        <v>680</v>
      </c>
      <c r="B5940" s="79" t="s">
        <v>522</v>
      </c>
      <c r="C5940" s="79" t="s">
        <v>5511</v>
      </c>
      <c r="D5940" s="79">
        <v>0</v>
      </c>
    </row>
    <row r="5941" spans="1:4" x14ac:dyDescent="0.25">
      <c r="A5941" s="79" t="s">
        <v>1520</v>
      </c>
      <c r="B5941" s="79" t="s">
        <v>522</v>
      </c>
      <c r="C5941" s="79" t="s">
        <v>5511</v>
      </c>
      <c r="D5941" s="79">
        <v>0</v>
      </c>
    </row>
    <row r="5942" spans="1:4" x14ac:dyDescent="0.25">
      <c r="A5942" s="79" t="s">
        <v>1518</v>
      </c>
      <c r="B5942" s="79" t="s">
        <v>522</v>
      </c>
      <c r="C5942" s="79" t="s">
        <v>5511</v>
      </c>
      <c r="D5942" s="79">
        <v>0</v>
      </c>
    </row>
    <row r="5943" spans="1:4" x14ac:dyDescent="0.25">
      <c r="A5943" s="79" t="s">
        <v>987</v>
      </c>
      <c r="B5943" s="79" t="s">
        <v>522</v>
      </c>
      <c r="C5943" s="79" t="s">
        <v>5511</v>
      </c>
      <c r="D5943" s="79">
        <v>0</v>
      </c>
    </row>
    <row r="5944" spans="1:4" x14ac:dyDescent="0.25">
      <c r="A5944" s="79" t="s">
        <v>953</v>
      </c>
      <c r="B5944" s="79" t="s">
        <v>522</v>
      </c>
      <c r="C5944" s="79" t="s">
        <v>5511</v>
      </c>
      <c r="D5944" s="79">
        <v>0</v>
      </c>
    </row>
    <row r="5945" spans="1:4" x14ac:dyDescent="0.25">
      <c r="A5945" s="79" t="s">
        <v>954</v>
      </c>
      <c r="B5945" s="79" t="s">
        <v>522</v>
      </c>
      <c r="C5945" s="79" t="s">
        <v>5511</v>
      </c>
      <c r="D5945" s="79">
        <v>0</v>
      </c>
    </row>
    <row r="5946" spans="1:4" x14ac:dyDescent="0.25">
      <c r="A5946" s="79" t="s">
        <v>896</v>
      </c>
      <c r="B5946" s="79" t="s">
        <v>522</v>
      </c>
      <c r="C5946" s="79" t="s">
        <v>5511</v>
      </c>
      <c r="D5946" s="79">
        <v>0</v>
      </c>
    </row>
    <row r="5947" spans="1:4" x14ac:dyDescent="0.25">
      <c r="A5947" s="79" t="s">
        <v>3160</v>
      </c>
      <c r="B5947" s="79" t="s">
        <v>522</v>
      </c>
      <c r="C5947" s="79" t="s">
        <v>5511</v>
      </c>
      <c r="D5947" s="79">
        <v>0</v>
      </c>
    </row>
    <row r="5948" spans="1:4" x14ac:dyDescent="0.25">
      <c r="A5948" s="79" t="s">
        <v>3280</v>
      </c>
      <c r="B5948" s="79" t="s">
        <v>522</v>
      </c>
      <c r="C5948" s="79" t="s">
        <v>5511</v>
      </c>
      <c r="D5948" s="79">
        <v>0</v>
      </c>
    </row>
    <row r="5949" spans="1:4" x14ac:dyDescent="0.25">
      <c r="A5949" s="79" t="s">
        <v>1420</v>
      </c>
      <c r="B5949" s="79" t="s">
        <v>522</v>
      </c>
      <c r="C5949" s="79" t="s">
        <v>5511</v>
      </c>
      <c r="D5949" s="79">
        <v>0</v>
      </c>
    </row>
    <row r="5950" spans="1:4" x14ac:dyDescent="0.25">
      <c r="A5950" s="79" t="s">
        <v>3112</v>
      </c>
      <c r="B5950" s="79" t="s">
        <v>522</v>
      </c>
      <c r="C5950" s="79" t="s">
        <v>5511</v>
      </c>
      <c r="D5950" s="79">
        <v>0</v>
      </c>
    </row>
    <row r="5951" spans="1:4" x14ac:dyDescent="0.25">
      <c r="A5951" s="79" t="s">
        <v>2357</v>
      </c>
      <c r="B5951" s="79" t="s">
        <v>522</v>
      </c>
      <c r="C5951" s="79" t="s">
        <v>5511</v>
      </c>
      <c r="D5951" s="79">
        <v>0</v>
      </c>
    </row>
    <row r="5952" spans="1:4" x14ac:dyDescent="0.25">
      <c r="A5952" s="79" t="s">
        <v>2111</v>
      </c>
      <c r="B5952" s="79" t="s">
        <v>522</v>
      </c>
      <c r="C5952" s="79" t="s">
        <v>5511</v>
      </c>
      <c r="D5952" s="79">
        <v>0</v>
      </c>
    </row>
    <row r="5953" spans="1:4" x14ac:dyDescent="0.25">
      <c r="A5953" s="79" t="s">
        <v>1003</v>
      </c>
      <c r="B5953" s="79" t="s">
        <v>522</v>
      </c>
      <c r="C5953" s="79" t="s">
        <v>5511</v>
      </c>
      <c r="D5953" s="79">
        <v>0</v>
      </c>
    </row>
    <row r="5954" spans="1:4" x14ac:dyDescent="0.25">
      <c r="A5954" s="79" t="s">
        <v>2368</v>
      </c>
      <c r="B5954" s="79" t="s">
        <v>522</v>
      </c>
      <c r="C5954" s="79" t="s">
        <v>5511</v>
      </c>
      <c r="D5954" s="79">
        <v>0</v>
      </c>
    </row>
    <row r="5955" spans="1:4" x14ac:dyDescent="0.25">
      <c r="A5955" s="79" t="s">
        <v>2214</v>
      </c>
      <c r="B5955" s="79" t="s">
        <v>522</v>
      </c>
      <c r="C5955" s="79" t="s">
        <v>461</v>
      </c>
      <c r="D5955" s="79">
        <v>0</v>
      </c>
    </row>
    <row r="5956" spans="1:4" x14ac:dyDescent="0.25">
      <c r="A5956" s="79" t="s">
        <v>2118</v>
      </c>
      <c r="B5956" s="79" t="s">
        <v>522</v>
      </c>
      <c r="C5956" s="79" t="s">
        <v>5511</v>
      </c>
      <c r="D5956" s="79">
        <v>0</v>
      </c>
    </row>
    <row r="5957" spans="1:4" x14ac:dyDescent="0.25">
      <c r="A5957" s="79" t="s">
        <v>2188</v>
      </c>
      <c r="B5957" s="79" t="s">
        <v>522</v>
      </c>
      <c r="C5957" s="79" t="s">
        <v>5511</v>
      </c>
      <c r="D5957" s="79">
        <v>0</v>
      </c>
    </row>
    <row r="5958" spans="1:4" x14ac:dyDescent="0.25">
      <c r="A5958" s="79" t="s">
        <v>1812</v>
      </c>
      <c r="B5958" s="79" t="s">
        <v>522</v>
      </c>
      <c r="C5958" s="79" t="s">
        <v>5511</v>
      </c>
      <c r="D5958" s="79">
        <v>0</v>
      </c>
    </row>
    <row r="5959" spans="1:4" x14ac:dyDescent="0.25">
      <c r="A5959" s="79" t="s">
        <v>1641</v>
      </c>
      <c r="B5959" s="79" t="s">
        <v>522</v>
      </c>
      <c r="C5959" s="79" t="s">
        <v>5511</v>
      </c>
      <c r="D5959" s="79">
        <v>0</v>
      </c>
    </row>
    <row r="5960" spans="1:4" x14ac:dyDescent="0.25">
      <c r="A5960" s="79" t="s">
        <v>2564</v>
      </c>
      <c r="B5960" s="79" t="s">
        <v>522</v>
      </c>
      <c r="C5960" s="79" t="s">
        <v>5511</v>
      </c>
      <c r="D5960" s="79">
        <v>0</v>
      </c>
    </row>
    <row r="5961" spans="1:4" x14ac:dyDescent="0.25">
      <c r="A5961" s="79" t="s">
        <v>2337</v>
      </c>
      <c r="B5961" s="79" t="s">
        <v>620</v>
      </c>
      <c r="C5961" s="79" t="s">
        <v>5511</v>
      </c>
      <c r="D5961" s="79">
        <v>0</v>
      </c>
    </row>
    <row r="5962" spans="1:4" x14ac:dyDescent="0.25">
      <c r="A5962" s="79" t="s">
        <v>859</v>
      </c>
      <c r="B5962" s="79" t="s">
        <v>620</v>
      </c>
      <c r="C5962" s="79" t="s">
        <v>5511</v>
      </c>
      <c r="D5962" s="79">
        <v>0</v>
      </c>
    </row>
    <row r="5963" spans="1:4" x14ac:dyDescent="0.25">
      <c r="A5963" s="79" t="s">
        <v>1139</v>
      </c>
      <c r="B5963" s="79" t="s">
        <v>620</v>
      </c>
      <c r="C5963" s="79" t="s">
        <v>5511</v>
      </c>
      <c r="D5963" s="79">
        <v>0</v>
      </c>
    </row>
    <row r="5964" spans="1:4" x14ac:dyDescent="0.25">
      <c r="A5964" s="79" t="s">
        <v>915</v>
      </c>
      <c r="B5964" s="79" t="s">
        <v>620</v>
      </c>
      <c r="C5964" s="79" t="s">
        <v>5511</v>
      </c>
      <c r="D5964" s="79">
        <v>0</v>
      </c>
    </row>
    <row r="5965" spans="1:4" x14ac:dyDescent="0.25">
      <c r="A5965" s="79" t="s">
        <v>2327</v>
      </c>
      <c r="B5965" s="79" t="s">
        <v>620</v>
      </c>
      <c r="C5965" s="79" t="s">
        <v>5511</v>
      </c>
      <c r="D5965" s="79">
        <v>0</v>
      </c>
    </row>
    <row r="5966" spans="1:4" x14ac:dyDescent="0.25">
      <c r="A5966" s="79" t="s">
        <v>3078</v>
      </c>
      <c r="B5966" s="79" t="s">
        <v>620</v>
      </c>
      <c r="C5966" s="79" t="s">
        <v>5511</v>
      </c>
      <c r="D5966" s="79">
        <v>0</v>
      </c>
    </row>
    <row r="5967" spans="1:4" x14ac:dyDescent="0.25">
      <c r="A5967" s="79" t="s">
        <v>1994</v>
      </c>
      <c r="B5967" s="79" t="s">
        <v>620</v>
      </c>
      <c r="C5967" s="79" t="s">
        <v>5511</v>
      </c>
      <c r="D5967" s="79">
        <v>0</v>
      </c>
    </row>
    <row r="5968" spans="1:4" x14ac:dyDescent="0.25">
      <c r="A5968" s="79" t="s">
        <v>3003</v>
      </c>
      <c r="B5968" s="79" t="s">
        <v>620</v>
      </c>
      <c r="C5968" s="79" t="s">
        <v>5511</v>
      </c>
      <c r="D5968" s="79">
        <v>0</v>
      </c>
    </row>
    <row r="5969" spans="1:4" x14ac:dyDescent="0.25">
      <c r="A5969" s="79" t="s">
        <v>2609</v>
      </c>
      <c r="B5969" s="79" t="s">
        <v>5511</v>
      </c>
      <c r="C5969" s="79" t="s">
        <v>5511</v>
      </c>
      <c r="D5969" s="79">
        <v>0</v>
      </c>
    </row>
    <row r="5970" spans="1:4" x14ac:dyDescent="0.25">
      <c r="A5970" s="79" t="s">
        <v>1020</v>
      </c>
      <c r="B5970" s="79" t="s">
        <v>620</v>
      </c>
      <c r="C5970" s="79" t="s">
        <v>5511</v>
      </c>
      <c r="D5970" s="79">
        <v>0</v>
      </c>
    </row>
    <row r="5971" spans="1:4" x14ac:dyDescent="0.25">
      <c r="A5971" s="79" t="s">
        <v>943</v>
      </c>
      <c r="B5971" s="79" t="s">
        <v>620</v>
      </c>
      <c r="C5971" s="79" t="s">
        <v>5511</v>
      </c>
      <c r="D5971" s="79">
        <v>0</v>
      </c>
    </row>
    <row r="5972" spans="1:4" x14ac:dyDescent="0.25">
      <c r="A5972" s="79" t="s">
        <v>3100</v>
      </c>
      <c r="B5972" s="79" t="s">
        <v>620</v>
      </c>
      <c r="C5972" s="79" t="s">
        <v>5511</v>
      </c>
      <c r="D5972" s="79">
        <v>0</v>
      </c>
    </row>
    <row r="5973" spans="1:4" x14ac:dyDescent="0.25">
      <c r="A5973" s="79" t="s">
        <v>3178</v>
      </c>
      <c r="B5973" s="79" t="s">
        <v>620</v>
      </c>
      <c r="C5973" s="79" t="s">
        <v>5511</v>
      </c>
      <c r="D5973" s="79">
        <v>0</v>
      </c>
    </row>
    <row r="5974" spans="1:4" x14ac:dyDescent="0.25">
      <c r="A5974" s="79" t="s">
        <v>1989</v>
      </c>
      <c r="B5974" s="79" t="s">
        <v>620</v>
      </c>
      <c r="C5974" s="79" t="s">
        <v>5511</v>
      </c>
      <c r="D5974" s="79">
        <v>0</v>
      </c>
    </row>
    <row r="5975" spans="1:4" x14ac:dyDescent="0.25">
      <c r="A5975" s="79" t="s">
        <v>2119</v>
      </c>
      <c r="B5975" s="79" t="s">
        <v>620</v>
      </c>
      <c r="C5975" s="79" t="s">
        <v>5511</v>
      </c>
      <c r="D5975" s="79">
        <v>0</v>
      </c>
    </row>
    <row r="5976" spans="1:4" x14ac:dyDescent="0.25">
      <c r="A5976" s="79" t="s">
        <v>681</v>
      </c>
      <c r="B5976" s="79" t="s">
        <v>620</v>
      </c>
      <c r="C5976" s="79" t="s">
        <v>5511</v>
      </c>
      <c r="D5976" s="79">
        <v>0</v>
      </c>
    </row>
    <row r="5977" spans="1:4" x14ac:dyDescent="0.25">
      <c r="A5977" s="79" t="s">
        <v>2419</v>
      </c>
      <c r="B5977" s="79" t="s">
        <v>620</v>
      </c>
      <c r="C5977" s="79" t="s">
        <v>5511</v>
      </c>
      <c r="D5977" s="79">
        <v>0</v>
      </c>
    </row>
    <row r="5978" spans="1:4" x14ac:dyDescent="0.25">
      <c r="A5978" s="79" t="s">
        <v>770</v>
      </c>
      <c r="B5978" s="79" t="s">
        <v>620</v>
      </c>
      <c r="C5978" s="79" t="s">
        <v>5511</v>
      </c>
      <c r="D5978" s="79">
        <v>0</v>
      </c>
    </row>
    <row r="5979" spans="1:4" x14ac:dyDescent="0.25">
      <c r="A5979" s="79" t="s">
        <v>864</v>
      </c>
      <c r="B5979" s="79" t="s">
        <v>620</v>
      </c>
      <c r="C5979" s="79" t="s">
        <v>5511</v>
      </c>
      <c r="D5979" s="79">
        <v>0</v>
      </c>
    </row>
    <row r="5980" spans="1:4" x14ac:dyDescent="0.25">
      <c r="A5980" s="79" t="s">
        <v>2205</v>
      </c>
      <c r="B5980" s="79" t="s">
        <v>620</v>
      </c>
      <c r="C5980" s="79" t="s">
        <v>5511</v>
      </c>
      <c r="D5980" s="79">
        <v>0</v>
      </c>
    </row>
    <row r="5981" spans="1:4" x14ac:dyDescent="0.25">
      <c r="A5981" s="79" t="s">
        <v>2885</v>
      </c>
      <c r="B5981" s="79" t="s">
        <v>620</v>
      </c>
      <c r="C5981" s="79" t="s">
        <v>5511</v>
      </c>
      <c r="D5981" s="79">
        <v>0</v>
      </c>
    </row>
    <row r="5982" spans="1:4" x14ac:dyDescent="0.25">
      <c r="A5982" s="79" t="s">
        <v>3021</v>
      </c>
      <c r="B5982" s="79" t="s">
        <v>620</v>
      </c>
      <c r="C5982" s="79" t="s">
        <v>5511</v>
      </c>
      <c r="D5982" s="79">
        <v>0</v>
      </c>
    </row>
    <row r="5983" spans="1:4" x14ac:dyDescent="0.25">
      <c r="A5983" s="79" t="s">
        <v>2178</v>
      </c>
      <c r="B5983" s="79" t="s">
        <v>620</v>
      </c>
      <c r="C5983" s="79" t="s">
        <v>5511</v>
      </c>
      <c r="D5983" s="79">
        <v>0</v>
      </c>
    </row>
    <row r="5984" spans="1:4" x14ac:dyDescent="0.25">
      <c r="A5984" s="79" t="s">
        <v>3177</v>
      </c>
      <c r="B5984" s="79" t="s">
        <v>620</v>
      </c>
      <c r="C5984" s="79" t="s">
        <v>5511</v>
      </c>
      <c r="D5984" s="79">
        <v>0</v>
      </c>
    </row>
    <row r="5985" spans="1:4" x14ac:dyDescent="0.25">
      <c r="A5985" s="79" t="s">
        <v>3179</v>
      </c>
      <c r="B5985" s="79" t="s">
        <v>620</v>
      </c>
      <c r="C5985" s="79" t="s">
        <v>5511</v>
      </c>
      <c r="D5985" s="79">
        <v>0</v>
      </c>
    </row>
    <row r="5986" spans="1:4" x14ac:dyDescent="0.25">
      <c r="A5986" s="79" t="s">
        <v>3277</v>
      </c>
      <c r="B5986" s="79" t="s">
        <v>620</v>
      </c>
      <c r="C5986" s="79" t="s">
        <v>5511</v>
      </c>
      <c r="D5986" s="79">
        <v>0</v>
      </c>
    </row>
    <row r="5987" spans="1:4" x14ac:dyDescent="0.25">
      <c r="A5987" s="79" t="s">
        <v>1348</v>
      </c>
      <c r="B5987" s="79" t="s">
        <v>620</v>
      </c>
      <c r="C5987" s="79" t="s">
        <v>5511</v>
      </c>
      <c r="D5987" s="79">
        <v>0</v>
      </c>
    </row>
    <row r="5988" spans="1:4" x14ac:dyDescent="0.25">
      <c r="A5988" s="79" t="s">
        <v>2335</v>
      </c>
      <c r="B5988" s="79" t="s">
        <v>620</v>
      </c>
      <c r="C5988" s="79" t="s">
        <v>5511</v>
      </c>
      <c r="D5988" s="79">
        <v>0</v>
      </c>
    </row>
    <row r="5989" spans="1:4" x14ac:dyDescent="0.25">
      <c r="A5989" s="79" t="s">
        <v>1367</v>
      </c>
      <c r="B5989" s="79" t="s">
        <v>620</v>
      </c>
      <c r="C5989" s="79" t="s">
        <v>5511</v>
      </c>
      <c r="D5989" s="79">
        <v>0</v>
      </c>
    </row>
    <row r="5990" spans="1:4" x14ac:dyDescent="0.25">
      <c r="A5990" s="79" t="s">
        <v>3021</v>
      </c>
      <c r="B5990" s="79" t="s">
        <v>620</v>
      </c>
      <c r="C5990" s="79" t="s">
        <v>5511</v>
      </c>
      <c r="D5990" s="79">
        <v>0</v>
      </c>
    </row>
    <row r="5991" spans="1:4" x14ac:dyDescent="0.25">
      <c r="A5991" s="79" t="s">
        <v>2850</v>
      </c>
      <c r="B5991" s="79" t="s">
        <v>620</v>
      </c>
      <c r="C5991" s="79" t="s">
        <v>5511</v>
      </c>
      <c r="D5991" s="79">
        <v>0</v>
      </c>
    </row>
    <row r="5992" spans="1:4" x14ac:dyDescent="0.25">
      <c r="A5992" s="79" t="s">
        <v>2949</v>
      </c>
      <c r="B5992" s="79" t="s">
        <v>620</v>
      </c>
      <c r="C5992" s="79" t="s">
        <v>5511</v>
      </c>
      <c r="D5992" s="79">
        <v>0</v>
      </c>
    </row>
    <row r="5993" spans="1:4" x14ac:dyDescent="0.25">
      <c r="A5993" s="79" t="s">
        <v>2346</v>
      </c>
      <c r="B5993" s="79" t="s">
        <v>620</v>
      </c>
      <c r="C5993" s="79" t="s">
        <v>5511</v>
      </c>
      <c r="D5993" s="79">
        <v>0</v>
      </c>
    </row>
    <row r="5994" spans="1:4" x14ac:dyDescent="0.25">
      <c r="A5994" s="79" t="s">
        <v>2540</v>
      </c>
      <c r="B5994" s="79" t="s">
        <v>620</v>
      </c>
      <c r="C5994" s="79" t="s">
        <v>5511</v>
      </c>
      <c r="D5994" s="79">
        <v>0</v>
      </c>
    </row>
    <row r="5995" spans="1:4" x14ac:dyDescent="0.25">
      <c r="A5995" s="79" t="s">
        <v>2424</v>
      </c>
      <c r="B5995" s="79" t="s">
        <v>620</v>
      </c>
      <c r="C5995" s="79" t="s">
        <v>5511</v>
      </c>
      <c r="D5995" s="79">
        <v>0</v>
      </c>
    </row>
    <row r="5996" spans="1:4" x14ac:dyDescent="0.25">
      <c r="A5996" s="79" t="s">
        <v>2370</v>
      </c>
      <c r="B5996" s="79" t="s">
        <v>620</v>
      </c>
      <c r="C5996" s="79" t="s">
        <v>5511</v>
      </c>
      <c r="D5996" s="79">
        <v>0</v>
      </c>
    </row>
    <row r="5997" spans="1:4" x14ac:dyDescent="0.25">
      <c r="A5997" s="79" t="s">
        <v>2347</v>
      </c>
      <c r="B5997" s="79" t="s">
        <v>620</v>
      </c>
      <c r="C5997" s="79" t="s">
        <v>5511</v>
      </c>
      <c r="D5997" s="79">
        <v>0</v>
      </c>
    </row>
    <row r="5998" spans="1:4" x14ac:dyDescent="0.25">
      <c r="A5998" s="79" t="s">
        <v>2336</v>
      </c>
      <c r="B5998" s="79" t="s">
        <v>620</v>
      </c>
      <c r="C5998" s="79" t="s">
        <v>5511</v>
      </c>
      <c r="D5998" s="79">
        <v>0</v>
      </c>
    </row>
    <row r="5999" spans="1:4" x14ac:dyDescent="0.25">
      <c r="A5999" s="79" t="s">
        <v>2334</v>
      </c>
      <c r="B5999" s="79" t="s">
        <v>620</v>
      </c>
      <c r="C5999" s="79" t="s">
        <v>5511</v>
      </c>
      <c r="D5999" s="79">
        <v>0</v>
      </c>
    </row>
    <row r="6000" spans="1:4" x14ac:dyDescent="0.25">
      <c r="A6000" s="79" t="s">
        <v>2320</v>
      </c>
      <c r="B6000" s="79" t="s">
        <v>620</v>
      </c>
      <c r="C6000" s="79" t="s">
        <v>5511</v>
      </c>
      <c r="D6000" s="79">
        <v>0</v>
      </c>
    </row>
    <row r="6001" spans="1:4" x14ac:dyDescent="0.25">
      <c r="A6001" s="79" t="s">
        <v>2313</v>
      </c>
      <c r="B6001" s="79" t="s">
        <v>620</v>
      </c>
      <c r="C6001" s="79" t="s">
        <v>5511</v>
      </c>
      <c r="D6001" s="79">
        <v>0</v>
      </c>
    </row>
    <row r="6002" spans="1:4" x14ac:dyDescent="0.25">
      <c r="A6002" s="79" t="s">
        <v>2245</v>
      </c>
      <c r="B6002" s="79" t="s">
        <v>620</v>
      </c>
      <c r="C6002" s="79" t="s">
        <v>5511</v>
      </c>
      <c r="D6002" s="79">
        <v>0</v>
      </c>
    </row>
    <row r="6003" spans="1:4" x14ac:dyDescent="0.25">
      <c r="A6003" s="79" t="s">
        <v>2140</v>
      </c>
      <c r="B6003" s="79" t="s">
        <v>620</v>
      </c>
      <c r="C6003" s="79" t="s">
        <v>5511</v>
      </c>
      <c r="D6003" s="79">
        <v>0</v>
      </c>
    </row>
    <row r="6004" spans="1:4" x14ac:dyDescent="0.25">
      <c r="A6004" s="79" t="s">
        <v>1996</v>
      </c>
      <c r="B6004" s="79" t="s">
        <v>620</v>
      </c>
      <c r="C6004" s="79" t="s">
        <v>5511</v>
      </c>
      <c r="D6004" s="79">
        <v>0</v>
      </c>
    </row>
    <row r="6005" spans="1:4" x14ac:dyDescent="0.25">
      <c r="A6005" s="79" t="s">
        <v>2037</v>
      </c>
      <c r="B6005" s="79" t="s">
        <v>620</v>
      </c>
      <c r="C6005" s="79" t="s">
        <v>5511</v>
      </c>
      <c r="D6005" s="79">
        <v>0</v>
      </c>
    </row>
    <row r="6006" spans="1:4" x14ac:dyDescent="0.25">
      <c r="A6006" s="79" t="s">
        <v>1940</v>
      </c>
      <c r="B6006" s="79" t="s">
        <v>620</v>
      </c>
      <c r="C6006" s="79" t="s">
        <v>5511</v>
      </c>
      <c r="D6006" s="79">
        <v>0</v>
      </c>
    </row>
    <row r="6007" spans="1:4" x14ac:dyDescent="0.25">
      <c r="A6007" s="79" t="s">
        <v>1365</v>
      </c>
      <c r="B6007" s="79" t="s">
        <v>620</v>
      </c>
      <c r="C6007" s="79" t="s">
        <v>5511</v>
      </c>
      <c r="D6007" s="79">
        <v>0</v>
      </c>
    </row>
    <row r="6008" spans="1:4" x14ac:dyDescent="0.25">
      <c r="A6008" s="79" t="s">
        <v>464</v>
      </c>
      <c r="B6008" s="79" t="s">
        <v>620</v>
      </c>
      <c r="C6008" s="79" t="s">
        <v>5511</v>
      </c>
      <c r="D6008" s="79">
        <v>0</v>
      </c>
    </row>
    <row r="6009" spans="1:4" x14ac:dyDescent="0.25">
      <c r="A6009" s="79" t="s">
        <v>1140</v>
      </c>
      <c r="B6009" s="79" t="s">
        <v>620</v>
      </c>
      <c r="C6009" s="79" t="s">
        <v>5511</v>
      </c>
      <c r="D6009" s="79">
        <v>0</v>
      </c>
    </row>
    <row r="6010" spans="1:4" x14ac:dyDescent="0.25">
      <c r="A6010" s="79" t="s">
        <v>621</v>
      </c>
      <c r="B6010" s="79" t="s">
        <v>620</v>
      </c>
      <c r="C6010" s="79" t="s">
        <v>5511</v>
      </c>
      <c r="D6010" s="79">
        <v>0</v>
      </c>
    </row>
    <row r="6011" spans="1:4" x14ac:dyDescent="0.25">
      <c r="A6011" s="79" t="s">
        <v>842</v>
      </c>
      <c r="B6011" s="79" t="s">
        <v>620</v>
      </c>
      <c r="C6011" s="79" t="s">
        <v>5511</v>
      </c>
      <c r="D6011" s="79">
        <v>0</v>
      </c>
    </row>
    <row r="6012" spans="1:4" x14ac:dyDescent="0.25">
      <c r="A6012" s="79" t="s">
        <v>842</v>
      </c>
      <c r="B6012" s="79" t="s">
        <v>620</v>
      </c>
      <c r="C6012" s="79" t="s">
        <v>5511</v>
      </c>
      <c r="D6012" s="79">
        <v>0</v>
      </c>
    </row>
    <row r="6013" spans="1:4" x14ac:dyDescent="0.25">
      <c r="A6013" s="79" t="s">
        <v>3073</v>
      </c>
      <c r="B6013" s="79" t="s">
        <v>5511</v>
      </c>
      <c r="C6013" s="79" t="s">
        <v>5511</v>
      </c>
      <c r="D6013" s="79">
        <v>0</v>
      </c>
    </row>
    <row r="6014" spans="1:4" x14ac:dyDescent="0.25">
      <c r="A6014" s="79" t="s">
        <v>1492</v>
      </c>
      <c r="B6014" s="79" t="s">
        <v>5511</v>
      </c>
      <c r="C6014" s="79" t="s">
        <v>5511</v>
      </c>
      <c r="D6014" s="79">
        <v>0</v>
      </c>
    </row>
    <row r="6015" spans="1:4" x14ac:dyDescent="0.25">
      <c r="A6015" s="79" t="s">
        <v>2118</v>
      </c>
      <c r="B6015" s="79" t="s">
        <v>595</v>
      </c>
      <c r="C6015" s="79" t="s">
        <v>5511</v>
      </c>
      <c r="D6015" s="79">
        <v>0</v>
      </c>
    </row>
    <row r="6016" spans="1:4" x14ac:dyDescent="0.25">
      <c r="A6016" s="79" t="s">
        <v>3287</v>
      </c>
      <c r="B6016" s="79" t="s">
        <v>595</v>
      </c>
      <c r="C6016" s="79" t="s">
        <v>5511</v>
      </c>
      <c r="D6016" s="79">
        <v>0</v>
      </c>
    </row>
    <row r="6017" spans="1:4" x14ac:dyDescent="0.25">
      <c r="A6017" s="79" t="s">
        <v>3128</v>
      </c>
      <c r="B6017" s="79" t="s">
        <v>5511</v>
      </c>
      <c r="C6017" s="79" t="s">
        <v>5511</v>
      </c>
      <c r="D6017" s="79">
        <v>0</v>
      </c>
    </row>
    <row r="6018" spans="1:4" x14ac:dyDescent="0.25">
      <c r="A6018" s="79" t="s">
        <v>1126</v>
      </c>
      <c r="B6018" s="79" t="s">
        <v>595</v>
      </c>
      <c r="C6018" s="79" t="s">
        <v>5511</v>
      </c>
      <c r="D6018" s="79">
        <v>0</v>
      </c>
    </row>
    <row r="6019" spans="1:4" x14ac:dyDescent="0.25">
      <c r="A6019" s="79" t="s">
        <v>2865</v>
      </c>
      <c r="B6019" s="79" t="s">
        <v>595</v>
      </c>
      <c r="C6019" s="79" t="s">
        <v>5511</v>
      </c>
      <c r="D6019" s="79">
        <v>0</v>
      </c>
    </row>
    <row r="6020" spans="1:4" x14ac:dyDescent="0.25">
      <c r="A6020" s="79" t="s">
        <v>2672</v>
      </c>
      <c r="B6020" s="79" t="s">
        <v>5511</v>
      </c>
      <c r="C6020" s="79" t="s">
        <v>5511</v>
      </c>
      <c r="D6020" s="79">
        <v>0</v>
      </c>
    </row>
    <row r="6021" spans="1:4" x14ac:dyDescent="0.25">
      <c r="A6021" s="79" t="s">
        <v>1427</v>
      </c>
      <c r="B6021" s="79" t="s">
        <v>595</v>
      </c>
      <c r="C6021" s="79" t="s">
        <v>5511</v>
      </c>
      <c r="D6021" s="79">
        <v>0</v>
      </c>
    </row>
    <row r="6022" spans="1:4" x14ac:dyDescent="0.25">
      <c r="A6022" s="79" t="s">
        <v>2369</v>
      </c>
      <c r="B6022" s="79" t="s">
        <v>5511</v>
      </c>
      <c r="C6022" s="79" t="s">
        <v>5511</v>
      </c>
      <c r="D6022" s="79">
        <v>0</v>
      </c>
    </row>
    <row r="6023" spans="1:4" x14ac:dyDescent="0.25">
      <c r="A6023" s="79" t="s">
        <v>798</v>
      </c>
      <c r="B6023" s="79" t="s">
        <v>5511</v>
      </c>
      <c r="C6023" s="79" t="s">
        <v>5511</v>
      </c>
      <c r="D6023" s="79">
        <v>0</v>
      </c>
    </row>
    <row r="6024" spans="1:4" x14ac:dyDescent="0.25">
      <c r="A6024" s="79" t="s">
        <v>602</v>
      </c>
      <c r="B6024" s="79" t="s">
        <v>5511</v>
      </c>
      <c r="C6024" s="79" t="s">
        <v>5511</v>
      </c>
      <c r="D6024" s="79">
        <v>0</v>
      </c>
    </row>
    <row r="6025" spans="1:4" x14ac:dyDescent="0.25">
      <c r="A6025" s="79" t="s">
        <v>2610</v>
      </c>
      <c r="B6025" s="79" t="s">
        <v>5511</v>
      </c>
      <c r="C6025" s="79" t="s">
        <v>5511</v>
      </c>
      <c r="D6025" s="79">
        <v>0</v>
      </c>
    </row>
    <row r="6026" spans="1:4" x14ac:dyDescent="0.25">
      <c r="A6026" s="79" t="s">
        <v>3287</v>
      </c>
      <c r="B6026" s="79" t="s">
        <v>595</v>
      </c>
      <c r="C6026" s="79" t="s">
        <v>5511</v>
      </c>
      <c r="D6026" s="79">
        <v>0</v>
      </c>
    </row>
    <row r="6027" spans="1:4" x14ac:dyDescent="0.25">
      <c r="A6027" s="79" t="s">
        <v>1567</v>
      </c>
      <c r="B6027" s="79" t="s">
        <v>5511</v>
      </c>
      <c r="C6027" s="79" t="s">
        <v>5511</v>
      </c>
      <c r="D6027" s="79">
        <v>0</v>
      </c>
    </row>
    <row r="6028" spans="1:4" x14ac:dyDescent="0.25">
      <c r="A6028" s="79" t="s">
        <v>3194</v>
      </c>
      <c r="B6028" s="79" t="s">
        <v>595</v>
      </c>
      <c r="C6028" s="79" t="s">
        <v>5511</v>
      </c>
      <c r="D6028" s="79">
        <v>0</v>
      </c>
    </row>
    <row r="6029" spans="1:4" x14ac:dyDescent="0.25">
      <c r="A6029" s="79" t="s">
        <v>2781</v>
      </c>
      <c r="B6029" s="79" t="s">
        <v>5511</v>
      </c>
      <c r="C6029" s="79" t="s">
        <v>5511</v>
      </c>
      <c r="D6029" s="79">
        <v>0</v>
      </c>
    </row>
    <row r="6030" spans="1:4" x14ac:dyDescent="0.25">
      <c r="A6030" s="79" t="s">
        <v>3299</v>
      </c>
      <c r="B6030" s="79" t="s">
        <v>5511</v>
      </c>
      <c r="C6030" s="79" t="s">
        <v>5511</v>
      </c>
      <c r="D6030" s="79">
        <v>0</v>
      </c>
    </row>
    <row r="6031" spans="1:4" x14ac:dyDescent="0.25">
      <c r="A6031" s="79" t="s">
        <v>1230</v>
      </c>
      <c r="B6031" s="79" t="s">
        <v>5511</v>
      </c>
      <c r="C6031" s="79" t="s">
        <v>5511</v>
      </c>
      <c r="D6031" s="79">
        <v>0</v>
      </c>
    </row>
    <row r="6032" spans="1:4" x14ac:dyDescent="0.25">
      <c r="A6032" s="79" t="s">
        <v>598</v>
      </c>
      <c r="B6032" s="79" t="s">
        <v>595</v>
      </c>
      <c r="C6032" s="79" t="s">
        <v>5511</v>
      </c>
      <c r="D6032" s="79">
        <v>0</v>
      </c>
    </row>
    <row r="6033" spans="1:4" x14ac:dyDescent="0.25">
      <c r="A6033" s="79" t="s">
        <v>2071</v>
      </c>
      <c r="B6033" s="79" t="s">
        <v>5511</v>
      </c>
      <c r="C6033" s="79" t="s">
        <v>5511</v>
      </c>
      <c r="D6033" s="79">
        <v>0</v>
      </c>
    </row>
    <row r="6034" spans="1:4" x14ac:dyDescent="0.25">
      <c r="A6034" s="79" t="s">
        <v>2037</v>
      </c>
      <c r="B6034" s="79" t="s">
        <v>595</v>
      </c>
      <c r="C6034" s="79" t="s">
        <v>5511</v>
      </c>
      <c r="D6034" s="79">
        <v>0</v>
      </c>
    </row>
    <row r="6035" spans="1:4" x14ac:dyDescent="0.25">
      <c r="A6035" s="79" t="s">
        <v>1522</v>
      </c>
      <c r="B6035" s="79" t="s">
        <v>5511</v>
      </c>
      <c r="C6035" s="79" t="s">
        <v>5511</v>
      </c>
      <c r="D6035" s="79">
        <v>0</v>
      </c>
    </row>
    <row r="6036" spans="1:4" x14ac:dyDescent="0.25">
      <c r="A6036" s="79" t="s">
        <v>596</v>
      </c>
      <c r="B6036" s="79" t="s">
        <v>5511</v>
      </c>
      <c r="C6036" s="79" t="s">
        <v>5511</v>
      </c>
      <c r="D6036" s="79">
        <v>0</v>
      </c>
    </row>
    <row r="6037" spans="1:4" x14ac:dyDescent="0.25">
      <c r="A6037" s="79" t="s">
        <v>1067</v>
      </c>
      <c r="B6037" s="79" t="s">
        <v>5511</v>
      </c>
      <c r="C6037" s="79" t="s">
        <v>5511</v>
      </c>
      <c r="D6037" s="79">
        <v>0</v>
      </c>
    </row>
    <row r="6038" spans="1:4" x14ac:dyDescent="0.25">
      <c r="A6038" s="79" t="s">
        <v>849</v>
      </c>
      <c r="B6038" s="79" t="s">
        <v>597</v>
      </c>
      <c r="C6038" s="79" t="s">
        <v>5511</v>
      </c>
      <c r="D6038" s="79">
        <v>0</v>
      </c>
    </row>
    <row r="6039" spans="1:4" x14ac:dyDescent="0.25">
      <c r="A6039" s="79" t="s">
        <v>1525</v>
      </c>
      <c r="B6039" s="79" t="s">
        <v>5511</v>
      </c>
      <c r="C6039" s="79" t="s">
        <v>5511</v>
      </c>
      <c r="D6039" s="79">
        <v>0</v>
      </c>
    </row>
    <row r="6040" spans="1:4" x14ac:dyDescent="0.25">
      <c r="A6040" s="79" t="s">
        <v>1526</v>
      </c>
      <c r="B6040" s="79" t="s">
        <v>5511</v>
      </c>
      <c r="C6040" s="79" t="s">
        <v>5511</v>
      </c>
      <c r="D6040" s="79">
        <v>0</v>
      </c>
    </row>
    <row r="6041" spans="1:4" x14ac:dyDescent="0.25">
      <c r="A6041" s="79" t="s">
        <v>1524</v>
      </c>
      <c r="B6041" s="79" t="s">
        <v>5511</v>
      </c>
      <c r="C6041" s="79" t="s">
        <v>5511</v>
      </c>
      <c r="D6041" s="79">
        <v>0</v>
      </c>
    </row>
    <row r="6042" spans="1:4" x14ac:dyDescent="0.25">
      <c r="A6042" s="79" t="s">
        <v>2309</v>
      </c>
      <c r="B6042" s="79" t="s">
        <v>5511</v>
      </c>
      <c r="C6042" s="79" t="s">
        <v>5511</v>
      </c>
      <c r="D6042" s="79">
        <v>0</v>
      </c>
    </row>
    <row r="6043" spans="1:4" x14ac:dyDescent="0.25">
      <c r="A6043" s="79" t="s">
        <v>657</v>
      </c>
      <c r="B6043" s="79" t="s">
        <v>5511</v>
      </c>
      <c r="C6043" s="79" t="s">
        <v>5511</v>
      </c>
      <c r="D6043" s="79">
        <v>0</v>
      </c>
    </row>
    <row r="6044" spans="1:4" x14ac:dyDescent="0.25">
      <c r="A6044" s="79" t="s">
        <v>2902</v>
      </c>
      <c r="B6044" s="79" t="s">
        <v>5511</v>
      </c>
      <c r="C6044" s="79" t="s">
        <v>5511</v>
      </c>
      <c r="D6044" s="79">
        <v>0</v>
      </c>
    </row>
    <row r="6045" spans="1:4" x14ac:dyDescent="0.25">
      <c r="A6045" s="79" t="s">
        <v>937</v>
      </c>
      <c r="B6045" s="79" t="s">
        <v>5511</v>
      </c>
      <c r="C6045" s="79" t="s">
        <v>5511</v>
      </c>
      <c r="D6045" s="79">
        <v>0</v>
      </c>
    </row>
    <row r="6046" spans="1:4" x14ac:dyDescent="0.25">
      <c r="A6046" s="79" t="s">
        <v>433</v>
      </c>
      <c r="B6046" s="79" t="s">
        <v>597</v>
      </c>
      <c r="C6046" s="79" t="s">
        <v>5511</v>
      </c>
      <c r="D6046" s="79">
        <v>0</v>
      </c>
    </row>
    <row r="6047" spans="1:4" x14ac:dyDescent="0.25">
      <c r="A6047" s="79" t="s">
        <v>830</v>
      </c>
      <c r="B6047" s="79" t="s">
        <v>5511</v>
      </c>
      <c r="C6047" s="79" t="s">
        <v>5511</v>
      </c>
      <c r="D6047" s="79">
        <v>0</v>
      </c>
    </row>
    <row r="6048" spans="1:4" x14ac:dyDescent="0.25">
      <c r="A6048" s="79" t="s">
        <v>1043</v>
      </c>
      <c r="B6048" s="79" t="s">
        <v>5511</v>
      </c>
      <c r="C6048" s="79" t="s">
        <v>5511</v>
      </c>
      <c r="D6048" s="79">
        <v>0</v>
      </c>
    </row>
    <row r="6049" spans="1:4" x14ac:dyDescent="0.25">
      <c r="A6049" s="79" t="s">
        <v>3080</v>
      </c>
      <c r="B6049" s="79" t="s">
        <v>5511</v>
      </c>
      <c r="C6049" s="79" t="s">
        <v>5511</v>
      </c>
      <c r="D6049" s="79">
        <v>0</v>
      </c>
    </row>
    <row r="6050" spans="1:4" x14ac:dyDescent="0.25">
      <c r="A6050" s="79" t="s">
        <v>1372</v>
      </c>
      <c r="B6050" s="79" t="s">
        <v>597</v>
      </c>
      <c r="C6050" s="79" t="s">
        <v>5511</v>
      </c>
      <c r="D6050" s="79">
        <v>0</v>
      </c>
    </row>
    <row r="6051" spans="1:4" x14ac:dyDescent="0.25">
      <c r="A6051" s="79" t="s">
        <v>605</v>
      </c>
      <c r="B6051" s="79" t="s">
        <v>5511</v>
      </c>
      <c r="C6051" s="79" t="s">
        <v>5511</v>
      </c>
      <c r="D6051" s="79">
        <v>0</v>
      </c>
    </row>
    <row r="6052" spans="1:4" x14ac:dyDescent="0.25">
      <c r="A6052" s="79" t="s">
        <v>2260</v>
      </c>
      <c r="B6052" s="79" t="s">
        <v>5511</v>
      </c>
      <c r="C6052" s="79" t="s">
        <v>5511</v>
      </c>
      <c r="D6052" s="79">
        <v>0</v>
      </c>
    </row>
    <row r="6053" spans="1:4" x14ac:dyDescent="0.25">
      <c r="A6053" s="79" t="s">
        <v>2396</v>
      </c>
      <c r="B6053" s="79" t="s">
        <v>597</v>
      </c>
      <c r="C6053" s="79" t="s">
        <v>5511</v>
      </c>
      <c r="D6053" s="79">
        <v>0</v>
      </c>
    </row>
    <row r="6054" spans="1:4" x14ac:dyDescent="0.25">
      <c r="A6054" s="79" t="s">
        <v>1483</v>
      </c>
      <c r="B6054" s="79" t="s">
        <v>5511</v>
      </c>
      <c r="C6054" s="79" t="s">
        <v>5511</v>
      </c>
      <c r="D6054" s="79">
        <v>0</v>
      </c>
    </row>
    <row r="6055" spans="1:4" x14ac:dyDescent="0.25">
      <c r="A6055" s="79" t="s">
        <v>2730</v>
      </c>
      <c r="B6055" s="79" t="s">
        <v>5511</v>
      </c>
      <c r="C6055" s="79" t="s">
        <v>5511</v>
      </c>
      <c r="D6055" s="79">
        <v>0</v>
      </c>
    </row>
    <row r="6056" spans="1:4" x14ac:dyDescent="0.25">
      <c r="A6056" s="79" t="s">
        <v>598</v>
      </c>
      <c r="B6056" s="79" t="s">
        <v>597</v>
      </c>
      <c r="C6056" s="79" t="s">
        <v>5511</v>
      </c>
      <c r="D6056" s="79">
        <v>0</v>
      </c>
    </row>
    <row r="6057" spans="1:4" x14ac:dyDescent="0.25">
      <c r="A6057" s="79" t="s">
        <v>2234</v>
      </c>
      <c r="B6057" s="79" t="s">
        <v>5511</v>
      </c>
      <c r="C6057" s="79" t="s">
        <v>5511</v>
      </c>
      <c r="D6057" s="79">
        <v>0</v>
      </c>
    </row>
    <row r="6058" spans="1:4" x14ac:dyDescent="0.25">
      <c r="A6058" s="79" t="s">
        <v>1443</v>
      </c>
      <c r="B6058" s="79" t="s">
        <v>5511</v>
      </c>
      <c r="C6058" s="79" t="s">
        <v>5511</v>
      </c>
      <c r="D6058" s="79">
        <v>0</v>
      </c>
    </row>
    <row r="6059" spans="1:4" x14ac:dyDescent="0.25">
      <c r="A6059" s="79" t="s">
        <v>1201</v>
      </c>
      <c r="B6059" s="79" t="s">
        <v>5511</v>
      </c>
      <c r="C6059" s="79" t="s">
        <v>5511</v>
      </c>
      <c r="D6059" s="79">
        <v>0</v>
      </c>
    </row>
    <row r="6060" spans="1:4" x14ac:dyDescent="0.25">
      <c r="A6060" s="79" t="s">
        <v>3338</v>
      </c>
      <c r="B6060" s="79" t="s">
        <v>5511</v>
      </c>
      <c r="C6060" s="79" t="s">
        <v>5511</v>
      </c>
      <c r="D6060" s="79">
        <v>0</v>
      </c>
    </row>
    <row r="6061" spans="1:4" x14ac:dyDescent="0.25">
      <c r="A6061" s="79" t="s">
        <v>3145</v>
      </c>
      <c r="B6061" s="79" t="s">
        <v>5511</v>
      </c>
      <c r="C6061" s="79" t="s">
        <v>5511</v>
      </c>
      <c r="D6061" s="79">
        <v>0</v>
      </c>
    </row>
    <row r="6062" spans="1:4" x14ac:dyDescent="0.25">
      <c r="A6062" s="79" t="s">
        <v>2552</v>
      </c>
      <c r="B6062" s="79" t="s">
        <v>5511</v>
      </c>
      <c r="C6062" s="79" t="s">
        <v>5511</v>
      </c>
      <c r="D6062" s="79">
        <v>0</v>
      </c>
    </row>
    <row r="6063" spans="1:4" x14ac:dyDescent="0.25">
      <c r="A6063" s="79" t="s">
        <v>2776</v>
      </c>
      <c r="B6063" s="79" t="s">
        <v>5511</v>
      </c>
      <c r="C6063" s="79" t="s">
        <v>5511</v>
      </c>
      <c r="D6063" s="79">
        <v>0</v>
      </c>
    </row>
    <row r="6064" spans="1:4" x14ac:dyDescent="0.25">
      <c r="A6064" s="79" t="s">
        <v>573</v>
      </c>
      <c r="B6064" s="79" t="s">
        <v>572</v>
      </c>
      <c r="C6064" s="79" t="s">
        <v>5511</v>
      </c>
      <c r="D6064" s="79">
        <v>0</v>
      </c>
    </row>
    <row r="6065" spans="1:4" x14ac:dyDescent="0.25">
      <c r="A6065" s="79" t="s">
        <v>2934</v>
      </c>
      <c r="B6065" s="79" t="s">
        <v>5511</v>
      </c>
      <c r="C6065" s="79" t="s">
        <v>5511</v>
      </c>
      <c r="D6065" s="79">
        <v>0</v>
      </c>
    </row>
    <row r="6066" spans="1:4" x14ac:dyDescent="0.25">
      <c r="A6066" s="79" t="s">
        <v>2473</v>
      </c>
      <c r="B6066" s="79" t="s">
        <v>5511</v>
      </c>
      <c r="C6066" s="79" t="s">
        <v>5511</v>
      </c>
      <c r="D6066" s="79">
        <v>0</v>
      </c>
    </row>
    <row r="6067" spans="1:4" x14ac:dyDescent="0.25">
      <c r="A6067" s="79" t="s">
        <v>2745</v>
      </c>
      <c r="B6067" s="79" t="s">
        <v>572</v>
      </c>
      <c r="C6067" s="79" t="s">
        <v>5511</v>
      </c>
      <c r="D6067" s="79">
        <v>0</v>
      </c>
    </row>
    <row r="6068" spans="1:4" x14ac:dyDescent="0.25">
      <c r="A6068" s="79" t="s">
        <v>855</v>
      </c>
      <c r="B6068" s="79" t="s">
        <v>5511</v>
      </c>
      <c r="C6068" s="79" t="s">
        <v>5511</v>
      </c>
      <c r="D6068" s="79">
        <v>0</v>
      </c>
    </row>
    <row r="6069" spans="1:4" x14ac:dyDescent="0.25">
      <c r="A6069" s="79" t="s">
        <v>1980</v>
      </c>
      <c r="B6069" s="79" t="s">
        <v>572</v>
      </c>
      <c r="C6069" s="79" t="s">
        <v>5511</v>
      </c>
      <c r="D6069" s="79">
        <v>0</v>
      </c>
    </row>
    <row r="6070" spans="1:4" x14ac:dyDescent="0.25">
      <c r="A6070" s="79" t="s">
        <v>2907</v>
      </c>
      <c r="B6070" s="79" t="s">
        <v>572</v>
      </c>
      <c r="C6070" s="79" t="s">
        <v>5511</v>
      </c>
      <c r="D6070" s="79">
        <v>0</v>
      </c>
    </row>
    <row r="6071" spans="1:4" x14ac:dyDescent="0.25">
      <c r="A6071" s="79" t="s">
        <v>2187</v>
      </c>
      <c r="B6071" s="79" t="s">
        <v>5511</v>
      </c>
      <c r="C6071" s="79" t="s">
        <v>5511</v>
      </c>
      <c r="D6071" s="79">
        <v>0</v>
      </c>
    </row>
    <row r="6072" spans="1:4" x14ac:dyDescent="0.25">
      <c r="A6072" s="79" t="s">
        <v>1065</v>
      </c>
      <c r="B6072" s="79" t="s">
        <v>5511</v>
      </c>
      <c r="C6072" s="79" t="s">
        <v>5511</v>
      </c>
      <c r="D6072" s="79">
        <v>0</v>
      </c>
    </row>
    <row r="6073" spans="1:4" x14ac:dyDescent="0.25">
      <c r="A6073" s="79" t="s">
        <v>2581</v>
      </c>
      <c r="B6073" s="79" t="s">
        <v>5511</v>
      </c>
      <c r="C6073" s="79" t="s">
        <v>5511</v>
      </c>
      <c r="D6073" s="79">
        <v>0</v>
      </c>
    </row>
    <row r="6074" spans="1:4" x14ac:dyDescent="0.25">
      <c r="A6074" s="79" t="s">
        <v>2564</v>
      </c>
      <c r="B6074" s="79" t="s">
        <v>572</v>
      </c>
      <c r="C6074" s="79" t="s">
        <v>5511</v>
      </c>
      <c r="D6074" s="79">
        <v>0</v>
      </c>
    </row>
    <row r="6075" spans="1:4" x14ac:dyDescent="0.25">
      <c r="A6075" s="79" t="s">
        <v>3111</v>
      </c>
      <c r="B6075" s="79" t="s">
        <v>5511</v>
      </c>
      <c r="C6075" s="79" t="s">
        <v>5511</v>
      </c>
      <c r="D6075" s="79">
        <v>0</v>
      </c>
    </row>
    <row r="6076" spans="1:4" x14ac:dyDescent="0.25">
      <c r="A6076" s="79" t="s">
        <v>2214</v>
      </c>
      <c r="B6076" s="79" t="s">
        <v>572</v>
      </c>
      <c r="C6076" s="79" t="s">
        <v>5511</v>
      </c>
      <c r="D6076" s="79">
        <v>0</v>
      </c>
    </row>
    <row r="6077" spans="1:4" x14ac:dyDescent="0.25">
      <c r="A6077" s="79" t="s">
        <v>2214</v>
      </c>
      <c r="B6077" s="79" t="s">
        <v>572</v>
      </c>
      <c r="C6077" s="79" t="s">
        <v>5511</v>
      </c>
      <c r="D6077" s="79">
        <v>0</v>
      </c>
    </row>
    <row r="6078" spans="1:4" x14ac:dyDescent="0.25">
      <c r="A6078" s="79" t="s">
        <v>1812</v>
      </c>
      <c r="B6078" s="79" t="s">
        <v>572</v>
      </c>
      <c r="C6078" s="79" t="s">
        <v>5511</v>
      </c>
      <c r="D6078" s="79">
        <v>0</v>
      </c>
    </row>
    <row r="6079" spans="1:4" x14ac:dyDescent="0.25">
      <c r="A6079" s="79" t="s">
        <v>1812</v>
      </c>
      <c r="B6079" s="79" t="s">
        <v>572</v>
      </c>
      <c r="C6079" s="79" t="s">
        <v>5511</v>
      </c>
      <c r="D6079" s="79">
        <v>0</v>
      </c>
    </row>
    <row r="6080" spans="1:4" x14ac:dyDescent="0.25">
      <c r="A6080" s="79" t="s">
        <v>1268</v>
      </c>
      <c r="B6080" s="79" t="s">
        <v>572</v>
      </c>
      <c r="C6080" s="79" t="s">
        <v>5511</v>
      </c>
      <c r="D6080" s="79">
        <v>0</v>
      </c>
    </row>
    <row r="6081" spans="1:4" x14ac:dyDescent="0.25">
      <c r="A6081" s="79" t="s">
        <v>1268</v>
      </c>
      <c r="B6081" s="79" t="s">
        <v>572</v>
      </c>
      <c r="C6081" s="79" t="s">
        <v>5511</v>
      </c>
      <c r="D6081" s="79">
        <v>0</v>
      </c>
    </row>
    <row r="6082" spans="1:4" x14ac:dyDescent="0.25">
      <c r="A6082" s="79" t="s">
        <v>1197</v>
      </c>
      <c r="B6082" s="79" t="s">
        <v>5511</v>
      </c>
      <c r="C6082" s="79" t="s">
        <v>5511</v>
      </c>
      <c r="D6082" s="79">
        <v>0</v>
      </c>
    </row>
    <row r="6083" spans="1:4" x14ac:dyDescent="0.25">
      <c r="A6083" s="79" t="s">
        <v>1094</v>
      </c>
      <c r="B6083" s="79" t="s">
        <v>572</v>
      </c>
      <c r="C6083" s="79" t="s">
        <v>5511</v>
      </c>
      <c r="D6083" s="79">
        <v>0</v>
      </c>
    </row>
    <row r="6084" spans="1:4" x14ac:dyDescent="0.25">
      <c r="A6084" s="79" t="s">
        <v>992</v>
      </c>
      <c r="B6084" s="79" t="s">
        <v>572</v>
      </c>
      <c r="C6084" s="79" t="s">
        <v>5511</v>
      </c>
      <c r="D6084" s="79">
        <v>0</v>
      </c>
    </row>
    <row r="6085" spans="1:4" x14ac:dyDescent="0.25">
      <c r="A6085" s="79" t="s">
        <v>3244</v>
      </c>
      <c r="B6085" s="79" t="s">
        <v>572</v>
      </c>
      <c r="C6085" s="79" t="s">
        <v>5511</v>
      </c>
      <c r="D6085" s="79">
        <v>0</v>
      </c>
    </row>
    <row r="6086" spans="1:4" x14ac:dyDescent="0.25">
      <c r="A6086" s="79" t="s">
        <v>826</v>
      </c>
      <c r="B6086" s="79" t="s">
        <v>5511</v>
      </c>
      <c r="C6086" s="79" t="s">
        <v>5511</v>
      </c>
      <c r="D6086" s="79">
        <v>0</v>
      </c>
    </row>
    <row r="6087" spans="1:4" x14ac:dyDescent="0.25">
      <c r="A6087" s="79" t="s">
        <v>822</v>
      </c>
      <c r="B6087" s="79" t="s">
        <v>5511</v>
      </c>
      <c r="C6087" s="79" t="s">
        <v>5511</v>
      </c>
      <c r="D6087" s="79">
        <v>0</v>
      </c>
    </row>
    <row r="6088" spans="1:4" x14ac:dyDescent="0.25">
      <c r="A6088" s="79" t="s">
        <v>2644</v>
      </c>
      <c r="B6088" s="79" t="s">
        <v>5511</v>
      </c>
      <c r="C6088" s="79" t="s">
        <v>5511</v>
      </c>
      <c r="D6088" s="79">
        <v>0</v>
      </c>
    </row>
    <row r="6089" spans="1:4" x14ac:dyDescent="0.25">
      <c r="A6089" s="79" t="s">
        <v>2595</v>
      </c>
      <c r="B6089" s="79" t="s">
        <v>5511</v>
      </c>
      <c r="C6089" s="79" t="s">
        <v>5511</v>
      </c>
      <c r="D6089" s="79">
        <v>0</v>
      </c>
    </row>
    <row r="6090" spans="1:4" x14ac:dyDescent="0.25">
      <c r="A6090" s="79" t="s">
        <v>571</v>
      </c>
      <c r="B6090" s="79" t="s">
        <v>5511</v>
      </c>
      <c r="C6090" s="79" t="s">
        <v>5511</v>
      </c>
      <c r="D6090" s="79">
        <v>0</v>
      </c>
    </row>
    <row r="6091" spans="1:4" x14ac:dyDescent="0.25">
      <c r="A6091" s="79" t="s">
        <v>2626</v>
      </c>
      <c r="B6091" s="79" t="s">
        <v>572</v>
      </c>
      <c r="C6091" s="79" t="s">
        <v>5511</v>
      </c>
      <c r="D6091" s="79">
        <v>0</v>
      </c>
    </row>
    <row r="6092" spans="1:4" x14ac:dyDescent="0.25">
      <c r="A6092" s="79" t="s">
        <v>3160</v>
      </c>
      <c r="B6092" s="79" t="s">
        <v>572</v>
      </c>
      <c r="C6092" s="79" t="s">
        <v>5511</v>
      </c>
      <c r="D6092" s="79">
        <v>0</v>
      </c>
    </row>
    <row r="6093" spans="1:4" x14ac:dyDescent="0.25">
      <c r="A6093" s="79" t="s">
        <v>3160</v>
      </c>
      <c r="B6093" s="79" t="s">
        <v>572</v>
      </c>
      <c r="C6093" s="79" t="s">
        <v>5511</v>
      </c>
      <c r="D6093" s="79">
        <v>0</v>
      </c>
    </row>
    <row r="6094" spans="1:4" x14ac:dyDescent="0.25">
      <c r="A6094" s="79" t="s">
        <v>2094</v>
      </c>
      <c r="B6094" s="79" t="s">
        <v>5511</v>
      </c>
      <c r="C6094" s="79" t="s">
        <v>5511</v>
      </c>
      <c r="D6094" s="79">
        <v>0</v>
      </c>
    </row>
    <row r="6095" spans="1:4" x14ac:dyDescent="0.25">
      <c r="A6095" s="79" t="s">
        <v>2448</v>
      </c>
      <c r="B6095" s="79" t="s">
        <v>5511</v>
      </c>
      <c r="C6095" s="79" t="s">
        <v>5511</v>
      </c>
      <c r="D6095" s="79">
        <v>0</v>
      </c>
    </row>
    <row r="6096" spans="1:4" x14ac:dyDescent="0.25">
      <c r="A6096" s="79" t="s">
        <v>2177</v>
      </c>
      <c r="B6096" s="79" t="s">
        <v>5511</v>
      </c>
      <c r="C6096" s="79" t="s">
        <v>5511</v>
      </c>
      <c r="D6096" s="79">
        <v>0</v>
      </c>
    </row>
    <row r="6097" spans="1:4" x14ac:dyDescent="0.25">
      <c r="A6097" s="79" t="s">
        <v>2696</v>
      </c>
      <c r="B6097" s="79" t="s">
        <v>572</v>
      </c>
      <c r="C6097" s="79" t="s">
        <v>5511</v>
      </c>
      <c r="D6097" s="79">
        <v>0</v>
      </c>
    </row>
    <row r="6098" spans="1:4" x14ac:dyDescent="0.25">
      <c r="A6098" s="79" t="s">
        <v>2696</v>
      </c>
      <c r="B6098" s="79" t="s">
        <v>572</v>
      </c>
      <c r="C6098" s="79" t="s">
        <v>5511</v>
      </c>
      <c r="D6098" s="79">
        <v>0</v>
      </c>
    </row>
    <row r="6099" spans="1:4" x14ac:dyDescent="0.25">
      <c r="A6099" s="79" t="s">
        <v>1351</v>
      </c>
      <c r="B6099" s="79" t="s">
        <v>5511</v>
      </c>
      <c r="C6099" s="79" t="s">
        <v>5511</v>
      </c>
      <c r="D6099" s="79">
        <v>0</v>
      </c>
    </row>
    <row r="6100" spans="1:4" x14ac:dyDescent="0.25">
      <c r="A6100" s="79" t="s">
        <v>1826</v>
      </c>
      <c r="B6100" s="79" t="s">
        <v>5511</v>
      </c>
      <c r="C6100" s="79" t="s">
        <v>5511</v>
      </c>
      <c r="D6100" s="79">
        <v>0</v>
      </c>
    </row>
    <row r="6101" spans="1:4" x14ac:dyDescent="0.25">
      <c r="A6101" s="79" t="s">
        <v>2028</v>
      </c>
      <c r="B6101" s="79" t="s">
        <v>5511</v>
      </c>
      <c r="C6101" s="79" t="s">
        <v>5511</v>
      </c>
      <c r="D6101" s="79">
        <v>0</v>
      </c>
    </row>
    <row r="6102" spans="1:4" x14ac:dyDescent="0.25">
      <c r="A6102" s="79" t="s">
        <v>2101</v>
      </c>
      <c r="B6102" s="79" t="s">
        <v>5511</v>
      </c>
      <c r="C6102" s="79" t="s">
        <v>5511</v>
      </c>
      <c r="D6102" s="79">
        <v>0</v>
      </c>
    </row>
    <row r="6103" spans="1:4" x14ac:dyDescent="0.25">
      <c r="A6103" s="79" t="s">
        <v>821</v>
      </c>
      <c r="B6103" s="79" t="s">
        <v>5511</v>
      </c>
      <c r="C6103" s="79" t="s">
        <v>5511</v>
      </c>
      <c r="D6103" s="79">
        <v>0</v>
      </c>
    </row>
    <row r="6104" spans="1:4" x14ac:dyDescent="0.25">
      <c r="A6104" s="79" t="s">
        <v>2564</v>
      </c>
      <c r="B6104" s="79" t="s">
        <v>572</v>
      </c>
      <c r="C6104" s="79" t="s">
        <v>5511</v>
      </c>
      <c r="D6104" s="79">
        <v>0</v>
      </c>
    </row>
    <row r="6105" spans="1:4" x14ac:dyDescent="0.25">
      <c r="A6105" s="79" t="s">
        <v>2214</v>
      </c>
      <c r="B6105" s="79" t="s">
        <v>572</v>
      </c>
      <c r="C6105" s="79" t="s">
        <v>5511</v>
      </c>
      <c r="D6105" s="79">
        <v>0</v>
      </c>
    </row>
    <row r="6106" spans="1:4" x14ac:dyDescent="0.25">
      <c r="A6106" s="79" t="s">
        <v>2214</v>
      </c>
      <c r="B6106" s="79" t="s">
        <v>572</v>
      </c>
      <c r="C6106" s="79" t="s">
        <v>5511</v>
      </c>
      <c r="D6106" s="79">
        <v>0</v>
      </c>
    </row>
    <row r="6107" spans="1:4" x14ac:dyDescent="0.25">
      <c r="A6107" s="79" t="s">
        <v>2153</v>
      </c>
      <c r="B6107" s="79" t="s">
        <v>5511</v>
      </c>
      <c r="C6107" s="79" t="s">
        <v>5511</v>
      </c>
      <c r="D6107" s="79">
        <v>0</v>
      </c>
    </row>
    <row r="6108" spans="1:4" x14ac:dyDescent="0.25">
      <c r="A6108" s="79" t="s">
        <v>1897</v>
      </c>
      <c r="B6108" s="79" t="s">
        <v>572</v>
      </c>
      <c r="C6108" s="79" t="s">
        <v>5511</v>
      </c>
      <c r="D6108" s="79">
        <v>0</v>
      </c>
    </row>
    <row r="6109" spans="1:4" x14ac:dyDescent="0.25">
      <c r="A6109" s="79" t="s">
        <v>1812</v>
      </c>
      <c r="B6109" s="79" t="s">
        <v>572</v>
      </c>
      <c r="C6109" s="79" t="s">
        <v>5511</v>
      </c>
      <c r="D6109" s="79">
        <v>0</v>
      </c>
    </row>
    <row r="6110" spans="1:4" x14ac:dyDescent="0.25">
      <c r="A6110" s="79" t="s">
        <v>590</v>
      </c>
      <c r="B6110" s="79" t="s">
        <v>572</v>
      </c>
      <c r="C6110" s="79" t="s">
        <v>5511</v>
      </c>
      <c r="D6110" s="79">
        <v>0</v>
      </c>
    </row>
    <row r="6111" spans="1:4" x14ac:dyDescent="0.25">
      <c r="A6111" s="79" t="s">
        <v>1675</v>
      </c>
      <c r="B6111" s="79" t="s">
        <v>5511</v>
      </c>
      <c r="C6111" s="79" t="s">
        <v>5511</v>
      </c>
      <c r="D6111" s="79">
        <v>0</v>
      </c>
    </row>
    <row r="6112" spans="1:4" x14ac:dyDescent="0.25">
      <c r="A6112" s="79" t="s">
        <v>1573</v>
      </c>
      <c r="B6112" s="79" t="s">
        <v>5511</v>
      </c>
      <c r="C6112" s="79" t="s">
        <v>5511</v>
      </c>
      <c r="D6112" s="79">
        <v>0</v>
      </c>
    </row>
    <row r="6113" spans="1:4" x14ac:dyDescent="0.25">
      <c r="A6113" s="79" t="s">
        <v>964</v>
      </c>
      <c r="B6113" s="79" t="s">
        <v>572</v>
      </c>
      <c r="C6113" s="79" t="s">
        <v>5511</v>
      </c>
      <c r="D6113" s="79">
        <v>0</v>
      </c>
    </row>
    <row r="6114" spans="1:4" x14ac:dyDescent="0.25">
      <c r="A6114" s="79" t="s">
        <v>861</v>
      </c>
      <c r="B6114" s="79" t="s">
        <v>5511</v>
      </c>
      <c r="C6114" s="79" t="s">
        <v>5511</v>
      </c>
      <c r="D6114" s="79">
        <v>0</v>
      </c>
    </row>
    <row r="6115" spans="1:4" x14ac:dyDescent="0.25">
      <c r="A6115" s="79" t="s">
        <v>1812</v>
      </c>
      <c r="B6115" s="79" t="s">
        <v>572</v>
      </c>
      <c r="C6115" s="79" t="s">
        <v>5511</v>
      </c>
      <c r="D6115" s="79">
        <v>0</v>
      </c>
    </row>
    <row r="6116" spans="1:4" x14ac:dyDescent="0.25">
      <c r="A6116" s="79" t="s">
        <v>2899</v>
      </c>
      <c r="B6116" s="79" t="s">
        <v>572</v>
      </c>
      <c r="C6116" s="79" t="s">
        <v>5511</v>
      </c>
      <c r="D6116" s="79">
        <v>0</v>
      </c>
    </row>
    <row r="6117" spans="1:4" x14ac:dyDescent="0.25">
      <c r="A6117" s="79" t="s">
        <v>3283</v>
      </c>
      <c r="B6117" s="79" t="s">
        <v>577</v>
      </c>
      <c r="C6117" s="79" t="s">
        <v>5511</v>
      </c>
      <c r="D6117" s="79">
        <v>0</v>
      </c>
    </row>
    <row r="6118" spans="1:4" x14ac:dyDescent="0.25">
      <c r="A6118" s="79" t="s">
        <v>2242</v>
      </c>
      <c r="B6118" s="79" t="s">
        <v>577</v>
      </c>
      <c r="C6118" s="79" t="s">
        <v>5511</v>
      </c>
      <c r="D6118" s="79">
        <v>0</v>
      </c>
    </row>
    <row r="6119" spans="1:4" x14ac:dyDescent="0.25">
      <c r="A6119" s="79" t="s">
        <v>1909</v>
      </c>
      <c r="B6119" s="79" t="s">
        <v>577</v>
      </c>
      <c r="C6119" s="79" t="s">
        <v>5511</v>
      </c>
      <c r="D6119" s="79">
        <v>0</v>
      </c>
    </row>
    <row r="6120" spans="1:4" x14ac:dyDescent="0.25">
      <c r="A6120" s="79" t="s">
        <v>1104</v>
      </c>
      <c r="B6120" s="79" t="s">
        <v>5511</v>
      </c>
      <c r="C6120" s="79" t="s">
        <v>5511</v>
      </c>
      <c r="D6120" s="79">
        <v>0</v>
      </c>
    </row>
    <row r="6121" spans="1:4" x14ac:dyDescent="0.25">
      <c r="A6121" s="79" t="s">
        <v>786</v>
      </c>
      <c r="B6121" s="79" t="s">
        <v>5511</v>
      </c>
      <c r="C6121" s="79" t="s">
        <v>5511</v>
      </c>
      <c r="D6121" s="79">
        <v>0</v>
      </c>
    </row>
    <row r="6122" spans="1:4" x14ac:dyDescent="0.25">
      <c r="A6122" s="79" t="s">
        <v>749</v>
      </c>
      <c r="B6122" s="79" t="s">
        <v>5511</v>
      </c>
      <c r="C6122" s="79" t="s">
        <v>5511</v>
      </c>
      <c r="D6122" s="79">
        <v>0</v>
      </c>
    </row>
    <row r="6123" spans="1:4" x14ac:dyDescent="0.25">
      <c r="A6123" s="79" t="s">
        <v>2375</v>
      </c>
      <c r="B6123" s="79" t="s">
        <v>5511</v>
      </c>
      <c r="C6123" s="79" t="s">
        <v>5511</v>
      </c>
      <c r="D6123" s="79">
        <v>0</v>
      </c>
    </row>
    <row r="6124" spans="1:4" x14ac:dyDescent="0.25">
      <c r="A6124" s="79" t="s">
        <v>3194</v>
      </c>
      <c r="B6124" s="79" t="s">
        <v>577</v>
      </c>
      <c r="C6124" s="79" t="s">
        <v>5511</v>
      </c>
      <c r="D6124" s="79">
        <v>0</v>
      </c>
    </row>
    <row r="6125" spans="1:4" x14ac:dyDescent="0.25">
      <c r="A6125" s="79" t="s">
        <v>2607</v>
      </c>
      <c r="B6125" s="79" t="s">
        <v>5511</v>
      </c>
      <c r="C6125" s="79" t="s">
        <v>5511</v>
      </c>
      <c r="D6125" s="79">
        <v>0</v>
      </c>
    </row>
    <row r="6126" spans="1:4" x14ac:dyDescent="0.25">
      <c r="A6126" s="79" t="s">
        <v>1392</v>
      </c>
      <c r="B6126" s="79" t="s">
        <v>5511</v>
      </c>
      <c r="C6126" s="79" t="s">
        <v>5511</v>
      </c>
      <c r="D6126" s="79">
        <v>0</v>
      </c>
    </row>
    <row r="6127" spans="1:4" x14ac:dyDescent="0.25">
      <c r="A6127" s="79" t="s">
        <v>1182</v>
      </c>
      <c r="B6127" s="79" t="s">
        <v>577</v>
      </c>
      <c r="C6127" s="79" t="s">
        <v>5511</v>
      </c>
      <c r="D6127" s="79">
        <v>0</v>
      </c>
    </row>
    <row r="6128" spans="1:4" x14ac:dyDescent="0.25">
      <c r="A6128" s="79" t="s">
        <v>3332</v>
      </c>
      <c r="B6128" s="79" t="s">
        <v>5511</v>
      </c>
      <c r="C6128" s="79" t="s">
        <v>5511</v>
      </c>
      <c r="D6128" s="79">
        <v>0</v>
      </c>
    </row>
    <row r="6129" spans="1:4" x14ac:dyDescent="0.25">
      <c r="A6129" s="79" t="s">
        <v>3257</v>
      </c>
      <c r="B6129" s="79" t="s">
        <v>577</v>
      </c>
      <c r="C6129" s="79" t="s">
        <v>5511</v>
      </c>
      <c r="D6129" s="79">
        <v>0</v>
      </c>
    </row>
    <row r="6130" spans="1:4" x14ac:dyDescent="0.25">
      <c r="A6130" s="79" t="s">
        <v>3194</v>
      </c>
      <c r="B6130" s="79" t="s">
        <v>577</v>
      </c>
      <c r="C6130" s="79" t="s">
        <v>5511</v>
      </c>
      <c r="D6130" s="79">
        <v>0</v>
      </c>
    </row>
    <row r="6131" spans="1:4" x14ac:dyDescent="0.25">
      <c r="A6131" s="79" t="s">
        <v>2862</v>
      </c>
      <c r="B6131" s="79" t="s">
        <v>577</v>
      </c>
      <c r="C6131" s="79" t="s">
        <v>5511</v>
      </c>
      <c r="D6131" s="79">
        <v>0</v>
      </c>
    </row>
    <row r="6132" spans="1:4" x14ac:dyDescent="0.25">
      <c r="A6132" s="79" t="s">
        <v>2850</v>
      </c>
      <c r="B6132" s="79" t="s">
        <v>577</v>
      </c>
      <c r="C6132" s="79" t="s">
        <v>5511</v>
      </c>
      <c r="D6132" s="79">
        <v>0</v>
      </c>
    </row>
    <row r="6133" spans="1:4" x14ac:dyDescent="0.25">
      <c r="A6133" s="79" t="s">
        <v>975</v>
      </c>
      <c r="B6133" s="79" t="s">
        <v>577</v>
      </c>
      <c r="C6133" s="79" t="s">
        <v>5511</v>
      </c>
      <c r="D6133" s="79">
        <v>0</v>
      </c>
    </row>
    <row r="6134" spans="1:4" x14ac:dyDescent="0.25">
      <c r="A6134" s="79" t="s">
        <v>2237</v>
      </c>
      <c r="B6134" s="79" t="s">
        <v>577</v>
      </c>
      <c r="C6134" s="79" t="s">
        <v>5511</v>
      </c>
      <c r="D6134" s="79">
        <v>0</v>
      </c>
    </row>
    <row r="6135" spans="1:4" x14ac:dyDescent="0.25">
      <c r="A6135" s="79" t="s">
        <v>1977</v>
      </c>
      <c r="B6135" s="79" t="s">
        <v>5511</v>
      </c>
      <c r="C6135" s="79" t="s">
        <v>5511</v>
      </c>
      <c r="D6135" s="79">
        <v>0</v>
      </c>
    </row>
    <row r="6136" spans="1:4" x14ac:dyDescent="0.25">
      <c r="A6136" s="79" t="s">
        <v>1881</v>
      </c>
      <c r="B6136" s="79" t="s">
        <v>5511</v>
      </c>
      <c r="C6136" s="79" t="s">
        <v>5511</v>
      </c>
      <c r="D6136" s="79">
        <v>0</v>
      </c>
    </row>
    <row r="6137" spans="1:4" x14ac:dyDescent="0.25">
      <c r="A6137" s="79" t="s">
        <v>1429</v>
      </c>
      <c r="B6137" s="79" t="s">
        <v>5511</v>
      </c>
      <c r="C6137" s="79" t="s">
        <v>5511</v>
      </c>
      <c r="D6137" s="79">
        <v>0</v>
      </c>
    </row>
    <row r="6138" spans="1:4" x14ac:dyDescent="0.25">
      <c r="A6138" s="79" t="s">
        <v>1168</v>
      </c>
      <c r="B6138" s="79" t="s">
        <v>577</v>
      </c>
      <c r="C6138" s="79" t="s">
        <v>5511</v>
      </c>
      <c r="D6138" s="79">
        <v>0</v>
      </c>
    </row>
    <row r="6139" spans="1:4" x14ac:dyDescent="0.25">
      <c r="A6139" s="79" t="s">
        <v>923</v>
      </c>
      <c r="B6139" s="79" t="s">
        <v>577</v>
      </c>
      <c r="C6139" s="79" t="s">
        <v>5511</v>
      </c>
      <c r="D6139" s="79">
        <v>0</v>
      </c>
    </row>
    <row r="6140" spans="1:4" x14ac:dyDescent="0.25">
      <c r="A6140" s="79" t="s">
        <v>841</v>
      </c>
      <c r="B6140" s="79" t="s">
        <v>577</v>
      </c>
      <c r="C6140" s="79" t="s">
        <v>5511</v>
      </c>
      <c r="D6140" s="79">
        <v>0</v>
      </c>
    </row>
    <row r="6141" spans="1:4" x14ac:dyDescent="0.25">
      <c r="A6141" s="79" t="s">
        <v>840</v>
      </c>
      <c r="B6141" s="79" t="s">
        <v>5511</v>
      </c>
      <c r="C6141" s="79" t="s">
        <v>5511</v>
      </c>
      <c r="D6141" s="79">
        <v>0</v>
      </c>
    </row>
    <row r="6142" spans="1:4" x14ac:dyDescent="0.25">
      <c r="A6142" s="79" t="s">
        <v>694</v>
      </c>
      <c r="B6142" s="79" t="s">
        <v>5511</v>
      </c>
      <c r="C6142" s="79" t="s">
        <v>5511</v>
      </c>
      <c r="D6142" s="79">
        <v>0</v>
      </c>
    </row>
    <row r="6143" spans="1:4" x14ac:dyDescent="0.25">
      <c r="A6143" s="79" t="s">
        <v>2398</v>
      </c>
      <c r="B6143" s="79" t="s">
        <v>5511</v>
      </c>
      <c r="C6143" s="79" t="s">
        <v>5511</v>
      </c>
      <c r="D6143" s="79">
        <v>0</v>
      </c>
    </row>
    <row r="6144" spans="1:4" x14ac:dyDescent="0.25">
      <c r="A6144" s="79" t="s">
        <v>1789</v>
      </c>
      <c r="B6144" s="79" t="s">
        <v>5511</v>
      </c>
      <c r="C6144" s="79" t="s">
        <v>5511</v>
      </c>
      <c r="D6144" s="79">
        <v>0</v>
      </c>
    </row>
    <row r="6145" spans="1:4" x14ac:dyDescent="0.25">
      <c r="A6145" s="79" t="s">
        <v>1548</v>
      </c>
      <c r="B6145" s="79" t="s">
        <v>577</v>
      </c>
      <c r="C6145" s="79" t="s">
        <v>5511</v>
      </c>
      <c r="D6145" s="79">
        <v>0</v>
      </c>
    </row>
    <row r="6146" spans="1:4" x14ac:dyDescent="0.25">
      <c r="A6146" s="79" t="s">
        <v>2804</v>
      </c>
      <c r="B6146" s="79" t="s">
        <v>5511</v>
      </c>
      <c r="C6146" s="79" t="s">
        <v>5511</v>
      </c>
      <c r="D6146" s="79">
        <v>0</v>
      </c>
    </row>
    <row r="6147" spans="1:4" x14ac:dyDescent="0.25">
      <c r="A6147" s="79" t="s">
        <v>3250</v>
      </c>
      <c r="B6147" s="79" t="s">
        <v>5511</v>
      </c>
      <c r="C6147" s="79" t="s">
        <v>5511</v>
      </c>
      <c r="D6147" s="79">
        <v>0</v>
      </c>
    </row>
    <row r="6148" spans="1:4" x14ac:dyDescent="0.25">
      <c r="A6148" s="79" t="s">
        <v>641</v>
      </c>
      <c r="B6148" s="79" t="s">
        <v>577</v>
      </c>
      <c r="C6148" s="79" t="s">
        <v>5511</v>
      </c>
      <c r="D6148" s="79">
        <v>0</v>
      </c>
    </row>
    <row r="6149" spans="1:4" x14ac:dyDescent="0.25">
      <c r="A6149" s="79" t="s">
        <v>2751</v>
      </c>
      <c r="B6149" s="79" t="s">
        <v>577</v>
      </c>
      <c r="C6149" s="79" t="s">
        <v>5511</v>
      </c>
      <c r="D6149" s="79">
        <v>0</v>
      </c>
    </row>
    <row r="6150" spans="1:4" x14ac:dyDescent="0.25">
      <c r="A6150" s="79" t="s">
        <v>2700</v>
      </c>
      <c r="B6150" s="79" t="s">
        <v>577</v>
      </c>
      <c r="C6150" s="79" t="s">
        <v>5511</v>
      </c>
      <c r="D6150" s="79">
        <v>0</v>
      </c>
    </row>
    <row r="6151" spans="1:4" x14ac:dyDescent="0.25">
      <c r="A6151" s="79" t="s">
        <v>1437</v>
      </c>
      <c r="B6151" s="79" t="s">
        <v>577</v>
      </c>
      <c r="C6151" s="79" t="s">
        <v>5511</v>
      </c>
      <c r="D6151" s="79">
        <v>0</v>
      </c>
    </row>
    <row r="6152" spans="1:4" x14ac:dyDescent="0.25">
      <c r="A6152" s="79" t="s">
        <v>1989</v>
      </c>
      <c r="B6152" s="79" t="s">
        <v>577</v>
      </c>
      <c r="C6152" s="79" t="s">
        <v>5511</v>
      </c>
      <c r="D6152" s="79">
        <v>0</v>
      </c>
    </row>
    <row r="6153" spans="1:4" x14ac:dyDescent="0.25">
      <c r="A6153" s="79" t="s">
        <v>1331</v>
      </c>
      <c r="B6153" s="79" t="s">
        <v>577</v>
      </c>
      <c r="C6153" s="79" t="s">
        <v>5511</v>
      </c>
      <c r="D6153" s="79">
        <v>0</v>
      </c>
    </row>
    <row r="6154" spans="1:4" x14ac:dyDescent="0.25">
      <c r="A6154" s="79" t="s">
        <v>1660</v>
      </c>
      <c r="B6154" s="79" t="s">
        <v>5511</v>
      </c>
      <c r="C6154" s="79" t="s">
        <v>5511</v>
      </c>
      <c r="D6154" s="79">
        <v>0</v>
      </c>
    </row>
    <row r="6155" spans="1:4" x14ac:dyDescent="0.25">
      <c r="A6155" s="79" t="s">
        <v>2842</v>
      </c>
      <c r="B6155" s="79" t="s">
        <v>5511</v>
      </c>
      <c r="C6155" s="79" t="s">
        <v>5511</v>
      </c>
      <c r="D6155" s="79">
        <v>0</v>
      </c>
    </row>
    <row r="6156" spans="1:4" x14ac:dyDescent="0.25">
      <c r="A6156" s="79" t="s">
        <v>2413</v>
      </c>
      <c r="B6156" s="79" t="s">
        <v>577</v>
      </c>
      <c r="C6156" s="79" t="s">
        <v>5511</v>
      </c>
      <c r="D6156" s="79">
        <v>0</v>
      </c>
    </row>
    <row r="6157" spans="1:4" x14ac:dyDescent="0.25">
      <c r="A6157" s="79" t="s">
        <v>3194</v>
      </c>
      <c r="B6157" s="79" t="s">
        <v>577</v>
      </c>
      <c r="C6157" s="79" t="s">
        <v>5511</v>
      </c>
      <c r="D6157" s="79">
        <v>0</v>
      </c>
    </row>
    <row r="6158" spans="1:4" x14ac:dyDescent="0.25">
      <c r="A6158" s="79" t="s">
        <v>2328</v>
      </c>
      <c r="B6158" s="79" t="s">
        <v>577</v>
      </c>
      <c r="C6158" s="79" t="s">
        <v>5511</v>
      </c>
      <c r="D6158" s="79">
        <v>0</v>
      </c>
    </row>
    <row r="6159" spans="1:4" x14ac:dyDescent="0.25">
      <c r="A6159" s="79" t="s">
        <v>2875</v>
      </c>
      <c r="B6159" s="79" t="s">
        <v>5511</v>
      </c>
      <c r="C6159" s="79" t="s">
        <v>5511</v>
      </c>
      <c r="D6159" s="79">
        <v>0</v>
      </c>
    </row>
    <row r="6160" spans="1:4" x14ac:dyDescent="0.25">
      <c r="A6160" s="79" t="s">
        <v>2458</v>
      </c>
      <c r="B6160" s="79" t="s">
        <v>577</v>
      </c>
      <c r="C6160" s="79" t="s">
        <v>5511</v>
      </c>
      <c r="D6160" s="79">
        <v>0</v>
      </c>
    </row>
    <row r="6161" spans="1:4" x14ac:dyDescent="0.25">
      <c r="A6161" s="79" t="s">
        <v>751</v>
      </c>
      <c r="B6161" s="79" t="s">
        <v>5511</v>
      </c>
      <c r="C6161" s="79" t="s">
        <v>5511</v>
      </c>
      <c r="D6161" s="79">
        <v>0</v>
      </c>
    </row>
    <row r="6162" spans="1:4" x14ac:dyDescent="0.25">
      <c r="A6162" s="79" t="s">
        <v>578</v>
      </c>
      <c r="B6162" s="79" t="s">
        <v>577</v>
      </c>
      <c r="C6162" s="79" t="s">
        <v>5511</v>
      </c>
      <c r="D6162" s="79">
        <v>0</v>
      </c>
    </row>
    <row r="6163" spans="1:4" x14ac:dyDescent="0.25">
      <c r="A6163" s="79" t="s">
        <v>2237</v>
      </c>
      <c r="B6163" s="79" t="s">
        <v>577</v>
      </c>
      <c r="C6163" s="79" t="s">
        <v>5511</v>
      </c>
      <c r="D6163" s="79">
        <v>0</v>
      </c>
    </row>
    <row r="6164" spans="1:4" x14ac:dyDescent="0.25">
      <c r="A6164" s="79" t="s">
        <v>2458</v>
      </c>
      <c r="B6164" s="79" t="s">
        <v>577</v>
      </c>
      <c r="C6164" s="79" t="s">
        <v>5511</v>
      </c>
      <c r="D6164" s="79">
        <v>0</v>
      </c>
    </row>
    <row r="6165" spans="1:4" x14ac:dyDescent="0.25">
      <c r="A6165" s="79" t="s">
        <v>1042</v>
      </c>
      <c r="B6165" s="79" t="s">
        <v>5511</v>
      </c>
      <c r="C6165" s="79" t="s">
        <v>5511</v>
      </c>
      <c r="D6165" s="79">
        <v>0</v>
      </c>
    </row>
    <row r="6166" spans="1:4" x14ac:dyDescent="0.25">
      <c r="A6166" s="79" t="s">
        <v>1989</v>
      </c>
      <c r="B6166" s="79" t="s">
        <v>577</v>
      </c>
      <c r="C6166" s="79" t="s">
        <v>5511</v>
      </c>
      <c r="D6166" s="79">
        <v>0</v>
      </c>
    </row>
    <row r="6167" spans="1:4" x14ac:dyDescent="0.25">
      <c r="A6167" s="79" t="s">
        <v>2026</v>
      </c>
      <c r="B6167" s="79" t="s">
        <v>5511</v>
      </c>
      <c r="C6167" s="79" t="s">
        <v>5511</v>
      </c>
      <c r="D6167" s="79">
        <v>0</v>
      </c>
    </row>
    <row r="6168" spans="1:4" x14ac:dyDescent="0.25">
      <c r="A6168" s="79" t="s">
        <v>1659</v>
      </c>
      <c r="B6168" s="79" t="s">
        <v>5511</v>
      </c>
      <c r="C6168" s="79" t="s">
        <v>5511</v>
      </c>
      <c r="D6168" s="79">
        <v>0</v>
      </c>
    </row>
    <row r="6169" spans="1:4" x14ac:dyDescent="0.25">
      <c r="A6169" s="79" t="s">
        <v>1588</v>
      </c>
      <c r="B6169" s="79" t="s">
        <v>577</v>
      </c>
      <c r="C6169" s="79" t="s">
        <v>5511</v>
      </c>
      <c r="D6169" s="79">
        <v>0</v>
      </c>
    </row>
    <row r="6170" spans="1:4" x14ac:dyDescent="0.25">
      <c r="A6170" s="79" t="s">
        <v>743</v>
      </c>
      <c r="B6170" s="79" t="s">
        <v>5511</v>
      </c>
      <c r="C6170" s="79" t="s">
        <v>5511</v>
      </c>
      <c r="D6170" s="79">
        <v>0</v>
      </c>
    </row>
    <row r="6171" spans="1:4" x14ac:dyDescent="0.25">
      <c r="A6171" s="79" t="s">
        <v>1527</v>
      </c>
      <c r="B6171" s="79" t="s">
        <v>5511</v>
      </c>
      <c r="C6171" s="79" t="s">
        <v>5511</v>
      </c>
      <c r="D6171" s="79">
        <v>0</v>
      </c>
    </row>
    <row r="6172" spans="1:4" x14ac:dyDescent="0.25">
      <c r="A6172" s="79" t="s">
        <v>3247</v>
      </c>
      <c r="B6172" s="79" t="s">
        <v>5511</v>
      </c>
      <c r="C6172" s="79" t="s">
        <v>5511</v>
      </c>
      <c r="D6172" s="79">
        <v>0</v>
      </c>
    </row>
    <row r="6173" spans="1:4" x14ac:dyDescent="0.25">
      <c r="A6173" s="79" t="s">
        <v>433</v>
      </c>
      <c r="B6173" s="79" t="s">
        <v>577</v>
      </c>
      <c r="C6173" s="79" t="s">
        <v>5511</v>
      </c>
      <c r="D6173" s="79">
        <v>0</v>
      </c>
    </row>
    <row r="6174" spans="1:4" x14ac:dyDescent="0.25">
      <c r="A6174" s="79" t="s">
        <v>1858</v>
      </c>
      <c r="B6174" s="79" t="s">
        <v>5511</v>
      </c>
      <c r="C6174" s="79" t="s">
        <v>5511</v>
      </c>
      <c r="D6174" s="79">
        <v>0</v>
      </c>
    </row>
    <row r="6175" spans="1:4" x14ac:dyDescent="0.25">
      <c r="A6175" s="79" t="s">
        <v>744</v>
      </c>
      <c r="B6175" s="79" t="s">
        <v>5511</v>
      </c>
      <c r="C6175" s="79" t="s">
        <v>5511</v>
      </c>
      <c r="D6175" s="79">
        <v>0</v>
      </c>
    </row>
    <row r="6176" spans="1:4" x14ac:dyDescent="0.25">
      <c r="A6176" s="79" t="s">
        <v>1415</v>
      </c>
      <c r="B6176" s="79" t="s">
        <v>577</v>
      </c>
      <c r="C6176" s="79" t="s">
        <v>5511</v>
      </c>
      <c r="D6176" s="79">
        <v>0</v>
      </c>
    </row>
    <row r="6177" spans="1:4" x14ac:dyDescent="0.25">
      <c r="A6177" s="79" t="s">
        <v>2185</v>
      </c>
      <c r="B6177" s="79" t="s">
        <v>577</v>
      </c>
      <c r="C6177" s="79" t="s">
        <v>616</v>
      </c>
      <c r="D6177" s="79">
        <v>0</v>
      </c>
    </row>
    <row r="6178" spans="1:4" x14ac:dyDescent="0.25">
      <c r="A6178" s="79" t="s">
        <v>1864</v>
      </c>
      <c r="B6178" s="79" t="s">
        <v>577</v>
      </c>
      <c r="C6178" s="79" t="s">
        <v>5511</v>
      </c>
      <c r="D6178" s="79">
        <v>0</v>
      </c>
    </row>
    <row r="6179" spans="1:4" x14ac:dyDescent="0.25">
      <c r="A6179" s="79" t="s">
        <v>433</v>
      </c>
      <c r="B6179" s="79" t="s">
        <v>577</v>
      </c>
      <c r="C6179" s="79" t="s">
        <v>5511</v>
      </c>
      <c r="D6179" s="79">
        <v>0</v>
      </c>
    </row>
    <row r="6180" spans="1:4" x14ac:dyDescent="0.25">
      <c r="A6180" s="79" t="s">
        <v>1999</v>
      </c>
      <c r="B6180" s="79" t="s">
        <v>5511</v>
      </c>
      <c r="C6180" s="79" t="s">
        <v>5511</v>
      </c>
      <c r="D6180" s="79">
        <v>0</v>
      </c>
    </row>
    <row r="6181" spans="1:4" x14ac:dyDescent="0.25">
      <c r="A6181" s="79" t="s">
        <v>1328</v>
      </c>
      <c r="B6181" s="79" t="s">
        <v>577</v>
      </c>
      <c r="C6181" s="79" t="s">
        <v>5511</v>
      </c>
      <c r="D6181" s="79">
        <v>0</v>
      </c>
    </row>
    <row r="6182" spans="1:4" x14ac:dyDescent="0.25">
      <c r="A6182" s="79" t="s">
        <v>728</v>
      </c>
      <c r="B6182" s="79" t="s">
        <v>5511</v>
      </c>
      <c r="C6182" s="79" t="s">
        <v>5511</v>
      </c>
      <c r="D6182" s="79">
        <v>0</v>
      </c>
    </row>
    <row r="6183" spans="1:4" x14ac:dyDescent="0.25">
      <c r="A6183" s="79" t="s">
        <v>1646</v>
      </c>
      <c r="B6183" s="79" t="s">
        <v>5511</v>
      </c>
      <c r="C6183" s="79" t="s">
        <v>5511</v>
      </c>
      <c r="D6183" s="79">
        <v>0</v>
      </c>
    </row>
    <row r="6184" spans="1:4" x14ac:dyDescent="0.25">
      <c r="A6184" s="79" t="s">
        <v>2242</v>
      </c>
      <c r="B6184" s="79" t="s">
        <v>577</v>
      </c>
      <c r="C6184" s="79" t="s">
        <v>5511</v>
      </c>
      <c r="D6184" s="79">
        <v>0</v>
      </c>
    </row>
    <row r="6185" spans="1:4" x14ac:dyDescent="0.25">
      <c r="A6185" s="79" t="s">
        <v>2148</v>
      </c>
      <c r="B6185" s="79" t="s">
        <v>5511</v>
      </c>
      <c r="C6185" s="79" t="s">
        <v>5511</v>
      </c>
      <c r="D6185" s="79">
        <v>0</v>
      </c>
    </row>
    <row r="6186" spans="1:4" x14ac:dyDescent="0.25">
      <c r="A6186" s="79" t="s">
        <v>1856</v>
      </c>
      <c r="B6186" s="79" t="s">
        <v>483</v>
      </c>
      <c r="C6186" s="79" t="s">
        <v>5511</v>
      </c>
      <c r="D6186" s="79">
        <v>0</v>
      </c>
    </row>
    <row r="6187" spans="1:4" x14ac:dyDescent="0.25">
      <c r="A6187" s="79" t="s">
        <v>2845</v>
      </c>
      <c r="B6187" s="79" t="s">
        <v>5511</v>
      </c>
      <c r="C6187" s="79" t="s">
        <v>5511</v>
      </c>
      <c r="D6187" s="79">
        <v>0</v>
      </c>
    </row>
    <row r="6188" spans="1:4" x14ac:dyDescent="0.25">
      <c r="A6188" s="79" t="s">
        <v>2564</v>
      </c>
      <c r="B6188" s="79" t="s">
        <v>549</v>
      </c>
      <c r="C6188" s="79" t="s">
        <v>5511</v>
      </c>
      <c r="D6188" s="79">
        <v>0</v>
      </c>
    </row>
    <row r="6189" spans="1:4" x14ac:dyDescent="0.25">
      <c r="A6189" s="79" t="s">
        <v>2653</v>
      </c>
      <c r="B6189" s="79" t="s">
        <v>5511</v>
      </c>
      <c r="C6189" s="79" t="s">
        <v>5511</v>
      </c>
      <c r="D6189" s="79">
        <v>0</v>
      </c>
    </row>
    <row r="6190" spans="1:4" x14ac:dyDescent="0.25">
      <c r="A6190" s="79" t="s">
        <v>1752</v>
      </c>
      <c r="B6190" s="79" t="s">
        <v>5511</v>
      </c>
      <c r="C6190" s="79" t="s">
        <v>5511</v>
      </c>
      <c r="D6190" s="79">
        <v>0</v>
      </c>
    </row>
    <row r="6191" spans="1:4" x14ac:dyDescent="0.25">
      <c r="A6191" s="79" t="s">
        <v>1907</v>
      </c>
      <c r="B6191" s="79" t="s">
        <v>5511</v>
      </c>
      <c r="C6191" s="79" t="s">
        <v>5511</v>
      </c>
      <c r="D6191" s="79">
        <v>0</v>
      </c>
    </row>
    <row r="6192" spans="1:4" x14ac:dyDescent="0.25">
      <c r="A6192" s="79" t="s">
        <v>3094</v>
      </c>
      <c r="B6192" s="79" t="s">
        <v>5511</v>
      </c>
      <c r="C6192" s="79" t="s">
        <v>5511</v>
      </c>
      <c r="D6192" s="79">
        <v>0</v>
      </c>
    </row>
    <row r="6193" spans="1:4" x14ac:dyDescent="0.25">
      <c r="A6193" s="79" t="s">
        <v>2124</v>
      </c>
      <c r="B6193" s="79" t="s">
        <v>5511</v>
      </c>
      <c r="C6193" s="79" t="s">
        <v>5511</v>
      </c>
      <c r="D6193" s="79">
        <v>0</v>
      </c>
    </row>
    <row r="6194" spans="1:4" x14ac:dyDescent="0.25">
      <c r="A6194" s="79" t="s">
        <v>3074</v>
      </c>
      <c r="B6194" s="79" t="s">
        <v>5511</v>
      </c>
      <c r="C6194" s="79" t="s">
        <v>5511</v>
      </c>
      <c r="D6194" s="79">
        <v>0</v>
      </c>
    </row>
    <row r="6195" spans="1:4" x14ac:dyDescent="0.25">
      <c r="A6195" s="79" t="s">
        <v>3314</v>
      </c>
      <c r="B6195" s="79" t="s">
        <v>692</v>
      </c>
      <c r="C6195" s="79" t="s">
        <v>5511</v>
      </c>
      <c r="D6195" s="79">
        <v>0</v>
      </c>
    </row>
    <row r="6196" spans="1:4" x14ac:dyDescent="0.25">
      <c r="A6196" s="79" t="s">
        <v>985</v>
      </c>
      <c r="B6196" s="79" t="s">
        <v>692</v>
      </c>
      <c r="C6196" s="79" t="s">
        <v>5511</v>
      </c>
      <c r="D6196" s="79">
        <v>0</v>
      </c>
    </row>
    <row r="6197" spans="1:4" x14ac:dyDescent="0.25">
      <c r="A6197" s="79" t="s">
        <v>1083</v>
      </c>
      <c r="B6197" s="79" t="s">
        <v>692</v>
      </c>
      <c r="C6197" s="79" t="s">
        <v>5511</v>
      </c>
      <c r="D6197" s="79">
        <v>0</v>
      </c>
    </row>
    <row r="6198" spans="1:4" x14ac:dyDescent="0.25">
      <c r="A6198" s="79" t="s">
        <v>1086</v>
      </c>
      <c r="B6198" s="79" t="s">
        <v>692</v>
      </c>
      <c r="C6198" s="79" t="s">
        <v>5511</v>
      </c>
      <c r="D6198" s="79">
        <v>0</v>
      </c>
    </row>
    <row r="6199" spans="1:4" x14ac:dyDescent="0.25">
      <c r="A6199" s="79" t="s">
        <v>1664</v>
      </c>
      <c r="B6199" s="79" t="s">
        <v>692</v>
      </c>
      <c r="C6199" s="79" t="s">
        <v>5511</v>
      </c>
      <c r="D6199" s="79">
        <v>0</v>
      </c>
    </row>
    <row r="6200" spans="1:4" x14ac:dyDescent="0.25">
      <c r="A6200" s="79" t="s">
        <v>1048</v>
      </c>
      <c r="B6200" s="79" t="s">
        <v>692</v>
      </c>
      <c r="C6200" s="79" t="s">
        <v>5511</v>
      </c>
      <c r="D6200" s="79">
        <v>0</v>
      </c>
    </row>
    <row r="6201" spans="1:4" x14ac:dyDescent="0.25">
      <c r="A6201" s="79" t="s">
        <v>1047</v>
      </c>
      <c r="B6201" s="79" t="s">
        <v>692</v>
      </c>
      <c r="C6201" s="79" t="s">
        <v>5511</v>
      </c>
      <c r="D6201" s="79">
        <v>0</v>
      </c>
    </row>
    <row r="6202" spans="1:4" x14ac:dyDescent="0.25">
      <c r="A6202" s="79" t="s">
        <v>987</v>
      </c>
      <c r="B6202" s="79" t="s">
        <v>692</v>
      </c>
      <c r="C6202" s="79" t="s">
        <v>5511</v>
      </c>
      <c r="D6202" s="79">
        <v>0</v>
      </c>
    </row>
    <row r="6203" spans="1:4" x14ac:dyDescent="0.25">
      <c r="A6203" s="79" t="s">
        <v>1184</v>
      </c>
      <c r="B6203" s="79" t="s">
        <v>692</v>
      </c>
      <c r="C6203" s="79" t="s">
        <v>5511</v>
      </c>
      <c r="D6203" s="79">
        <v>0</v>
      </c>
    </row>
    <row r="6204" spans="1:4" x14ac:dyDescent="0.25">
      <c r="A6204" s="79" t="s">
        <v>1183</v>
      </c>
      <c r="B6204" s="79" t="s">
        <v>692</v>
      </c>
      <c r="C6204" s="79" t="s">
        <v>5511</v>
      </c>
      <c r="D6204" s="79">
        <v>0</v>
      </c>
    </row>
    <row r="6205" spans="1:4" x14ac:dyDescent="0.25">
      <c r="A6205" s="79" t="s">
        <v>964</v>
      </c>
      <c r="B6205" s="79" t="s">
        <v>692</v>
      </c>
      <c r="C6205" s="79" t="s">
        <v>5511</v>
      </c>
      <c r="D6205" s="79">
        <v>0</v>
      </c>
    </row>
    <row r="6206" spans="1:4" x14ac:dyDescent="0.25">
      <c r="A6206" s="79" t="s">
        <v>3099</v>
      </c>
      <c r="B6206" s="79" t="s">
        <v>692</v>
      </c>
      <c r="C6206" s="79" t="s">
        <v>5511</v>
      </c>
      <c r="D6206" s="79">
        <v>0</v>
      </c>
    </row>
    <row r="6207" spans="1:4" x14ac:dyDescent="0.25">
      <c r="A6207" s="79" t="s">
        <v>1317</v>
      </c>
      <c r="B6207" s="79" t="s">
        <v>692</v>
      </c>
      <c r="C6207" s="79" t="s">
        <v>5511</v>
      </c>
      <c r="D6207" s="79">
        <v>0</v>
      </c>
    </row>
    <row r="6208" spans="1:4" x14ac:dyDescent="0.25">
      <c r="A6208" s="79" t="s">
        <v>1318</v>
      </c>
      <c r="B6208" s="79" t="s">
        <v>692</v>
      </c>
      <c r="C6208" s="79" t="s">
        <v>5511</v>
      </c>
      <c r="D6208" s="79">
        <v>0</v>
      </c>
    </row>
    <row r="6209" spans="1:4" x14ac:dyDescent="0.25">
      <c r="A6209" s="79" t="s">
        <v>1161</v>
      </c>
      <c r="B6209" s="79" t="s">
        <v>692</v>
      </c>
      <c r="C6209" s="79" t="s">
        <v>5511</v>
      </c>
      <c r="D6209" s="79">
        <v>0</v>
      </c>
    </row>
    <row r="6210" spans="1:4" x14ac:dyDescent="0.25">
      <c r="A6210" s="79" t="s">
        <v>2851</v>
      </c>
      <c r="B6210" s="79" t="s">
        <v>692</v>
      </c>
      <c r="C6210" s="79" t="s">
        <v>5511</v>
      </c>
      <c r="D6210" s="79">
        <v>0</v>
      </c>
    </row>
    <row r="6211" spans="1:4" x14ac:dyDescent="0.25">
      <c r="A6211" s="79" t="s">
        <v>815</v>
      </c>
      <c r="B6211" s="79" t="s">
        <v>692</v>
      </c>
      <c r="C6211" s="79" t="s">
        <v>5511</v>
      </c>
      <c r="D6211" s="79">
        <v>0</v>
      </c>
    </row>
    <row r="6212" spans="1:4" x14ac:dyDescent="0.25">
      <c r="A6212" s="79" t="s">
        <v>2980</v>
      </c>
      <c r="B6212" s="79" t="s">
        <v>692</v>
      </c>
      <c r="C6212" s="79" t="s">
        <v>5511</v>
      </c>
      <c r="D6212" s="79">
        <v>0</v>
      </c>
    </row>
    <row r="6213" spans="1:4" x14ac:dyDescent="0.25">
      <c r="A6213" s="79" t="s">
        <v>1969</v>
      </c>
      <c r="B6213" s="79" t="s">
        <v>692</v>
      </c>
      <c r="C6213" s="79" t="s">
        <v>5511</v>
      </c>
      <c r="D6213" s="79">
        <v>0</v>
      </c>
    </row>
    <row r="6214" spans="1:4" x14ac:dyDescent="0.25">
      <c r="A6214" s="79" t="s">
        <v>865</v>
      </c>
      <c r="B6214" s="79" t="s">
        <v>692</v>
      </c>
      <c r="C6214" s="79" t="s">
        <v>5511</v>
      </c>
      <c r="D6214" s="79">
        <v>0</v>
      </c>
    </row>
    <row r="6215" spans="1:4" x14ac:dyDescent="0.25">
      <c r="A6215" s="79" t="s">
        <v>1968</v>
      </c>
      <c r="B6215" s="79" t="s">
        <v>692</v>
      </c>
      <c r="C6215" s="79" t="s">
        <v>5511</v>
      </c>
      <c r="D6215" s="79">
        <v>0</v>
      </c>
    </row>
    <row r="6216" spans="1:4" x14ac:dyDescent="0.25">
      <c r="A6216" s="79" t="s">
        <v>1984</v>
      </c>
      <c r="B6216" s="79" t="s">
        <v>692</v>
      </c>
      <c r="C6216" s="79" t="s">
        <v>5511</v>
      </c>
      <c r="D6216" s="79">
        <v>0</v>
      </c>
    </row>
    <row r="6217" spans="1:4" x14ac:dyDescent="0.25">
      <c r="A6217" s="79" t="s">
        <v>546</v>
      </c>
      <c r="B6217" s="79" t="s">
        <v>692</v>
      </c>
      <c r="C6217" s="79" t="s">
        <v>5511</v>
      </c>
      <c r="D6217" s="79">
        <v>0</v>
      </c>
    </row>
    <row r="6218" spans="1:4" x14ac:dyDescent="0.25">
      <c r="A6218" s="79" t="s">
        <v>1967</v>
      </c>
      <c r="B6218" s="79" t="s">
        <v>692</v>
      </c>
      <c r="C6218" s="79" t="s">
        <v>5511</v>
      </c>
      <c r="D6218" s="79">
        <v>0</v>
      </c>
    </row>
    <row r="6219" spans="1:4" x14ac:dyDescent="0.25">
      <c r="A6219" s="79" t="s">
        <v>2272</v>
      </c>
      <c r="B6219" s="79" t="s">
        <v>692</v>
      </c>
      <c r="C6219" s="79" t="s">
        <v>5511</v>
      </c>
      <c r="D6219" s="79">
        <v>0</v>
      </c>
    </row>
    <row r="6220" spans="1:4" x14ac:dyDescent="0.25">
      <c r="A6220" s="79" t="s">
        <v>2273</v>
      </c>
      <c r="B6220" s="79" t="s">
        <v>692</v>
      </c>
      <c r="C6220" s="79" t="s">
        <v>5511</v>
      </c>
      <c r="D6220" s="79">
        <v>0</v>
      </c>
    </row>
    <row r="6221" spans="1:4" x14ac:dyDescent="0.25">
      <c r="A6221" s="79" t="s">
        <v>1814</v>
      </c>
      <c r="B6221" s="79" t="s">
        <v>692</v>
      </c>
      <c r="C6221" s="79" t="s">
        <v>5511</v>
      </c>
      <c r="D6221" s="79">
        <v>0</v>
      </c>
    </row>
    <row r="6222" spans="1:4" x14ac:dyDescent="0.25">
      <c r="A6222" s="79" t="s">
        <v>1966</v>
      </c>
      <c r="B6222" s="79" t="s">
        <v>692</v>
      </c>
      <c r="C6222" s="79" t="s">
        <v>5511</v>
      </c>
      <c r="D6222" s="79">
        <v>0</v>
      </c>
    </row>
    <row r="6223" spans="1:4" x14ac:dyDescent="0.25">
      <c r="A6223" s="79" t="s">
        <v>3331</v>
      </c>
      <c r="B6223" s="79" t="s">
        <v>692</v>
      </c>
      <c r="C6223" s="79" t="s">
        <v>5511</v>
      </c>
      <c r="D6223" s="79">
        <v>0</v>
      </c>
    </row>
    <row r="6224" spans="1:4" x14ac:dyDescent="0.25">
      <c r="A6224" s="79" t="s">
        <v>2395</v>
      </c>
      <c r="B6224" s="79" t="s">
        <v>692</v>
      </c>
      <c r="C6224" s="79" t="s">
        <v>5511</v>
      </c>
      <c r="D6224" s="79">
        <v>0</v>
      </c>
    </row>
    <row r="6225" spans="1:4" x14ac:dyDescent="0.25">
      <c r="A6225" s="79" t="s">
        <v>3254</v>
      </c>
      <c r="B6225" s="79" t="s">
        <v>474</v>
      </c>
      <c r="C6225" s="79" t="s">
        <v>5511</v>
      </c>
      <c r="D6225" s="79">
        <v>0</v>
      </c>
    </row>
    <row r="6226" spans="1:4" x14ac:dyDescent="0.25">
      <c r="A6226" s="79" t="s">
        <v>1319</v>
      </c>
      <c r="B6226" s="79" t="s">
        <v>474</v>
      </c>
      <c r="C6226" s="79" t="s">
        <v>5511</v>
      </c>
      <c r="D6226" s="79">
        <v>0</v>
      </c>
    </row>
    <row r="6227" spans="1:4" x14ac:dyDescent="0.25">
      <c r="A6227" s="79" t="s">
        <v>2081</v>
      </c>
      <c r="B6227" s="79" t="s">
        <v>474</v>
      </c>
      <c r="C6227" s="79" t="s">
        <v>5511</v>
      </c>
      <c r="D6227" s="79">
        <v>0</v>
      </c>
    </row>
    <row r="6228" spans="1:4" x14ac:dyDescent="0.25">
      <c r="A6228" s="79" t="s">
        <v>1862</v>
      </c>
      <c r="B6228" s="79" t="s">
        <v>474</v>
      </c>
      <c r="C6228" s="79" t="s">
        <v>5511</v>
      </c>
      <c r="D6228" s="79">
        <v>0</v>
      </c>
    </row>
    <row r="6229" spans="1:4" x14ac:dyDescent="0.25">
      <c r="A6229" s="79" t="s">
        <v>1861</v>
      </c>
      <c r="B6229" s="79" t="s">
        <v>474</v>
      </c>
      <c r="C6229" s="79" t="s">
        <v>5511</v>
      </c>
      <c r="D6229" s="79">
        <v>0</v>
      </c>
    </row>
    <row r="6230" spans="1:4" x14ac:dyDescent="0.25">
      <c r="A6230" s="79" t="s">
        <v>1746</v>
      </c>
      <c r="B6230" s="79" t="s">
        <v>474</v>
      </c>
      <c r="C6230" s="79" t="s">
        <v>5511</v>
      </c>
      <c r="D6230" s="79">
        <v>0</v>
      </c>
    </row>
    <row r="6231" spans="1:4" x14ac:dyDescent="0.25">
      <c r="A6231" s="79" t="s">
        <v>2259</v>
      </c>
      <c r="B6231" s="79" t="s">
        <v>474</v>
      </c>
      <c r="C6231" s="79" t="s">
        <v>5511</v>
      </c>
      <c r="D6231" s="79">
        <v>0</v>
      </c>
    </row>
    <row r="6232" spans="1:4" x14ac:dyDescent="0.25">
      <c r="A6232" s="79" t="s">
        <v>2821</v>
      </c>
      <c r="B6232" s="79" t="s">
        <v>474</v>
      </c>
      <c r="C6232" s="79" t="s">
        <v>5511</v>
      </c>
      <c r="D6232" s="79">
        <v>0</v>
      </c>
    </row>
    <row r="6233" spans="1:4" x14ac:dyDescent="0.25">
      <c r="A6233" s="79" t="s">
        <v>767</v>
      </c>
      <c r="B6233" s="79" t="s">
        <v>474</v>
      </c>
      <c r="C6233" s="79" t="s">
        <v>5511</v>
      </c>
      <c r="D6233" s="79">
        <v>0</v>
      </c>
    </row>
    <row r="6234" spans="1:4" x14ac:dyDescent="0.25">
      <c r="A6234" s="79" t="s">
        <v>3106</v>
      </c>
      <c r="B6234" s="79" t="s">
        <v>474</v>
      </c>
      <c r="C6234" s="79" t="s">
        <v>5511</v>
      </c>
      <c r="D6234" s="79">
        <v>0</v>
      </c>
    </row>
    <row r="6235" spans="1:4" x14ac:dyDescent="0.25">
      <c r="A6235" s="79" t="s">
        <v>2074</v>
      </c>
      <c r="B6235" s="79" t="s">
        <v>436</v>
      </c>
      <c r="C6235" s="79" t="s">
        <v>474</v>
      </c>
      <c r="D6235" s="79">
        <v>0</v>
      </c>
    </row>
    <row r="6236" spans="1:4" x14ac:dyDescent="0.25">
      <c r="A6236" s="79" t="s">
        <v>2669</v>
      </c>
      <c r="B6236" s="79" t="s">
        <v>5511</v>
      </c>
      <c r="C6236" s="79" t="s">
        <v>5511</v>
      </c>
      <c r="D6236" s="79">
        <v>0</v>
      </c>
    </row>
    <row r="6237" spans="1:4" x14ac:dyDescent="0.25">
      <c r="A6237" s="79" t="s">
        <v>2134</v>
      </c>
      <c r="B6237" s="79" t="s">
        <v>5511</v>
      </c>
      <c r="C6237" s="79" t="s">
        <v>5511</v>
      </c>
      <c r="D6237" s="79">
        <v>0</v>
      </c>
    </row>
    <row r="6238" spans="1:4" x14ac:dyDescent="0.25">
      <c r="A6238" s="79" t="s">
        <v>2858</v>
      </c>
      <c r="B6238" s="79" t="s">
        <v>5511</v>
      </c>
      <c r="C6238" s="79" t="s">
        <v>5511</v>
      </c>
      <c r="D6238" s="79">
        <v>0</v>
      </c>
    </row>
    <row r="6239" spans="1:4" x14ac:dyDescent="0.25">
      <c r="A6239" s="79" t="s">
        <v>1927</v>
      </c>
      <c r="B6239" s="79" t="s">
        <v>5511</v>
      </c>
      <c r="C6239" s="79" t="s">
        <v>5511</v>
      </c>
      <c r="D6239" s="79">
        <v>0</v>
      </c>
    </row>
    <row r="6240" spans="1:4" x14ac:dyDescent="0.25">
      <c r="A6240" s="79" t="s">
        <v>998</v>
      </c>
      <c r="B6240" s="79" t="s">
        <v>5511</v>
      </c>
      <c r="C6240" s="79" t="s">
        <v>5511</v>
      </c>
      <c r="D6240" s="79">
        <v>0</v>
      </c>
    </row>
    <row r="6241" spans="1:4" x14ac:dyDescent="0.25">
      <c r="A6241" s="79" t="s">
        <v>2235</v>
      </c>
      <c r="B6241" s="79" t="s">
        <v>5511</v>
      </c>
      <c r="C6241" s="79" t="s">
        <v>5511</v>
      </c>
      <c r="D6241" s="79">
        <v>0</v>
      </c>
    </row>
    <row r="6242" spans="1:4" x14ac:dyDescent="0.25">
      <c r="A6242" s="79" t="s">
        <v>3245</v>
      </c>
      <c r="B6242" s="79" t="s">
        <v>5511</v>
      </c>
      <c r="C6242" s="79" t="s">
        <v>5511</v>
      </c>
      <c r="D6242" s="79">
        <v>0</v>
      </c>
    </row>
    <row r="6243" spans="1:4" x14ac:dyDescent="0.25">
      <c r="A6243" s="79" t="s">
        <v>520</v>
      </c>
      <c r="B6243" s="79" t="s">
        <v>519</v>
      </c>
      <c r="C6243" s="79" t="s">
        <v>5511</v>
      </c>
      <c r="D6243" s="79">
        <v>0</v>
      </c>
    </row>
    <row r="6244" spans="1:4" x14ac:dyDescent="0.25">
      <c r="A6244" s="79" t="s">
        <v>2718</v>
      </c>
      <c r="B6244" s="79" t="s">
        <v>5511</v>
      </c>
      <c r="C6244" s="79" t="s">
        <v>5511</v>
      </c>
      <c r="D6244" s="79">
        <v>0</v>
      </c>
    </row>
    <row r="6245" spans="1:4" x14ac:dyDescent="0.25">
      <c r="A6245" s="79" t="s">
        <v>1902</v>
      </c>
      <c r="B6245" s="79" t="s">
        <v>5511</v>
      </c>
      <c r="C6245" s="79" t="s">
        <v>5511</v>
      </c>
      <c r="D6245" s="79">
        <v>0</v>
      </c>
    </row>
    <row r="6246" spans="1:4" x14ac:dyDescent="0.25">
      <c r="A6246" s="79" t="s">
        <v>2775</v>
      </c>
      <c r="B6246" s="79" t="s">
        <v>168</v>
      </c>
      <c r="C6246" s="79" t="s">
        <v>5511</v>
      </c>
      <c r="D6246" s="79">
        <v>0</v>
      </c>
    </row>
    <row r="6247" spans="1:4" x14ac:dyDescent="0.25">
      <c r="A6247" s="79" t="s">
        <v>3334</v>
      </c>
      <c r="B6247" s="79" t="s">
        <v>434</v>
      </c>
      <c r="C6247" s="79" t="s">
        <v>5511</v>
      </c>
      <c r="D6247" s="79">
        <v>0</v>
      </c>
    </row>
    <row r="6248" spans="1:4" x14ac:dyDescent="0.25">
      <c r="A6248" s="79" t="s">
        <v>3290</v>
      </c>
      <c r="B6248" s="79" t="s">
        <v>5511</v>
      </c>
      <c r="C6248" s="79" t="s">
        <v>5511</v>
      </c>
      <c r="D6248" s="79">
        <v>0</v>
      </c>
    </row>
    <row r="6249" spans="1:4" x14ac:dyDescent="0.25">
      <c r="A6249" s="79" t="s">
        <v>2491</v>
      </c>
      <c r="B6249" s="79" t="s">
        <v>5511</v>
      </c>
      <c r="C6249" s="79" t="s">
        <v>5511</v>
      </c>
      <c r="D6249" s="79">
        <v>0</v>
      </c>
    </row>
    <row r="6250" spans="1:4" x14ac:dyDescent="0.25">
      <c r="A6250" s="79" t="s">
        <v>2976</v>
      </c>
      <c r="B6250" s="79" t="s">
        <v>5511</v>
      </c>
      <c r="C6250" s="79" t="s">
        <v>5511</v>
      </c>
      <c r="D6250" s="79">
        <v>0</v>
      </c>
    </row>
    <row r="6251" spans="1:4" x14ac:dyDescent="0.25">
      <c r="A6251" s="79" t="s">
        <v>3258</v>
      </c>
      <c r="B6251" s="79" t="s">
        <v>5511</v>
      </c>
      <c r="C6251" s="79" t="s">
        <v>5511</v>
      </c>
      <c r="D6251" s="79">
        <v>0</v>
      </c>
    </row>
    <row r="6252" spans="1:4" x14ac:dyDescent="0.25">
      <c r="A6252" s="79" t="s">
        <v>2851</v>
      </c>
      <c r="B6252" s="79" t="s">
        <v>557</v>
      </c>
      <c r="C6252" s="79" t="s">
        <v>5511</v>
      </c>
      <c r="D6252" s="79">
        <v>0</v>
      </c>
    </row>
    <row r="6253" spans="1:4" x14ac:dyDescent="0.25">
      <c r="A6253" s="79" t="s">
        <v>1820</v>
      </c>
      <c r="B6253" s="79" t="s">
        <v>672</v>
      </c>
      <c r="C6253" s="79" t="s">
        <v>5511</v>
      </c>
      <c r="D6253" s="79">
        <v>0</v>
      </c>
    </row>
    <row r="6254" spans="1:4" x14ac:dyDescent="0.25">
      <c r="A6254" s="79" t="s">
        <v>2986</v>
      </c>
      <c r="B6254" s="79" t="s">
        <v>672</v>
      </c>
      <c r="C6254" s="79" t="s">
        <v>2985</v>
      </c>
      <c r="D6254" s="79">
        <v>0</v>
      </c>
    </row>
    <row r="6255" spans="1:4" x14ac:dyDescent="0.25">
      <c r="A6255" s="79" t="s">
        <v>3246</v>
      </c>
      <c r="B6255" s="79" t="s">
        <v>672</v>
      </c>
      <c r="C6255" s="79" t="s">
        <v>5511</v>
      </c>
      <c r="D6255" s="79">
        <v>0</v>
      </c>
    </row>
    <row r="6256" spans="1:4" x14ac:dyDescent="0.25">
      <c r="A6256" s="79" t="s">
        <v>1860</v>
      </c>
      <c r="B6256" s="79" t="s">
        <v>672</v>
      </c>
      <c r="C6256" s="79" t="s">
        <v>5511</v>
      </c>
      <c r="D6256" s="79">
        <v>0</v>
      </c>
    </row>
    <row r="6257" spans="1:4" x14ac:dyDescent="0.25">
      <c r="A6257" s="79" t="s">
        <v>1662</v>
      </c>
      <c r="B6257" s="79" t="s">
        <v>672</v>
      </c>
      <c r="C6257" s="79" t="s">
        <v>5511</v>
      </c>
      <c r="D6257" s="79">
        <v>0</v>
      </c>
    </row>
    <row r="6258" spans="1:4" x14ac:dyDescent="0.25">
      <c r="A6258" s="79" t="s">
        <v>754</v>
      </c>
      <c r="B6258" s="79" t="s">
        <v>474</v>
      </c>
      <c r="C6258" s="79" t="s">
        <v>5511</v>
      </c>
      <c r="D6258" s="79">
        <v>0</v>
      </c>
    </row>
    <row r="6259" spans="1:4" x14ac:dyDescent="0.25">
      <c r="A6259" s="79" t="s">
        <v>2297</v>
      </c>
      <c r="B6259" s="79" t="s">
        <v>5511</v>
      </c>
      <c r="C6259" s="79" t="s">
        <v>5511</v>
      </c>
      <c r="D6259" s="79">
        <v>0</v>
      </c>
    </row>
    <row r="6260" spans="1:4" x14ac:dyDescent="0.25">
      <c r="A6260" s="79" t="s">
        <v>3283</v>
      </c>
      <c r="B6260" s="79" t="s">
        <v>432</v>
      </c>
      <c r="C6260" s="79" t="s">
        <v>5511</v>
      </c>
      <c r="D6260" s="79">
        <v>0</v>
      </c>
    </row>
    <row r="6261" spans="1:4" x14ac:dyDescent="0.25">
      <c r="A6261" s="79" t="s">
        <v>1291</v>
      </c>
      <c r="B6261" s="79" t="s">
        <v>586</v>
      </c>
      <c r="C6261" s="79" t="s">
        <v>5511</v>
      </c>
      <c r="D6261" s="79">
        <v>0</v>
      </c>
    </row>
    <row r="6262" spans="1:4" x14ac:dyDescent="0.25">
      <c r="A6262" s="79" t="s">
        <v>713</v>
      </c>
      <c r="B6262" s="79" t="s">
        <v>70</v>
      </c>
      <c r="C6262" s="79" t="s">
        <v>5511</v>
      </c>
      <c r="D6262" s="79">
        <v>0</v>
      </c>
    </row>
    <row r="6263" spans="1:4" x14ac:dyDescent="0.25">
      <c r="A6263" s="79" t="s">
        <v>2214</v>
      </c>
      <c r="B6263" s="79" t="s">
        <v>70</v>
      </c>
      <c r="C6263" s="79" t="s">
        <v>5511</v>
      </c>
      <c r="D6263" s="79">
        <v>0</v>
      </c>
    </row>
    <row r="6264" spans="1:4" x14ac:dyDescent="0.25">
      <c r="A6264" s="79" t="s">
        <v>1625</v>
      </c>
      <c r="B6264" s="79" t="s">
        <v>5511</v>
      </c>
      <c r="C6264" s="79" t="s">
        <v>5511</v>
      </c>
      <c r="D6264" s="79">
        <v>0</v>
      </c>
    </row>
    <row r="6265" spans="1:4" x14ac:dyDescent="0.25">
      <c r="A6265" s="79" t="s">
        <v>1991</v>
      </c>
      <c r="B6265" s="79" t="s">
        <v>5511</v>
      </c>
      <c r="C6265" s="79" t="s">
        <v>5511</v>
      </c>
      <c r="D6265" s="79">
        <v>0</v>
      </c>
    </row>
    <row r="6266" spans="1:4" x14ac:dyDescent="0.25">
      <c r="A6266" s="79" t="s">
        <v>779</v>
      </c>
      <c r="B6266" s="79" t="s">
        <v>5511</v>
      </c>
      <c r="C6266" s="79" t="s">
        <v>5511</v>
      </c>
      <c r="D6266" s="79">
        <v>0</v>
      </c>
    </row>
    <row r="6267" spans="1:4" x14ac:dyDescent="0.25">
      <c r="A6267" s="79" t="s">
        <v>1365</v>
      </c>
      <c r="B6267" s="79" t="s">
        <v>70</v>
      </c>
      <c r="C6267" s="79" t="s">
        <v>5511</v>
      </c>
      <c r="D6267" s="79">
        <v>0</v>
      </c>
    </row>
    <row r="6268" spans="1:4" x14ac:dyDescent="0.25">
      <c r="A6268" s="79" t="s">
        <v>1100</v>
      </c>
      <c r="B6268" s="79" t="s">
        <v>5511</v>
      </c>
      <c r="C6268" s="79" t="s">
        <v>5511</v>
      </c>
      <c r="D6268" s="79">
        <v>0</v>
      </c>
    </row>
    <row r="6269" spans="1:4" x14ac:dyDescent="0.25">
      <c r="A6269" s="79" t="s">
        <v>772</v>
      </c>
      <c r="B6269" s="79" t="s">
        <v>70</v>
      </c>
      <c r="C6269" s="79" t="s">
        <v>5511</v>
      </c>
      <c r="D6269" s="79">
        <v>0</v>
      </c>
    </row>
    <row r="6270" spans="1:4" x14ac:dyDescent="0.25">
      <c r="A6270" s="79" t="s">
        <v>796</v>
      </c>
      <c r="B6270" s="79" t="s">
        <v>70</v>
      </c>
      <c r="C6270" s="79" t="s">
        <v>5511</v>
      </c>
      <c r="D6270" s="79">
        <v>0</v>
      </c>
    </row>
    <row r="6271" spans="1:4" x14ac:dyDescent="0.25">
      <c r="A6271" s="79" t="s">
        <v>2035</v>
      </c>
      <c r="B6271" s="79" t="s">
        <v>70</v>
      </c>
      <c r="C6271" s="79" t="s">
        <v>5511</v>
      </c>
      <c r="D6271" s="79">
        <v>0</v>
      </c>
    </row>
    <row r="6272" spans="1:4" x14ac:dyDescent="0.25">
      <c r="A6272" s="79" t="s">
        <v>1037</v>
      </c>
      <c r="B6272" s="79" t="s">
        <v>5511</v>
      </c>
      <c r="C6272" s="79" t="s">
        <v>5511</v>
      </c>
      <c r="D6272" s="79">
        <v>0</v>
      </c>
    </row>
    <row r="6273" spans="1:4" x14ac:dyDescent="0.25">
      <c r="A6273" s="79" t="s">
        <v>3201</v>
      </c>
      <c r="B6273" s="79" t="s">
        <v>70</v>
      </c>
      <c r="C6273" s="79" t="s">
        <v>5511</v>
      </c>
      <c r="D6273" s="79">
        <v>0</v>
      </c>
    </row>
    <row r="6274" spans="1:4" x14ac:dyDescent="0.25">
      <c r="A6274" s="79" t="s">
        <v>713</v>
      </c>
      <c r="B6274" s="79" t="s">
        <v>70</v>
      </c>
      <c r="C6274" s="79" t="s">
        <v>5511</v>
      </c>
      <c r="D6274" s="79">
        <v>0</v>
      </c>
    </row>
    <row r="6275" spans="1:4" x14ac:dyDescent="0.25">
      <c r="A6275" s="79" t="s">
        <v>2122</v>
      </c>
      <c r="B6275" s="79" t="s">
        <v>70</v>
      </c>
      <c r="C6275" s="79" t="s">
        <v>5511</v>
      </c>
      <c r="D6275" s="79">
        <v>0</v>
      </c>
    </row>
    <row r="6276" spans="1:4" x14ac:dyDescent="0.25">
      <c r="A6276" s="79" t="s">
        <v>3220</v>
      </c>
      <c r="B6276" s="79" t="s">
        <v>5511</v>
      </c>
      <c r="C6276" s="79" t="s">
        <v>5511</v>
      </c>
      <c r="D6276" s="79">
        <v>0</v>
      </c>
    </row>
    <row r="6277" spans="1:4" x14ac:dyDescent="0.25">
      <c r="A6277" s="79" t="s">
        <v>2006</v>
      </c>
      <c r="B6277" s="79" t="s">
        <v>5511</v>
      </c>
      <c r="C6277" s="79" t="s">
        <v>5511</v>
      </c>
      <c r="D6277" s="79">
        <v>0</v>
      </c>
    </row>
    <row r="6278" spans="1:4" x14ac:dyDescent="0.25">
      <c r="A6278" s="79" t="s">
        <v>726</v>
      </c>
      <c r="B6278" s="79" t="s">
        <v>5511</v>
      </c>
      <c r="C6278" s="79" t="s">
        <v>5511</v>
      </c>
      <c r="D6278" s="79">
        <v>0</v>
      </c>
    </row>
    <row r="6279" spans="1:4" x14ac:dyDescent="0.25">
      <c r="A6279" s="79" t="s">
        <v>3148</v>
      </c>
      <c r="B6279" s="79" t="s">
        <v>70</v>
      </c>
      <c r="C6279" s="79" t="s">
        <v>5511</v>
      </c>
      <c r="D6279" s="79">
        <v>0</v>
      </c>
    </row>
    <row r="6280" spans="1:4" x14ac:dyDescent="0.25">
      <c r="A6280" s="79" t="s">
        <v>780</v>
      </c>
      <c r="B6280" s="79" t="s">
        <v>5511</v>
      </c>
      <c r="C6280" s="79" t="s">
        <v>5511</v>
      </c>
      <c r="D6280" s="79">
        <v>0</v>
      </c>
    </row>
    <row r="6281" spans="1:4" x14ac:dyDescent="0.25">
      <c r="A6281" s="79" t="s">
        <v>3254</v>
      </c>
      <c r="B6281" s="79" t="s">
        <v>472</v>
      </c>
      <c r="C6281" s="79" t="s">
        <v>5511</v>
      </c>
      <c r="D6281" s="79">
        <v>0</v>
      </c>
    </row>
    <row r="6282" spans="1:4" x14ac:dyDescent="0.25">
      <c r="A6282" s="79" t="s">
        <v>2727</v>
      </c>
      <c r="B6282" s="79" t="s">
        <v>472</v>
      </c>
      <c r="C6282" s="79" t="s">
        <v>5511</v>
      </c>
      <c r="D6282" s="79">
        <v>0</v>
      </c>
    </row>
    <row r="6283" spans="1:4" x14ac:dyDescent="0.25">
      <c r="A6283" s="79" t="s">
        <v>2008</v>
      </c>
      <c r="B6283" s="79" t="s">
        <v>472</v>
      </c>
      <c r="C6283" s="79" t="s">
        <v>5511</v>
      </c>
      <c r="D6283" s="79">
        <v>0</v>
      </c>
    </row>
    <row r="6284" spans="1:4" x14ac:dyDescent="0.25">
      <c r="A6284" s="79" t="s">
        <v>1106</v>
      </c>
      <c r="B6284" s="79" t="s">
        <v>472</v>
      </c>
      <c r="C6284" s="79" t="s">
        <v>5511</v>
      </c>
      <c r="D6284" s="79">
        <v>0</v>
      </c>
    </row>
    <row r="6285" spans="1:4" x14ac:dyDescent="0.25">
      <c r="A6285" s="79" t="s">
        <v>2264</v>
      </c>
      <c r="B6285" s="79" t="s">
        <v>434</v>
      </c>
      <c r="C6285" s="79" t="s">
        <v>5511</v>
      </c>
      <c r="D6285" s="79">
        <v>0</v>
      </c>
    </row>
    <row r="6286" spans="1:4" x14ac:dyDescent="0.25">
      <c r="A6286" s="79" t="s">
        <v>2957</v>
      </c>
      <c r="B6286" s="79" t="s">
        <v>530</v>
      </c>
      <c r="C6286" s="79" t="s">
        <v>5511</v>
      </c>
      <c r="D6286" s="79">
        <v>0</v>
      </c>
    </row>
    <row r="6287" spans="1:4" x14ac:dyDescent="0.25">
      <c r="A6287" s="79" t="s">
        <v>1336</v>
      </c>
      <c r="B6287" s="79" t="s">
        <v>530</v>
      </c>
      <c r="C6287" s="79" t="s">
        <v>5511</v>
      </c>
      <c r="D6287" s="79">
        <v>0</v>
      </c>
    </row>
    <row r="6288" spans="1:4" x14ac:dyDescent="0.25">
      <c r="A6288" s="79" t="s">
        <v>1980</v>
      </c>
      <c r="B6288" s="79" t="s">
        <v>448</v>
      </c>
      <c r="C6288" s="79" t="s">
        <v>5511</v>
      </c>
      <c r="D6288" s="79">
        <v>0</v>
      </c>
    </row>
    <row r="6289" spans="1:4" x14ac:dyDescent="0.25">
      <c r="A6289" s="79" t="s">
        <v>2214</v>
      </c>
      <c r="B6289" s="79" t="s">
        <v>448</v>
      </c>
      <c r="C6289" s="79" t="s">
        <v>5511</v>
      </c>
      <c r="D6289" s="79">
        <v>0</v>
      </c>
    </row>
    <row r="6290" spans="1:4" x14ac:dyDescent="0.25">
      <c r="A6290" s="79" t="s">
        <v>3204</v>
      </c>
      <c r="B6290" s="79" t="s">
        <v>448</v>
      </c>
      <c r="C6290" s="79" t="s">
        <v>5511</v>
      </c>
      <c r="D6290" s="79">
        <v>0</v>
      </c>
    </row>
    <row r="6291" spans="1:4" x14ac:dyDescent="0.25">
      <c r="A6291" s="79" t="s">
        <v>2977</v>
      </c>
      <c r="B6291" s="79" t="s">
        <v>448</v>
      </c>
      <c r="C6291" s="79" t="s">
        <v>5511</v>
      </c>
      <c r="D6291" s="79">
        <v>0</v>
      </c>
    </row>
    <row r="6292" spans="1:4" x14ac:dyDescent="0.25">
      <c r="A6292" s="79" t="s">
        <v>2214</v>
      </c>
      <c r="B6292" s="79" t="s">
        <v>448</v>
      </c>
      <c r="C6292" s="79" t="s">
        <v>5511</v>
      </c>
      <c r="D6292" s="79">
        <v>0</v>
      </c>
    </row>
    <row r="6293" spans="1:4" x14ac:dyDescent="0.25">
      <c r="A6293" s="79" t="s">
        <v>2341</v>
      </c>
      <c r="B6293" s="79" t="s">
        <v>448</v>
      </c>
      <c r="C6293" s="79" t="s">
        <v>5511</v>
      </c>
      <c r="D6293" s="79">
        <v>0</v>
      </c>
    </row>
    <row r="6294" spans="1:4" x14ac:dyDescent="0.25">
      <c r="A6294" s="79" t="s">
        <v>585</v>
      </c>
      <c r="B6294" s="79" t="s">
        <v>448</v>
      </c>
      <c r="C6294" s="79" t="s">
        <v>5511</v>
      </c>
      <c r="D6294" s="79">
        <v>0</v>
      </c>
    </row>
    <row r="6295" spans="1:4" x14ac:dyDescent="0.25">
      <c r="A6295" s="79" t="s">
        <v>2749</v>
      </c>
      <c r="B6295" s="79" t="s">
        <v>448</v>
      </c>
      <c r="C6295" s="79" t="s">
        <v>5511</v>
      </c>
      <c r="D6295" s="79">
        <v>0</v>
      </c>
    </row>
    <row r="6296" spans="1:4" x14ac:dyDescent="0.25">
      <c r="A6296" s="79" t="s">
        <v>529</v>
      </c>
      <c r="B6296" s="79" t="s">
        <v>448</v>
      </c>
      <c r="C6296" s="79" t="s">
        <v>5511</v>
      </c>
      <c r="D6296" s="79">
        <v>0</v>
      </c>
    </row>
    <row r="6297" spans="1:4" x14ac:dyDescent="0.25">
      <c r="A6297" s="79" t="s">
        <v>796</v>
      </c>
      <c r="B6297" s="79" t="s">
        <v>448</v>
      </c>
      <c r="C6297" s="79" t="s">
        <v>5511</v>
      </c>
      <c r="D6297" s="79">
        <v>0</v>
      </c>
    </row>
    <row r="6298" spans="1:4" x14ac:dyDescent="0.25">
      <c r="A6298" s="79" t="s">
        <v>2760</v>
      </c>
      <c r="B6298" s="79" t="s">
        <v>448</v>
      </c>
      <c r="C6298" s="79" t="s">
        <v>5511</v>
      </c>
      <c r="D6298" s="79">
        <v>0</v>
      </c>
    </row>
    <row r="6299" spans="1:4" x14ac:dyDescent="0.25">
      <c r="A6299" s="79" t="s">
        <v>1178</v>
      </c>
      <c r="B6299" s="79" t="s">
        <v>584</v>
      </c>
      <c r="C6299" s="79" t="s">
        <v>5511</v>
      </c>
      <c r="D6299" s="79">
        <v>0</v>
      </c>
    </row>
    <row r="6300" spans="1:4" x14ac:dyDescent="0.25">
      <c r="A6300" s="79" t="s">
        <v>2691</v>
      </c>
      <c r="B6300" s="79" t="s">
        <v>5511</v>
      </c>
      <c r="C6300" s="79" t="s">
        <v>5511</v>
      </c>
      <c r="D6300" s="79">
        <v>0</v>
      </c>
    </row>
    <row r="6301" spans="1:4" x14ac:dyDescent="0.25">
      <c r="A6301" s="79" t="s">
        <v>590</v>
      </c>
      <c r="B6301" s="79" t="s">
        <v>584</v>
      </c>
      <c r="C6301" s="79" t="s">
        <v>5511</v>
      </c>
      <c r="D6301" s="79">
        <v>0</v>
      </c>
    </row>
    <row r="6302" spans="1:4" x14ac:dyDescent="0.25">
      <c r="A6302" s="79" t="s">
        <v>882</v>
      </c>
      <c r="B6302" s="79" t="s">
        <v>584</v>
      </c>
      <c r="C6302" s="79" t="s">
        <v>5511</v>
      </c>
      <c r="D6302" s="79">
        <v>0</v>
      </c>
    </row>
    <row r="6303" spans="1:4" x14ac:dyDescent="0.25">
      <c r="A6303" s="79" t="s">
        <v>2549</v>
      </c>
      <c r="B6303" s="79" t="s">
        <v>5511</v>
      </c>
      <c r="C6303" s="79" t="s">
        <v>5511</v>
      </c>
      <c r="D6303" s="79">
        <v>0</v>
      </c>
    </row>
    <row r="6304" spans="1:4" x14ac:dyDescent="0.25">
      <c r="A6304" s="79" t="s">
        <v>1590</v>
      </c>
      <c r="B6304" s="79" t="s">
        <v>5511</v>
      </c>
      <c r="C6304" s="79" t="s">
        <v>5511</v>
      </c>
      <c r="D6304" s="79">
        <v>0</v>
      </c>
    </row>
    <row r="6305" spans="1:4" x14ac:dyDescent="0.25">
      <c r="A6305" s="79" t="s">
        <v>2456</v>
      </c>
      <c r="B6305" s="79" t="s">
        <v>584</v>
      </c>
      <c r="C6305" s="79" t="s">
        <v>5511</v>
      </c>
      <c r="D6305" s="79">
        <v>0</v>
      </c>
    </row>
    <row r="6306" spans="1:4" x14ac:dyDescent="0.25">
      <c r="A6306" s="79" t="s">
        <v>2161</v>
      </c>
      <c r="B6306" s="79" t="s">
        <v>5511</v>
      </c>
      <c r="C6306" s="79" t="s">
        <v>5511</v>
      </c>
      <c r="D6306" s="79">
        <v>0</v>
      </c>
    </row>
    <row r="6307" spans="1:4" x14ac:dyDescent="0.25">
      <c r="A6307" s="79" t="s">
        <v>3190</v>
      </c>
      <c r="B6307" s="79" t="s">
        <v>5511</v>
      </c>
      <c r="C6307" s="79" t="s">
        <v>5511</v>
      </c>
      <c r="D6307" s="79">
        <v>0</v>
      </c>
    </row>
    <row r="6308" spans="1:4" x14ac:dyDescent="0.25">
      <c r="A6308" s="79" t="s">
        <v>2367</v>
      </c>
      <c r="B6308" s="79" t="s">
        <v>584</v>
      </c>
      <c r="C6308" s="79" t="s">
        <v>5511</v>
      </c>
      <c r="D6308" s="79">
        <v>0</v>
      </c>
    </row>
    <row r="6309" spans="1:4" x14ac:dyDescent="0.25">
      <c r="A6309" s="79" t="s">
        <v>2231</v>
      </c>
      <c r="B6309" s="79" t="s">
        <v>584</v>
      </c>
      <c r="C6309" s="79" t="s">
        <v>5511</v>
      </c>
      <c r="D6309" s="79">
        <v>0</v>
      </c>
    </row>
    <row r="6310" spans="1:4" x14ac:dyDescent="0.25">
      <c r="A6310" s="79" t="s">
        <v>2118</v>
      </c>
      <c r="B6310" s="79" t="s">
        <v>584</v>
      </c>
      <c r="C6310" s="79" t="s">
        <v>5511</v>
      </c>
      <c r="D6310" s="79">
        <v>0</v>
      </c>
    </row>
    <row r="6311" spans="1:4" x14ac:dyDescent="0.25">
      <c r="A6311" s="79" t="s">
        <v>1103</v>
      </c>
      <c r="B6311" s="79" t="s">
        <v>584</v>
      </c>
      <c r="C6311" s="79" t="s">
        <v>5511</v>
      </c>
      <c r="D6311" s="79">
        <v>0</v>
      </c>
    </row>
    <row r="6312" spans="1:4" x14ac:dyDescent="0.25">
      <c r="A6312" s="79" t="s">
        <v>975</v>
      </c>
      <c r="B6312" s="79" t="s">
        <v>584</v>
      </c>
      <c r="C6312" s="79" t="s">
        <v>5511</v>
      </c>
      <c r="D6312" s="79">
        <v>0</v>
      </c>
    </row>
    <row r="6313" spans="1:4" x14ac:dyDescent="0.25">
      <c r="A6313" s="79" t="s">
        <v>1019</v>
      </c>
      <c r="B6313" s="79" t="s">
        <v>5511</v>
      </c>
      <c r="C6313" s="79" t="s">
        <v>5511</v>
      </c>
      <c r="D6313" s="79">
        <v>0</v>
      </c>
    </row>
    <row r="6314" spans="1:4" x14ac:dyDescent="0.25">
      <c r="A6314" s="79" t="s">
        <v>784</v>
      </c>
      <c r="B6314" s="79" t="s">
        <v>5511</v>
      </c>
      <c r="C6314" s="79" t="s">
        <v>5511</v>
      </c>
      <c r="D6314" s="79">
        <v>0</v>
      </c>
    </row>
    <row r="6315" spans="1:4" x14ac:dyDescent="0.25">
      <c r="A6315" s="79" t="s">
        <v>975</v>
      </c>
      <c r="B6315" s="79" t="s">
        <v>584</v>
      </c>
      <c r="C6315" s="79" t="s">
        <v>5511</v>
      </c>
      <c r="D6315" s="79">
        <v>0</v>
      </c>
    </row>
    <row r="6316" spans="1:4" x14ac:dyDescent="0.25">
      <c r="A6316" s="79" t="s">
        <v>2443</v>
      </c>
      <c r="B6316" s="79" t="s">
        <v>5511</v>
      </c>
      <c r="C6316" s="79" t="s">
        <v>5511</v>
      </c>
      <c r="D6316" s="79">
        <v>0</v>
      </c>
    </row>
    <row r="6317" spans="1:4" x14ac:dyDescent="0.25">
      <c r="A6317" s="79" t="s">
        <v>585</v>
      </c>
      <c r="B6317" s="79" t="s">
        <v>584</v>
      </c>
      <c r="C6317" s="79" t="s">
        <v>5511</v>
      </c>
      <c r="D6317" s="79">
        <v>0</v>
      </c>
    </row>
    <row r="6318" spans="1:4" x14ac:dyDescent="0.25">
      <c r="A6318" s="79" t="s">
        <v>645</v>
      </c>
      <c r="B6318" s="79" t="s">
        <v>620</v>
      </c>
      <c r="C6318" s="79" t="s">
        <v>5511</v>
      </c>
      <c r="D6318" s="79">
        <v>0</v>
      </c>
    </row>
    <row r="6319" spans="1:4" x14ac:dyDescent="0.25">
      <c r="A6319" s="79" t="s">
        <v>2862</v>
      </c>
      <c r="B6319" s="79" t="s">
        <v>620</v>
      </c>
      <c r="C6319" s="79" t="s">
        <v>5511</v>
      </c>
      <c r="D6319" s="79">
        <v>0</v>
      </c>
    </row>
    <row r="6320" spans="1:4" x14ac:dyDescent="0.25">
      <c r="A6320" s="79" t="s">
        <v>2414</v>
      </c>
      <c r="B6320" s="79" t="s">
        <v>620</v>
      </c>
      <c r="C6320" s="79" t="s">
        <v>5511</v>
      </c>
      <c r="D6320" s="79">
        <v>0</v>
      </c>
    </row>
    <row r="6321" spans="1:4" x14ac:dyDescent="0.25">
      <c r="A6321" s="79" t="s">
        <v>2572</v>
      </c>
      <c r="B6321" s="79" t="s">
        <v>620</v>
      </c>
      <c r="C6321" s="79" t="s">
        <v>5511</v>
      </c>
      <c r="D6321" s="79">
        <v>0</v>
      </c>
    </row>
    <row r="6322" spans="1:4" x14ac:dyDescent="0.25">
      <c r="A6322" s="79" t="s">
        <v>1822</v>
      </c>
      <c r="B6322" s="79" t="s">
        <v>620</v>
      </c>
      <c r="C6322" s="79" t="s">
        <v>5511</v>
      </c>
      <c r="D6322" s="79">
        <v>0</v>
      </c>
    </row>
    <row r="6323" spans="1:4" x14ac:dyDescent="0.25">
      <c r="A6323" s="79" t="s">
        <v>3163</v>
      </c>
      <c r="B6323" s="79" t="s">
        <v>620</v>
      </c>
      <c r="C6323" s="79" t="s">
        <v>5511</v>
      </c>
      <c r="D6323" s="79">
        <v>0</v>
      </c>
    </row>
    <row r="6324" spans="1:4" x14ac:dyDescent="0.25">
      <c r="A6324" s="79" t="s">
        <v>2059</v>
      </c>
      <c r="B6324" s="79" t="s">
        <v>620</v>
      </c>
      <c r="C6324" s="79" t="s">
        <v>5511</v>
      </c>
      <c r="D6324" s="79">
        <v>0</v>
      </c>
    </row>
    <row r="6325" spans="1:4" x14ac:dyDescent="0.25">
      <c r="A6325" s="79" t="s">
        <v>1105</v>
      </c>
      <c r="B6325" s="79" t="s">
        <v>620</v>
      </c>
      <c r="C6325" s="79" t="s">
        <v>5511</v>
      </c>
      <c r="D6325" s="79">
        <v>0</v>
      </c>
    </row>
    <row r="6326" spans="1:4" x14ac:dyDescent="0.25">
      <c r="A6326" s="79" t="s">
        <v>941</v>
      </c>
      <c r="B6326" s="79" t="s">
        <v>620</v>
      </c>
      <c r="C6326" s="79" t="s">
        <v>5511</v>
      </c>
      <c r="D6326" s="79">
        <v>0</v>
      </c>
    </row>
    <row r="6327" spans="1:4" x14ac:dyDescent="0.25">
      <c r="A6327" s="79" t="s">
        <v>1481</v>
      </c>
      <c r="B6327" s="79" t="s">
        <v>620</v>
      </c>
      <c r="C6327" s="79" t="s">
        <v>5511</v>
      </c>
      <c r="D6327" s="79">
        <v>0</v>
      </c>
    </row>
    <row r="6328" spans="1:4" x14ac:dyDescent="0.25">
      <c r="A6328" s="79" t="s">
        <v>1960</v>
      </c>
      <c r="B6328" s="79" t="s">
        <v>620</v>
      </c>
      <c r="C6328" s="79" t="s">
        <v>5511</v>
      </c>
      <c r="D6328" s="79">
        <v>0</v>
      </c>
    </row>
    <row r="6329" spans="1:4" x14ac:dyDescent="0.25">
      <c r="A6329" s="79" t="s">
        <v>2737</v>
      </c>
      <c r="B6329" s="79" t="s">
        <v>5511</v>
      </c>
      <c r="C6329" s="79" t="s">
        <v>5511</v>
      </c>
      <c r="D6329" s="79">
        <v>0</v>
      </c>
    </row>
    <row r="6330" spans="1:4" x14ac:dyDescent="0.25">
      <c r="A6330" s="79" t="s">
        <v>1980</v>
      </c>
      <c r="B6330" s="79" t="s">
        <v>592</v>
      </c>
      <c r="C6330" s="79" t="s">
        <v>5511</v>
      </c>
      <c r="D6330" s="79">
        <v>0</v>
      </c>
    </row>
    <row r="6331" spans="1:4" x14ac:dyDescent="0.25">
      <c r="A6331" s="79" t="s">
        <v>968</v>
      </c>
      <c r="B6331" s="79" t="s">
        <v>5511</v>
      </c>
      <c r="C6331" s="79" t="s">
        <v>5511</v>
      </c>
      <c r="D6331" s="79">
        <v>0</v>
      </c>
    </row>
    <row r="6332" spans="1:4" x14ac:dyDescent="0.25">
      <c r="A6332" s="79" t="s">
        <v>1015</v>
      </c>
      <c r="B6332" s="79" t="s">
        <v>5511</v>
      </c>
      <c r="C6332" s="79" t="s">
        <v>5511</v>
      </c>
      <c r="D6332" s="79">
        <v>0</v>
      </c>
    </row>
    <row r="6333" spans="1:4" x14ac:dyDescent="0.25">
      <c r="A6333" s="79" t="s">
        <v>1557</v>
      </c>
      <c r="B6333" s="79" t="s">
        <v>592</v>
      </c>
      <c r="C6333" s="79" t="s">
        <v>5511</v>
      </c>
      <c r="D6333" s="79">
        <v>0</v>
      </c>
    </row>
    <row r="6334" spans="1:4" x14ac:dyDescent="0.25">
      <c r="A6334" s="79" t="s">
        <v>1980</v>
      </c>
      <c r="B6334" s="79" t="s">
        <v>592</v>
      </c>
      <c r="C6334" s="79" t="s">
        <v>5511</v>
      </c>
      <c r="D6334" s="79">
        <v>0</v>
      </c>
    </row>
    <row r="6335" spans="1:4" x14ac:dyDescent="0.25">
      <c r="A6335" s="79" t="s">
        <v>2007</v>
      </c>
      <c r="B6335" s="79" t="s">
        <v>5511</v>
      </c>
      <c r="C6335" s="79" t="s">
        <v>5511</v>
      </c>
      <c r="D6335" s="79">
        <v>0</v>
      </c>
    </row>
    <row r="6336" spans="1:4" x14ac:dyDescent="0.25">
      <c r="A6336" s="79" t="s">
        <v>565</v>
      </c>
      <c r="B6336" s="79" t="s">
        <v>5511</v>
      </c>
      <c r="C6336" s="79" t="s">
        <v>5511</v>
      </c>
      <c r="D6336" s="79">
        <v>0</v>
      </c>
    </row>
    <row r="6337" spans="1:4" x14ac:dyDescent="0.25">
      <c r="A6337" s="79" t="s">
        <v>1217</v>
      </c>
      <c r="B6337" s="79" t="s">
        <v>5511</v>
      </c>
      <c r="C6337" s="79" t="s">
        <v>5511</v>
      </c>
      <c r="D6337" s="79">
        <v>0</v>
      </c>
    </row>
    <row r="6338" spans="1:4" x14ac:dyDescent="0.25">
      <c r="A6338" s="79" t="s">
        <v>1485</v>
      </c>
      <c r="B6338" s="79" t="s">
        <v>5511</v>
      </c>
      <c r="C6338" s="79" t="s">
        <v>5511</v>
      </c>
      <c r="D6338" s="79">
        <v>0</v>
      </c>
    </row>
    <row r="6339" spans="1:4" x14ac:dyDescent="0.25">
      <c r="A6339" s="79" t="s">
        <v>1245</v>
      </c>
      <c r="B6339" s="79" t="s">
        <v>592</v>
      </c>
      <c r="C6339" s="79" t="s">
        <v>5511</v>
      </c>
      <c r="D6339" s="79">
        <v>0</v>
      </c>
    </row>
    <row r="6340" spans="1:4" x14ac:dyDescent="0.25">
      <c r="A6340" s="79" t="s">
        <v>1875</v>
      </c>
      <c r="B6340" s="79" t="s">
        <v>5511</v>
      </c>
      <c r="C6340" s="79" t="s">
        <v>5511</v>
      </c>
      <c r="D6340" s="79">
        <v>0</v>
      </c>
    </row>
    <row r="6341" spans="1:4" x14ac:dyDescent="0.25">
      <c r="A6341" s="79" t="s">
        <v>723</v>
      </c>
      <c r="B6341" s="79" t="s">
        <v>5511</v>
      </c>
      <c r="C6341" s="79" t="s">
        <v>5511</v>
      </c>
      <c r="D6341" s="79">
        <v>0</v>
      </c>
    </row>
    <row r="6342" spans="1:4" x14ac:dyDescent="0.25">
      <c r="A6342" s="79" t="s">
        <v>1673</v>
      </c>
      <c r="B6342" s="79" t="s">
        <v>5511</v>
      </c>
      <c r="C6342" s="79" t="s">
        <v>5511</v>
      </c>
      <c r="D6342" s="79">
        <v>0</v>
      </c>
    </row>
    <row r="6343" spans="1:4" x14ac:dyDescent="0.25">
      <c r="A6343" s="79" t="s">
        <v>969</v>
      </c>
      <c r="B6343" s="79" t="s">
        <v>5511</v>
      </c>
      <c r="C6343" s="79" t="s">
        <v>5511</v>
      </c>
      <c r="D6343" s="79">
        <v>0</v>
      </c>
    </row>
    <row r="6344" spans="1:4" x14ac:dyDescent="0.25">
      <c r="A6344" s="79" t="s">
        <v>2773</v>
      </c>
      <c r="B6344" s="79" t="s">
        <v>592</v>
      </c>
      <c r="C6344" s="79" t="s">
        <v>5511</v>
      </c>
      <c r="D6344" s="79">
        <v>0</v>
      </c>
    </row>
    <row r="6345" spans="1:4" x14ac:dyDescent="0.25">
      <c r="A6345" s="79" t="s">
        <v>3105</v>
      </c>
      <c r="B6345" s="79" t="s">
        <v>5511</v>
      </c>
      <c r="C6345" s="79" t="s">
        <v>5511</v>
      </c>
      <c r="D6345" s="79">
        <v>0</v>
      </c>
    </row>
    <row r="6346" spans="1:4" x14ac:dyDescent="0.25">
      <c r="A6346" s="79" t="s">
        <v>1488</v>
      </c>
      <c r="B6346" s="79" t="s">
        <v>5511</v>
      </c>
      <c r="C6346" s="79" t="s">
        <v>5511</v>
      </c>
      <c r="D6346" s="79">
        <v>0</v>
      </c>
    </row>
    <row r="6347" spans="1:4" x14ac:dyDescent="0.25">
      <c r="A6347" s="79" t="s">
        <v>1246</v>
      </c>
      <c r="B6347" s="79" t="s">
        <v>5511</v>
      </c>
      <c r="C6347" s="79" t="s">
        <v>5511</v>
      </c>
      <c r="D6347" s="79">
        <v>0</v>
      </c>
    </row>
    <row r="6348" spans="1:4" x14ac:dyDescent="0.25">
      <c r="A6348" s="79" t="s">
        <v>3285</v>
      </c>
      <c r="B6348" s="79" t="s">
        <v>592</v>
      </c>
      <c r="C6348" s="79" t="s">
        <v>5511</v>
      </c>
      <c r="D6348" s="79">
        <v>0</v>
      </c>
    </row>
    <row r="6349" spans="1:4" x14ac:dyDescent="0.25">
      <c r="A6349" s="79" t="s">
        <v>890</v>
      </c>
      <c r="B6349" s="79" t="s">
        <v>5511</v>
      </c>
      <c r="C6349" s="79" t="s">
        <v>5511</v>
      </c>
      <c r="D6349" s="79">
        <v>0</v>
      </c>
    </row>
    <row r="6350" spans="1:4" x14ac:dyDescent="0.25">
      <c r="A6350" s="79" t="s">
        <v>2465</v>
      </c>
      <c r="B6350" s="79" t="s">
        <v>5511</v>
      </c>
      <c r="C6350" s="79" t="s">
        <v>5511</v>
      </c>
      <c r="D6350" s="79">
        <v>0</v>
      </c>
    </row>
    <row r="6351" spans="1:4" x14ac:dyDescent="0.25">
      <c r="A6351" s="79" t="s">
        <v>2701</v>
      </c>
      <c r="B6351" s="79" t="s">
        <v>592</v>
      </c>
      <c r="C6351" s="79" t="s">
        <v>5511</v>
      </c>
      <c r="D6351" s="79">
        <v>0</v>
      </c>
    </row>
    <row r="6352" spans="1:4" x14ac:dyDescent="0.25">
      <c r="A6352" s="79" t="s">
        <v>704</v>
      </c>
      <c r="B6352" s="79" t="s">
        <v>5511</v>
      </c>
      <c r="C6352" s="79" t="s">
        <v>5511</v>
      </c>
      <c r="D6352" s="79">
        <v>0</v>
      </c>
    </row>
    <row r="6353" spans="1:4" x14ac:dyDescent="0.25">
      <c r="A6353" s="79" t="s">
        <v>703</v>
      </c>
      <c r="B6353" s="79" t="s">
        <v>5511</v>
      </c>
      <c r="C6353" s="79" t="s">
        <v>5511</v>
      </c>
      <c r="D6353" s="79">
        <v>0</v>
      </c>
    </row>
    <row r="6354" spans="1:4" x14ac:dyDescent="0.25">
      <c r="A6354" s="79" t="s">
        <v>1092</v>
      </c>
      <c r="B6354" s="79" t="s">
        <v>5511</v>
      </c>
      <c r="C6354" s="79" t="s">
        <v>5511</v>
      </c>
      <c r="D6354" s="79">
        <v>0</v>
      </c>
    </row>
    <row r="6355" spans="1:4" x14ac:dyDescent="0.25">
      <c r="A6355" s="79" t="s">
        <v>1091</v>
      </c>
      <c r="B6355" s="79" t="s">
        <v>5511</v>
      </c>
      <c r="C6355" s="79" t="s">
        <v>5511</v>
      </c>
      <c r="D6355" s="79">
        <v>0</v>
      </c>
    </row>
    <row r="6356" spans="1:4" x14ac:dyDescent="0.25">
      <c r="A6356" s="79" t="s">
        <v>1438</v>
      </c>
      <c r="B6356" s="79" t="s">
        <v>5511</v>
      </c>
      <c r="C6356" s="79" t="s">
        <v>5511</v>
      </c>
      <c r="D6356" s="79">
        <v>0</v>
      </c>
    </row>
    <row r="6357" spans="1:4" x14ac:dyDescent="0.25">
      <c r="A6357" s="79" t="s">
        <v>2303</v>
      </c>
      <c r="B6357" s="79" t="s">
        <v>592</v>
      </c>
      <c r="C6357" s="79" t="s">
        <v>5511</v>
      </c>
      <c r="D6357" s="79">
        <v>0</v>
      </c>
    </row>
    <row r="6358" spans="1:4" x14ac:dyDescent="0.25">
      <c r="A6358" s="79" t="s">
        <v>1212</v>
      </c>
      <c r="B6358" s="79" t="s">
        <v>5511</v>
      </c>
      <c r="C6358" s="79" t="s">
        <v>5511</v>
      </c>
      <c r="D6358" s="79">
        <v>0</v>
      </c>
    </row>
    <row r="6359" spans="1:4" x14ac:dyDescent="0.25">
      <c r="A6359" s="79" t="s">
        <v>1617</v>
      </c>
      <c r="B6359" s="79" t="s">
        <v>592</v>
      </c>
      <c r="C6359" s="79" t="s">
        <v>5511</v>
      </c>
      <c r="D6359" s="79">
        <v>0</v>
      </c>
    </row>
    <row r="6360" spans="1:4" x14ac:dyDescent="0.25">
      <c r="A6360" s="79" t="s">
        <v>2074</v>
      </c>
      <c r="B6360" s="79" t="s">
        <v>592</v>
      </c>
      <c r="C6360" s="79" t="s">
        <v>5511</v>
      </c>
      <c r="D6360" s="79">
        <v>0</v>
      </c>
    </row>
    <row r="6361" spans="1:4" x14ac:dyDescent="0.25">
      <c r="A6361" s="79" t="s">
        <v>873</v>
      </c>
      <c r="B6361" s="79" t="s">
        <v>5511</v>
      </c>
      <c r="C6361" s="79" t="s">
        <v>5511</v>
      </c>
      <c r="D6361" s="79">
        <v>0</v>
      </c>
    </row>
    <row r="6362" spans="1:4" x14ac:dyDescent="0.25">
      <c r="A6362" s="79" t="s">
        <v>3139</v>
      </c>
      <c r="B6362" s="79" t="s">
        <v>5511</v>
      </c>
      <c r="C6362" s="79" t="s">
        <v>5511</v>
      </c>
      <c r="D6362" s="79">
        <v>0</v>
      </c>
    </row>
    <row r="6363" spans="1:4" x14ac:dyDescent="0.25">
      <c r="A6363" s="79" t="s">
        <v>1090</v>
      </c>
      <c r="B6363" s="79" t="s">
        <v>5511</v>
      </c>
      <c r="C6363" s="79" t="s">
        <v>5511</v>
      </c>
      <c r="D6363" s="79">
        <v>0</v>
      </c>
    </row>
    <row r="6364" spans="1:4" x14ac:dyDescent="0.25">
      <c r="A6364" s="79" t="s">
        <v>1089</v>
      </c>
      <c r="B6364" s="79" t="s">
        <v>5511</v>
      </c>
      <c r="C6364" s="79" t="s">
        <v>5511</v>
      </c>
      <c r="D6364" s="79">
        <v>0</v>
      </c>
    </row>
    <row r="6365" spans="1:4" x14ac:dyDescent="0.25">
      <c r="A6365" s="79" t="s">
        <v>1088</v>
      </c>
      <c r="B6365" s="79" t="s">
        <v>5511</v>
      </c>
      <c r="C6365" s="79" t="s">
        <v>5511</v>
      </c>
      <c r="D6365" s="79">
        <v>0</v>
      </c>
    </row>
    <row r="6366" spans="1:4" x14ac:dyDescent="0.25">
      <c r="A6366" s="79" t="s">
        <v>988</v>
      </c>
      <c r="B6366" s="79" t="s">
        <v>5511</v>
      </c>
      <c r="C6366" s="79" t="s">
        <v>5511</v>
      </c>
      <c r="D6366" s="79">
        <v>0</v>
      </c>
    </row>
    <row r="6367" spans="1:4" x14ac:dyDescent="0.25">
      <c r="A6367" s="79" t="s">
        <v>2277</v>
      </c>
      <c r="B6367" s="79" t="s">
        <v>5511</v>
      </c>
      <c r="C6367" s="79" t="s">
        <v>5511</v>
      </c>
      <c r="D6367" s="79">
        <v>0</v>
      </c>
    </row>
    <row r="6368" spans="1:4" x14ac:dyDescent="0.25">
      <c r="A6368" s="79" t="s">
        <v>606</v>
      </c>
      <c r="B6368" s="79" t="s">
        <v>592</v>
      </c>
      <c r="C6368" s="79" t="s">
        <v>5511</v>
      </c>
      <c r="D6368" s="79">
        <v>0</v>
      </c>
    </row>
    <row r="6369" spans="1:4" x14ac:dyDescent="0.25">
      <c r="A6369" s="79" t="s">
        <v>2970</v>
      </c>
      <c r="B6369" s="79" t="s">
        <v>592</v>
      </c>
      <c r="C6369" s="79" t="s">
        <v>5511</v>
      </c>
      <c r="D6369" s="79">
        <v>0</v>
      </c>
    </row>
    <row r="6370" spans="1:4" x14ac:dyDescent="0.25">
      <c r="A6370" s="79" t="s">
        <v>2082</v>
      </c>
      <c r="B6370" s="79" t="s">
        <v>5511</v>
      </c>
      <c r="C6370" s="79" t="s">
        <v>5511</v>
      </c>
      <c r="D6370" s="79">
        <v>0</v>
      </c>
    </row>
    <row r="6371" spans="1:4" x14ac:dyDescent="0.25">
      <c r="A6371" s="79" t="s">
        <v>972</v>
      </c>
      <c r="B6371" s="79" t="s">
        <v>592</v>
      </c>
      <c r="C6371" s="79" t="s">
        <v>5511</v>
      </c>
      <c r="D6371" s="79">
        <v>0</v>
      </c>
    </row>
    <row r="6372" spans="1:4" x14ac:dyDescent="0.25">
      <c r="A6372" s="79" t="s">
        <v>1062</v>
      </c>
      <c r="B6372" s="79" t="s">
        <v>5511</v>
      </c>
      <c r="C6372" s="79" t="s">
        <v>5511</v>
      </c>
      <c r="D6372" s="79">
        <v>0</v>
      </c>
    </row>
    <row r="6373" spans="1:4" x14ac:dyDescent="0.25">
      <c r="A6373" s="79" t="s">
        <v>2645</v>
      </c>
      <c r="B6373" s="79" t="s">
        <v>592</v>
      </c>
      <c r="C6373" s="79" t="s">
        <v>5511</v>
      </c>
      <c r="D6373" s="79">
        <v>0</v>
      </c>
    </row>
    <row r="6374" spans="1:4" x14ac:dyDescent="0.25">
      <c r="A6374" s="79" t="s">
        <v>1061</v>
      </c>
      <c r="B6374" s="79" t="s">
        <v>592</v>
      </c>
      <c r="C6374" s="79" t="s">
        <v>5511</v>
      </c>
      <c r="D6374" s="79">
        <v>0</v>
      </c>
    </row>
    <row r="6375" spans="1:4" x14ac:dyDescent="0.25">
      <c r="A6375" s="79" t="s">
        <v>1060</v>
      </c>
      <c r="B6375" s="79" t="s">
        <v>5511</v>
      </c>
      <c r="C6375" s="79" t="s">
        <v>5511</v>
      </c>
      <c r="D6375" s="79">
        <v>0</v>
      </c>
    </row>
    <row r="6376" spans="1:4" x14ac:dyDescent="0.25">
      <c r="A6376" s="79" t="s">
        <v>2474</v>
      </c>
      <c r="B6376" s="79" t="s">
        <v>5511</v>
      </c>
      <c r="C6376" s="79" t="s">
        <v>5511</v>
      </c>
      <c r="D6376" s="79">
        <v>0</v>
      </c>
    </row>
    <row r="6377" spans="1:4" x14ac:dyDescent="0.25">
      <c r="A6377" s="79" t="s">
        <v>950</v>
      </c>
      <c r="B6377" s="79" t="s">
        <v>592</v>
      </c>
      <c r="C6377" s="79" t="s">
        <v>5511</v>
      </c>
      <c r="D6377" s="79">
        <v>0</v>
      </c>
    </row>
    <row r="6378" spans="1:4" x14ac:dyDescent="0.25">
      <c r="A6378" s="79" t="s">
        <v>1224</v>
      </c>
      <c r="B6378" s="79" t="s">
        <v>5511</v>
      </c>
      <c r="C6378" s="79" t="s">
        <v>5511</v>
      </c>
      <c r="D6378" s="79">
        <v>0</v>
      </c>
    </row>
    <row r="6379" spans="1:4" x14ac:dyDescent="0.25">
      <c r="A6379" s="79" t="s">
        <v>2619</v>
      </c>
      <c r="B6379" s="79" t="s">
        <v>592</v>
      </c>
      <c r="C6379" s="79" t="s">
        <v>5511</v>
      </c>
      <c r="D6379" s="79">
        <v>0</v>
      </c>
    </row>
    <row r="6380" spans="1:4" x14ac:dyDescent="0.25">
      <c r="A6380" s="79" t="s">
        <v>1388</v>
      </c>
      <c r="B6380" s="79" t="s">
        <v>434</v>
      </c>
      <c r="C6380" s="79" t="s">
        <v>5511</v>
      </c>
      <c r="D6380" s="79">
        <v>0</v>
      </c>
    </row>
    <row r="6381" spans="1:4" x14ac:dyDescent="0.25">
      <c r="A6381" s="79" t="s">
        <v>2037</v>
      </c>
      <c r="B6381" s="79" t="s">
        <v>344</v>
      </c>
      <c r="C6381" s="79" t="s">
        <v>5511</v>
      </c>
      <c r="D6381" s="79">
        <v>0</v>
      </c>
    </row>
    <row r="6382" spans="1:4" x14ac:dyDescent="0.25">
      <c r="A6382" s="79" t="s">
        <v>1480</v>
      </c>
      <c r="B6382" s="79" t="s">
        <v>5511</v>
      </c>
      <c r="C6382" s="79" t="s">
        <v>5511</v>
      </c>
      <c r="D6382" s="79">
        <v>0</v>
      </c>
    </row>
    <row r="6383" spans="1:4" x14ac:dyDescent="0.25">
      <c r="A6383" s="79" t="s">
        <v>477</v>
      </c>
      <c r="B6383" s="79" t="s">
        <v>198</v>
      </c>
      <c r="C6383" s="79" t="s">
        <v>5511</v>
      </c>
      <c r="D6383" s="79">
        <v>0</v>
      </c>
    </row>
    <row r="6384" spans="1:4" x14ac:dyDescent="0.25">
      <c r="A6384" s="79" t="s">
        <v>438</v>
      </c>
      <c r="B6384" s="79" t="s">
        <v>5511</v>
      </c>
      <c r="C6384" s="79" t="s">
        <v>5511</v>
      </c>
      <c r="D6384" s="79">
        <v>0</v>
      </c>
    </row>
    <row r="6385" spans="1:4" x14ac:dyDescent="0.25">
      <c r="A6385" s="79" t="s">
        <v>769</v>
      </c>
      <c r="B6385" s="79" t="s">
        <v>198</v>
      </c>
      <c r="C6385" s="79" t="s">
        <v>5511</v>
      </c>
      <c r="D6385" s="79">
        <v>0</v>
      </c>
    </row>
    <row r="6386" spans="1:4" x14ac:dyDescent="0.25">
      <c r="A6386" s="79" t="s">
        <v>540</v>
      </c>
      <c r="B6386" s="79" t="s">
        <v>5511</v>
      </c>
      <c r="C6386" s="79" t="s">
        <v>5511</v>
      </c>
      <c r="D6386" s="79">
        <v>0</v>
      </c>
    </row>
    <row r="6387" spans="1:4" x14ac:dyDescent="0.25">
      <c r="A6387" s="79" t="s">
        <v>1331</v>
      </c>
      <c r="B6387" s="79" t="s">
        <v>344</v>
      </c>
      <c r="C6387" s="79" t="s">
        <v>5511</v>
      </c>
      <c r="D6387" s="79">
        <v>0</v>
      </c>
    </row>
    <row r="6388" spans="1:4" x14ac:dyDescent="0.25">
      <c r="A6388" s="79" t="s">
        <v>3302</v>
      </c>
      <c r="B6388" s="79" t="s">
        <v>5511</v>
      </c>
      <c r="C6388" s="79" t="s">
        <v>5511</v>
      </c>
      <c r="D6388" s="79">
        <v>0</v>
      </c>
    </row>
    <row r="6389" spans="1:4" x14ac:dyDescent="0.25">
      <c r="A6389" s="79" t="s">
        <v>3205</v>
      </c>
      <c r="B6389" s="79" t="s">
        <v>544</v>
      </c>
      <c r="C6389" s="79" t="s">
        <v>5511</v>
      </c>
      <c r="D6389" s="79">
        <v>0</v>
      </c>
    </row>
    <row r="6390" spans="1:4" x14ac:dyDescent="0.25">
      <c r="A6390" s="79" t="s">
        <v>1705</v>
      </c>
      <c r="B6390" s="79" t="s">
        <v>549</v>
      </c>
      <c r="C6390" s="79" t="s">
        <v>572</v>
      </c>
      <c r="D6390" s="79">
        <v>0</v>
      </c>
    </row>
    <row r="6391" spans="1:4" x14ac:dyDescent="0.25">
      <c r="A6391" s="79" t="s">
        <v>2564</v>
      </c>
      <c r="B6391" s="79" t="s">
        <v>522</v>
      </c>
      <c r="C6391" s="79" t="s">
        <v>5511</v>
      </c>
      <c r="D6391" s="79">
        <v>0</v>
      </c>
    </row>
    <row r="6392" spans="1:4" x14ac:dyDescent="0.25">
      <c r="A6392" s="79" t="s">
        <v>523</v>
      </c>
      <c r="B6392" s="79" t="s">
        <v>522</v>
      </c>
      <c r="C6392" s="79" t="s">
        <v>5511</v>
      </c>
      <c r="D6392" s="79">
        <v>0</v>
      </c>
    </row>
    <row r="6393" spans="1:4" x14ac:dyDescent="0.25">
      <c r="A6393" s="79" t="s">
        <v>1336</v>
      </c>
      <c r="B6393" s="79" t="s">
        <v>522</v>
      </c>
      <c r="C6393" s="79" t="s">
        <v>5511</v>
      </c>
      <c r="D6393" s="79">
        <v>0</v>
      </c>
    </row>
    <row r="6394" spans="1:4" x14ac:dyDescent="0.25">
      <c r="A6394" s="79" t="s">
        <v>2932</v>
      </c>
      <c r="B6394" s="79" t="s">
        <v>5511</v>
      </c>
      <c r="C6394" s="79" t="s">
        <v>5511</v>
      </c>
      <c r="D6394" s="79">
        <v>0</v>
      </c>
    </row>
    <row r="6395" spans="1:4" x14ac:dyDescent="0.25">
      <c r="A6395" s="79" t="s">
        <v>2069</v>
      </c>
      <c r="B6395" s="79" t="s">
        <v>5511</v>
      </c>
      <c r="C6395" s="79" t="s">
        <v>5511</v>
      </c>
      <c r="D6395" s="79">
        <v>0</v>
      </c>
    </row>
    <row r="6396" spans="1:4" x14ac:dyDescent="0.25">
      <c r="A6396" s="79" t="s">
        <v>1578</v>
      </c>
      <c r="B6396" s="79" t="s">
        <v>5511</v>
      </c>
      <c r="C6396" s="79" t="s">
        <v>5511</v>
      </c>
      <c r="D6396" s="79">
        <v>0</v>
      </c>
    </row>
    <row r="6397" spans="1:4" x14ac:dyDescent="0.25">
      <c r="A6397" s="79" t="s">
        <v>2621</v>
      </c>
      <c r="B6397" s="79" t="s">
        <v>544</v>
      </c>
      <c r="C6397" s="79" t="s">
        <v>5511</v>
      </c>
      <c r="D6397" s="79">
        <v>0</v>
      </c>
    </row>
    <row r="6398" spans="1:4" x14ac:dyDescent="0.25">
      <c r="A6398" s="79" t="s">
        <v>1537</v>
      </c>
      <c r="B6398" s="79" t="s">
        <v>168</v>
      </c>
      <c r="C6398" s="79" t="s">
        <v>5511</v>
      </c>
      <c r="D6398" s="79">
        <v>0</v>
      </c>
    </row>
    <row r="6399" spans="1:4" x14ac:dyDescent="0.25">
      <c r="A6399" s="79" t="s">
        <v>470</v>
      </c>
      <c r="B6399" s="79" t="s">
        <v>5511</v>
      </c>
      <c r="C6399" s="79" t="s">
        <v>5511</v>
      </c>
      <c r="D6399" s="79">
        <v>0</v>
      </c>
    </row>
    <row r="6400" spans="1:4" x14ac:dyDescent="0.25">
      <c r="A6400" s="79" t="s">
        <v>2411</v>
      </c>
      <c r="B6400" s="79" t="s">
        <v>528</v>
      </c>
      <c r="C6400" s="79" t="s">
        <v>5511</v>
      </c>
      <c r="D6400" s="79">
        <v>0</v>
      </c>
    </row>
    <row r="6401" spans="1:4" x14ac:dyDescent="0.25">
      <c r="A6401" s="79" t="s">
        <v>2742</v>
      </c>
      <c r="B6401" s="79" t="s">
        <v>472</v>
      </c>
      <c r="C6401" s="79" t="s">
        <v>5511</v>
      </c>
      <c r="D6401" s="79">
        <v>0</v>
      </c>
    </row>
    <row r="6402" spans="1:4" x14ac:dyDescent="0.25">
      <c r="A6402" s="79" t="s">
        <v>1365</v>
      </c>
      <c r="B6402" s="79" t="s">
        <v>453</v>
      </c>
      <c r="C6402" s="79" t="s">
        <v>5511</v>
      </c>
      <c r="D6402" s="79">
        <v>0</v>
      </c>
    </row>
    <row r="6403" spans="1:4" x14ac:dyDescent="0.25">
      <c r="A6403" s="79" t="s">
        <v>1807</v>
      </c>
      <c r="B6403" s="79" t="s">
        <v>453</v>
      </c>
      <c r="C6403" s="79" t="s">
        <v>5511</v>
      </c>
      <c r="D6403" s="79">
        <v>0</v>
      </c>
    </row>
    <row r="6404" spans="1:4" x14ac:dyDescent="0.25">
      <c r="A6404" s="79" t="s">
        <v>938</v>
      </c>
      <c r="B6404" s="79" t="s">
        <v>5511</v>
      </c>
      <c r="C6404" s="79" t="s">
        <v>5511</v>
      </c>
      <c r="D6404" s="79">
        <v>0</v>
      </c>
    </row>
    <row r="6405" spans="1:4" x14ac:dyDescent="0.25">
      <c r="A6405" s="79" t="s">
        <v>1349</v>
      </c>
      <c r="B6405" s="79" t="s">
        <v>535</v>
      </c>
      <c r="C6405" s="79" t="s">
        <v>5511</v>
      </c>
      <c r="D6405" s="79">
        <v>0</v>
      </c>
    </row>
    <row r="6406" spans="1:4" x14ac:dyDescent="0.25">
      <c r="A6406" s="79" t="s">
        <v>1980</v>
      </c>
      <c r="B6406" s="79" t="s">
        <v>584</v>
      </c>
      <c r="C6406" s="79" t="s">
        <v>5511</v>
      </c>
      <c r="D6406" s="79">
        <v>0</v>
      </c>
    </row>
    <row r="6407" spans="1:4" x14ac:dyDescent="0.25">
      <c r="A6407" s="79" t="s">
        <v>1761</v>
      </c>
      <c r="B6407" s="79" t="s">
        <v>566</v>
      </c>
      <c r="C6407" s="79" t="s">
        <v>5511</v>
      </c>
      <c r="D6407" s="79">
        <v>0</v>
      </c>
    </row>
    <row r="6408" spans="1:4" x14ac:dyDescent="0.25">
      <c r="A6408" s="79" t="s">
        <v>693</v>
      </c>
      <c r="B6408" s="79" t="s">
        <v>692</v>
      </c>
      <c r="C6408" s="79" t="s">
        <v>5511</v>
      </c>
      <c r="D6408" s="79">
        <v>0</v>
      </c>
    </row>
    <row r="6409" spans="1:4" x14ac:dyDescent="0.25">
      <c r="A6409" s="79" t="s">
        <v>1674</v>
      </c>
      <c r="B6409" s="79" t="s">
        <v>592</v>
      </c>
      <c r="C6409" s="79" t="s">
        <v>5511</v>
      </c>
      <c r="D6409" s="79">
        <v>0</v>
      </c>
    </row>
    <row r="6410" spans="1:4" x14ac:dyDescent="0.25">
      <c r="A6410" s="79" t="s">
        <v>2349</v>
      </c>
      <c r="B6410" s="79" t="s">
        <v>672</v>
      </c>
      <c r="C6410" s="79" t="s">
        <v>5511</v>
      </c>
      <c r="D6410" s="79">
        <v>0</v>
      </c>
    </row>
    <row r="6411" spans="1:4" x14ac:dyDescent="0.25">
      <c r="A6411" s="79" t="s">
        <v>546</v>
      </c>
      <c r="B6411" s="79" t="s">
        <v>692</v>
      </c>
      <c r="C6411" s="79" t="s">
        <v>5511</v>
      </c>
      <c r="D6411" s="79">
        <v>0</v>
      </c>
    </row>
    <row r="6412" spans="1:4" x14ac:dyDescent="0.25">
      <c r="A6412" s="79" t="s">
        <v>2859</v>
      </c>
      <c r="B6412" s="79" t="s">
        <v>434</v>
      </c>
      <c r="C6412" s="79" t="s">
        <v>5511</v>
      </c>
      <c r="D6412" s="79">
        <v>0</v>
      </c>
    </row>
    <row r="6413" spans="1:4" x14ac:dyDescent="0.25">
      <c r="A6413" s="79" t="s">
        <v>2122</v>
      </c>
      <c r="B6413" s="79" t="s">
        <v>453</v>
      </c>
      <c r="C6413" s="79" t="s">
        <v>5511</v>
      </c>
      <c r="D6413" s="79">
        <v>0</v>
      </c>
    </row>
    <row r="6414" spans="1:4" x14ac:dyDescent="0.25">
      <c r="A6414" s="79" t="s">
        <v>2380</v>
      </c>
      <c r="B6414" s="79" t="s">
        <v>5511</v>
      </c>
      <c r="C6414" s="79" t="s">
        <v>5511</v>
      </c>
      <c r="D6414" s="79">
        <v>0</v>
      </c>
    </row>
    <row r="6415" spans="1:4" x14ac:dyDescent="0.25">
      <c r="A6415" s="79" t="s">
        <v>3006</v>
      </c>
      <c r="B6415" s="79" t="s">
        <v>474</v>
      </c>
      <c r="C6415" s="79" t="s">
        <v>5511</v>
      </c>
      <c r="D6415" s="79">
        <v>0</v>
      </c>
    </row>
    <row r="6416" spans="1:4" x14ac:dyDescent="0.25">
      <c r="A6416" s="79" t="s">
        <v>2370</v>
      </c>
      <c r="B6416" s="79" t="s">
        <v>474</v>
      </c>
      <c r="C6416" s="79" t="s">
        <v>5511</v>
      </c>
      <c r="D6416" s="79">
        <v>0</v>
      </c>
    </row>
    <row r="6417" spans="1:4" x14ac:dyDescent="0.25">
      <c r="A6417" s="79" t="s">
        <v>1432</v>
      </c>
      <c r="B6417" s="79" t="s">
        <v>474</v>
      </c>
      <c r="C6417" s="79" t="s">
        <v>5511</v>
      </c>
      <c r="D6417" s="79">
        <v>0</v>
      </c>
    </row>
    <row r="6418" spans="1:4" x14ac:dyDescent="0.25">
      <c r="A6418" s="79" t="s">
        <v>3320</v>
      </c>
      <c r="B6418" s="79" t="s">
        <v>474</v>
      </c>
      <c r="C6418" s="79" t="s">
        <v>5511</v>
      </c>
      <c r="D6418" s="79">
        <v>0</v>
      </c>
    </row>
    <row r="6419" spans="1:4" x14ac:dyDescent="0.25">
      <c r="A6419" s="79" t="s">
        <v>2738</v>
      </c>
      <c r="B6419" s="79" t="s">
        <v>592</v>
      </c>
      <c r="C6419" s="79" t="s">
        <v>5511</v>
      </c>
      <c r="D6419" s="79">
        <v>0</v>
      </c>
    </row>
    <row r="6420" spans="1:4" x14ac:dyDescent="0.25">
      <c r="A6420" s="79" t="s">
        <v>1225</v>
      </c>
      <c r="B6420" s="79" t="s">
        <v>5511</v>
      </c>
      <c r="C6420" s="79" t="s">
        <v>5511</v>
      </c>
      <c r="D6420" s="79">
        <v>0</v>
      </c>
    </row>
    <row r="6421" spans="1:4" x14ac:dyDescent="0.25">
      <c r="A6421" s="79" t="s">
        <v>869</v>
      </c>
      <c r="B6421" s="79" t="s">
        <v>5511</v>
      </c>
      <c r="C6421" s="79" t="s">
        <v>5511</v>
      </c>
      <c r="D6421" s="79">
        <v>0</v>
      </c>
    </row>
    <row r="6422" spans="1:4" x14ac:dyDescent="0.25">
      <c r="A6422" s="79" t="s">
        <v>2063</v>
      </c>
      <c r="B6422" s="79" t="s">
        <v>592</v>
      </c>
      <c r="C6422" s="79" t="s">
        <v>5511</v>
      </c>
      <c r="D6422" s="79">
        <v>0</v>
      </c>
    </row>
    <row r="6423" spans="1:4" x14ac:dyDescent="0.25">
      <c r="A6423" s="79" t="s">
        <v>2194</v>
      </c>
      <c r="B6423" s="79" t="s">
        <v>597</v>
      </c>
      <c r="C6423" s="79" t="s">
        <v>5511</v>
      </c>
      <c r="D6423" s="79">
        <v>0</v>
      </c>
    </row>
    <row r="6424" spans="1:4" x14ac:dyDescent="0.25">
      <c r="A6424" s="79" t="s">
        <v>3110</v>
      </c>
      <c r="B6424" s="79" t="s">
        <v>5511</v>
      </c>
      <c r="C6424" s="79" t="s">
        <v>5511</v>
      </c>
      <c r="D6424" s="79">
        <v>0</v>
      </c>
    </row>
    <row r="6425" spans="1:4" x14ac:dyDescent="0.25">
      <c r="A6425" s="79" t="s">
        <v>935</v>
      </c>
      <c r="B6425" s="79" t="s">
        <v>5511</v>
      </c>
      <c r="C6425" s="79" t="s">
        <v>5511</v>
      </c>
      <c r="D6425" s="79">
        <v>0</v>
      </c>
    </row>
    <row r="6426" spans="1:4" x14ac:dyDescent="0.25">
      <c r="A6426" s="79" t="s">
        <v>3040</v>
      </c>
      <c r="B6426" s="79" t="s">
        <v>597</v>
      </c>
      <c r="C6426" s="79" t="s">
        <v>5511</v>
      </c>
      <c r="D6426" s="79">
        <v>0</v>
      </c>
    </row>
    <row r="6427" spans="1:4" x14ac:dyDescent="0.25">
      <c r="A6427" s="79" t="s">
        <v>2295</v>
      </c>
      <c r="B6427" s="79" t="s">
        <v>5511</v>
      </c>
      <c r="C6427" s="79" t="s">
        <v>5511</v>
      </c>
      <c r="D6427" s="79">
        <v>0</v>
      </c>
    </row>
    <row r="6428" spans="1:4" x14ac:dyDescent="0.25">
      <c r="A6428" s="79" t="s">
        <v>2944</v>
      </c>
      <c r="B6428" s="79" t="s">
        <v>5511</v>
      </c>
      <c r="C6428" s="79" t="s">
        <v>5511</v>
      </c>
      <c r="D6428" s="79">
        <v>0</v>
      </c>
    </row>
    <row r="6429" spans="1:4" x14ac:dyDescent="0.25">
      <c r="A6429" s="79" t="s">
        <v>2741</v>
      </c>
      <c r="B6429" s="79" t="s">
        <v>5511</v>
      </c>
      <c r="C6429" s="79" t="s">
        <v>5511</v>
      </c>
      <c r="D6429" s="79">
        <v>0</v>
      </c>
    </row>
    <row r="6430" spans="1:4" x14ac:dyDescent="0.25">
      <c r="A6430" s="79" t="s">
        <v>2741</v>
      </c>
      <c r="B6430" s="79" t="s">
        <v>5511</v>
      </c>
      <c r="C6430" s="79" t="s">
        <v>5511</v>
      </c>
      <c r="D6430" s="79">
        <v>0</v>
      </c>
    </row>
    <row r="6431" spans="1:4" x14ac:dyDescent="0.25">
      <c r="A6431" s="79" t="s">
        <v>1291</v>
      </c>
      <c r="B6431" s="79" t="s">
        <v>515</v>
      </c>
      <c r="C6431" s="79" t="s">
        <v>5511</v>
      </c>
      <c r="D6431" s="79">
        <v>0</v>
      </c>
    </row>
    <row r="6432" spans="1:4" x14ac:dyDescent="0.25">
      <c r="A6432" s="79" t="s">
        <v>1860</v>
      </c>
      <c r="B6432" s="79" t="s">
        <v>515</v>
      </c>
      <c r="C6432" s="79" t="s">
        <v>5511</v>
      </c>
      <c r="D6432" s="79">
        <v>0</v>
      </c>
    </row>
    <row r="6433" spans="1:4" x14ac:dyDescent="0.25">
      <c r="A6433" s="79" t="s">
        <v>590</v>
      </c>
      <c r="B6433" s="79" t="s">
        <v>591</v>
      </c>
      <c r="C6433" s="79" t="s">
        <v>5511</v>
      </c>
      <c r="D6433" s="79">
        <v>0</v>
      </c>
    </row>
    <row r="6434" spans="1:4" x14ac:dyDescent="0.25">
      <c r="A6434" s="79" t="s">
        <v>2629</v>
      </c>
      <c r="B6434" s="79" t="s">
        <v>5511</v>
      </c>
      <c r="C6434" s="79" t="s">
        <v>5511</v>
      </c>
      <c r="D6434" s="79">
        <v>0</v>
      </c>
    </row>
    <row r="6435" spans="1:4" x14ac:dyDescent="0.25">
      <c r="A6435" s="79" t="s">
        <v>1126</v>
      </c>
      <c r="B6435" s="79" t="s">
        <v>557</v>
      </c>
      <c r="C6435" s="79" t="s">
        <v>5511</v>
      </c>
      <c r="D6435" s="79">
        <v>0</v>
      </c>
    </row>
    <row r="6436" spans="1:4" x14ac:dyDescent="0.25">
      <c r="A6436" s="79" t="s">
        <v>2849</v>
      </c>
      <c r="B6436" s="79" t="s">
        <v>557</v>
      </c>
      <c r="C6436" s="79" t="s">
        <v>5511</v>
      </c>
      <c r="D6436" s="79">
        <v>0</v>
      </c>
    </row>
    <row r="6437" spans="1:4" x14ac:dyDescent="0.25">
      <c r="A6437" s="79" t="s">
        <v>1370</v>
      </c>
      <c r="B6437" s="79" t="s">
        <v>5511</v>
      </c>
      <c r="C6437" s="79" t="s">
        <v>5511</v>
      </c>
      <c r="D6437" s="79">
        <v>0</v>
      </c>
    </row>
    <row r="6438" spans="1:4" x14ac:dyDescent="0.25">
      <c r="A6438" s="79" t="s">
        <v>2925</v>
      </c>
      <c r="B6438" s="79" t="s">
        <v>5511</v>
      </c>
      <c r="C6438" s="79" t="s">
        <v>5511</v>
      </c>
      <c r="D6438" s="79">
        <v>0</v>
      </c>
    </row>
    <row r="6439" spans="1:4" x14ac:dyDescent="0.25">
      <c r="A6439" s="79" t="s">
        <v>2861</v>
      </c>
      <c r="B6439" s="79" t="s">
        <v>593</v>
      </c>
      <c r="C6439" s="79" t="s">
        <v>5511</v>
      </c>
      <c r="D6439" s="79">
        <v>0</v>
      </c>
    </row>
    <row r="6440" spans="1:4" x14ac:dyDescent="0.25">
      <c r="A6440" s="79" t="s">
        <v>1541</v>
      </c>
      <c r="B6440" s="79" t="s">
        <v>448</v>
      </c>
      <c r="C6440" s="79" t="s">
        <v>5511</v>
      </c>
      <c r="D6440" s="79">
        <v>0</v>
      </c>
    </row>
    <row r="6441" spans="1:4" x14ac:dyDescent="0.25">
      <c r="A6441" s="79" t="s">
        <v>2911</v>
      </c>
      <c r="B6441" s="79" t="s">
        <v>448</v>
      </c>
      <c r="C6441" s="79" t="s">
        <v>5511</v>
      </c>
      <c r="D6441" s="79">
        <v>0</v>
      </c>
    </row>
    <row r="6442" spans="1:4" x14ac:dyDescent="0.25">
      <c r="A6442" s="79" t="s">
        <v>1980</v>
      </c>
      <c r="B6442" s="79" t="s">
        <v>535</v>
      </c>
      <c r="C6442" s="79" t="s">
        <v>5511</v>
      </c>
      <c r="D6442" s="79">
        <v>0</v>
      </c>
    </row>
    <row r="6443" spans="1:4" x14ac:dyDescent="0.25">
      <c r="A6443" s="79" t="s">
        <v>3040</v>
      </c>
      <c r="B6443" s="79" t="s">
        <v>530</v>
      </c>
      <c r="C6443" s="79" t="s">
        <v>5511</v>
      </c>
      <c r="D6443" s="79">
        <v>0</v>
      </c>
    </row>
    <row r="6444" spans="1:4" x14ac:dyDescent="0.25">
      <c r="A6444" s="79" t="s">
        <v>966</v>
      </c>
      <c r="B6444" s="79" t="s">
        <v>530</v>
      </c>
      <c r="C6444" s="79" t="s">
        <v>5511</v>
      </c>
      <c r="D6444" s="79">
        <v>0</v>
      </c>
    </row>
    <row r="6445" spans="1:4" x14ac:dyDescent="0.25">
      <c r="A6445" s="79" t="s">
        <v>1949</v>
      </c>
      <c r="B6445" s="79" t="s">
        <v>530</v>
      </c>
      <c r="C6445" s="79" t="s">
        <v>5511</v>
      </c>
      <c r="D6445" s="79">
        <v>0</v>
      </c>
    </row>
    <row r="6446" spans="1:4" x14ac:dyDescent="0.25">
      <c r="A6446" s="79" t="s">
        <v>2881</v>
      </c>
      <c r="B6446" s="79" t="s">
        <v>513</v>
      </c>
      <c r="C6446" s="79" t="s">
        <v>5511</v>
      </c>
      <c r="D6446" s="79">
        <v>0</v>
      </c>
    </row>
    <row r="6447" spans="1:4" x14ac:dyDescent="0.25">
      <c r="A6447" s="79" t="s">
        <v>639</v>
      </c>
      <c r="B6447" s="79" t="s">
        <v>472</v>
      </c>
      <c r="C6447" s="79" t="s">
        <v>5511</v>
      </c>
      <c r="D6447" s="79">
        <v>0</v>
      </c>
    </row>
    <row r="6448" spans="1:4" x14ac:dyDescent="0.25">
      <c r="A6448" s="79" t="s">
        <v>882</v>
      </c>
      <c r="B6448" s="79" t="s">
        <v>472</v>
      </c>
      <c r="C6448" s="79" t="s">
        <v>5511</v>
      </c>
      <c r="D6448" s="79">
        <v>0</v>
      </c>
    </row>
    <row r="6449" spans="1:4" x14ac:dyDescent="0.25">
      <c r="A6449" s="79" t="s">
        <v>2554</v>
      </c>
      <c r="B6449" s="79" t="s">
        <v>472</v>
      </c>
      <c r="C6449" s="79" t="s">
        <v>5511</v>
      </c>
      <c r="D6449" s="79">
        <v>0</v>
      </c>
    </row>
    <row r="6450" spans="1:4" x14ac:dyDescent="0.25">
      <c r="A6450" s="79" t="s">
        <v>1249</v>
      </c>
      <c r="B6450" s="79" t="s">
        <v>5511</v>
      </c>
      <c r="C6450" s="79" t="s">
        <v>5511</v>
      </c>
      <c r="D6450" s="79">
        <v>0</v>
      </c>
    </row>
    <row r="6451" spans="1:4" x14ac:dyDescent="0.25">
      <c r="A6451" s="79" t="s">
        <v>3005</v>
      </c>
      <c r="B6451" s="79" t="s">
        <v>5511</v>
      </c>
      <c r="C6451" s="79" t="s">
        <v>5511</v>
      </c>
      <c r="D6451" s="79">
        <v>0</v>
      </c>
    </row>
    <row r="6452" spans="1:4" x14ac:dyDescent="0.25">
      <c r="A6452" s="79" t="s">
        <v>2292</v>
      </c>
      <c r="B6452" s="79" t="s">
        <v>5511</v>
      </c>
      <c r="C6452" s="79" t="s">
        <v>5511</v>
      </c>
      <c r="D6452" s="79">
        <v>0</v>
      </c>
    </row>
    <row r="6453" spans="1:4" x14ac:dyDescent="0.25">
      <c r="A6453" s="79" t="s">
        <v>1797</v>
      </c>
      <c r="B6453" s="79" t="s">
        <v>669</v>
      </c>
      <c r="C6453" s="79" t="s">
        <v>5511</v>
      </c>
      <c r="D6453" s="79">
        <v>0</v>
      </c>
    </row>
    <row r="6454" spans="1:4" x14ac:dyDescent="0.25">
      <c r="A6454" s="79" t="s">
        <v>1784</v>
      </c>
      <c r="B6454" s="79" t="s">
        <v>669</v>
      </c>
      <c r="C6454" s="79" t="s">
        <v>5511</v>
      </c>
      <c r="D6454" s="79">
        <v>0</v>
      </c>
    </row>
    <row r="6455" spans="1:4" x14ac:dyDescent="0.25">
      <c r="A6455" s="79" t="s">
        <v>1845</v>
      </c>
      <c r="B6455" s="79" t="s">
        <v>5511</v>
      </c>
      <c r="C6455" s="79" t="s">
        <v>5511</v>
      </c>
      <c r="D6455" s="79">
        <v>0</v>
      </c>
    </row>
    <row r="6456" spans="1:4" x14ac:dyDescent="0.25">
      <c r="A6456" s="79" t="s">
        <v>1077</v>
      </c>
      <c r="B6456" s="79" t="s">
        <v>5511</v>
      </c>
      <c r="C6456" s="79" t="s">
        <v>5511</v>
      </c>
      <c r="D6456" s="79">
        <v>0</v>
      </c>
    </row>
    <row r="6457" spans="1:4" x14ac:dyDescent="0.25">
      <c r="A6457" s="79" t="s">
        <v>2819</v>
      </c>
      <c r="B6457" s="79" t="s">
        <v>5511</v>
      </c>
      <c r="C6457" s="79" t="s">
        <v>5511</v>
      </c>
      <c r="D6457" s="79">
        <v>0</v>
      </c>
    </row>
    <row r="6458" spans="1:4" x14ac:dyDescent="0.25">
      <c r="A6458" s="79" t="s">
        <v>2214</v>
      </c>
      <c r="B6458" s="79" t="s">
        <v>669</v>
      </c>
      <c r="C6458" s="79" t="s">
        <v>5511</v>
      </c>
      <c r="D6458" s="79">
        <v>0</v>
      </c>
    </row>
    <row r="6459" spans="1:4" x14ac:dyDescent="0.25">
      <c r="A6459" s="79" t="s">
        <v>2915</v>
      </c>
      <c r="B6459" s="79" t="s">
        <v>5511</v>
      </c>
      <c r="C6459" s="79" t="s">
        <v>5511</v>
      </c>
      <c r="D6459" s="79">
        <v>0</v>
      </c>
    </row>
    <row r="6460" spans="1:4" x14ac:dyDescent="0.25">
      <c r="A6460" s="79" t="s">
        <v>1623</v>
      </c>
      <c r="B6460" s="79" t="s">
        <v>5511</v>
      </c>
      <c r="C6460" s="79" t="s">
        <v>5511</v>
      </c>
      <c r="D6460" s="79">
        <v>0</v>
      </c>
    </row>
    <row r="6461" spans="1:4" x14ac:dyDescent="0.25">
      <c r="A6461" s="79" t="s">
        <v>2696</v>
      </c>
      <c r="B6461" s="79" t="s">
        <v>669</v>
      </c>
      <c r="C6461" s="79" t="s">
        <v>5511</v>
      </c>
      <c r="D6461" s="79">
        <v>0</v>
      </c>
    </row>
    <row r="6462" spans="1:4" x14ac:dyDescent="0.25">
      <c r="A6462" s="79" t="s">
        <v>2505</v>
      </c>
      <c r="B6462" s="79" t="s">
        <v>5511</v>
      </c>
      <c r="C6462" s="79" t="s">
        <v>5511</v>
      </c>
      <c r="D6462" s="79">
        <v>0</v>
      </c>
    </row>
    <row r="6463" spans="1:4" x14ac:dyDescent="0.25">
      <c r="A6463" s="79" t="s">
        <v>1097</v>
      </c>
      <c r="B6463" s="79" t="s">
        <v>5511</v>
      </c>
      <c r="C6463" s="79" t="s">
        <v>5511</v>
      </c>
      <c r="D6463" s="79">
        <v>0</v>
      </c>
    </row>
    <row r="6464" spans="1:4" x14ac:dyDescent="0.25">
      <c r="A6464" s="79" t="s">
        <v>1291</v>
      </c>
      <c r="B6464" s="79" t="s">
        <v>669</v>
      </c>
      <c r="C6464" s="79" t="s">
        <v>5511</v>
      </c>
      <c r="D6464" s="79">
        <v>0</v>
      </c>
    </row>
    <row r="6465" spans="1:4" x14ac:dyDescent="0.25">
      <c r="A6465" s="79" t="s">
        <v>3127</v>
      </c>
      <c r="B6465" s="79" t="s">
        <v>5511</v>
      </c>
      <c r="C6465" s="79" t="s">
        <v>5511</v>
      </c>
      <c r="D6465" s="79">
        <v>0</v>
      </c>
    </row>
    <row r="6466" spans="1:4" x14ac:dyDescent="0.25">
      <c r="A6466" s="79" t="s">
        <v>3160</v>
      </c>
      <c r="B6466" s="79" t="s">
        <v>669</v>
      </c>
      <c r="C6466" s="79" t="s">
        <v>5511</v>
      </c>
      <c r="D6466" s="79">
        <v>0</v>
      </c>
    </row>
    <row r="6467" spans="1:4" x14ac:dyDescent="0.25">
      <c r="A6467" s="79" t="s">
        <v>3147</v>
      </c>
      <c r="B6467" s="79" t="s">
        <v>5511</v>
      </c>
      <c r="C6467" s="79" t="s">
        <v>5511</v>
      </c>
      <c r="D6467" s="79">
        <v>0</v>
      </c>
    </row>
    <row r="6468" spans="1:4" x14ac:dyDescent="0.25">
      <c r="A6468" s="79" t="s">
        <v>3325</v>
      </c>
      <c r="B6468" s="79" t="s">
        <v>5511</v>
      </c>
      <c r="C6468" s="79" t="s">
        <v>5511</v>
      </c>
      <c r="D6468" s="79">
        <v>0</v>
      </c>
    </row>
    <row r="6469" spans="1:4" x14ac:dyDescent="0.25">
      <c r="A6469" s="79" t="s">
        <v>2307</v>
      </c>
      <c r="B6469" s="79" t="s">
        <v>669</v>
      </c>
      <c r="C6469" s="79" t="s">
        <v>5511</v>
      </c>
      <c r="D6469" s="79">
        <v>0</v>
      </c>
    </row>
    <row r="6470" spans="1:4" x14ac:dyDescent="0.25">
      <c r="A6470" s="79" t="s">
        <v>2693</v>
      </c>
      <c r="B6470" s="79" t="s">
        <v>5511</v>
      </c>
      <c r="C6470" s="79" t="s">
        <v>5511</v>
      </c>
      <c r="D6470" s="79">
        <v>0</v>
      </c>
    </row>
    <row r="6471" spans="1:4" x14ac:dyDescent="0.25">
      <c r="A6471" s="79" t="s">
        <v>452</v>
      </c>
      <c r="B6471" s="79" t="s">
        <v>669</v>
      </c>
      <c r="C6471" s="79" t="s">
        <v>5511</v>
      </c>
      <c r="D6471" s="79">
        <v>0</v>
      </c>
    </row>
    <row r="6472" spans="1:4" x14ac:dyDescent="0.25">
      <c r="A6472" s="79" t="s">
        <v>807</v>
      </c>
      <c r="B6472" s="79" t="s">
        <v>5511</v>
      </c>
      <c r="C6472" s="79" t="s">
        <v>5511</v>
      </c>
      <c r="D6472" s="79">
        <v>0</v>
      </c>
    </row>
    <row r="6473" spans="1:4" x14ac:dyDescent="0.25">
      <c r="A6473" s="79" t="s">
        <v>3076</v>
      </c>
      <c r="B6473" s="79" t="s">
        <v>5511</v>
      </c>
      <c r="C6473" s="79" t="s">
        <v>5511</v>
      </c>
      <c r="D6473" s="79">
        <v>0</v>
      </c>
    </row>
    <row r="6474" spans="1:4" x14ac:dyDescent="0.25">
      <c r="A6474" s="79" t="s">
        <v>802</v>
      </c>
      <c r="B6474" s="79" t="s">
        <v>5511</v>
      </c>
      <c r="C6474" s="79" t="s">
        <v>5511</v>
      </c>
      <c r="D6474" s="79">
        <v>0</v>
      </c>
    </row>
    <row r="6475" spans="1:4" x14ac:dyDescent="0.25">
      <c r="A6475" s="79" t="s">
        <v>3219</v>
      </c>
      <c r="B6475" s="79" t="s">
        <v>5511</v>
      </c>
      <c r="C6475" s="79" t="s">
        <v>5511</v>
      </c>
      <c r="D6475" s="79">
        <v>0</v>
      </c>
    </row>
    <row r="6476" spans="1:4" x14ac:dyDescent="0.25">
      <c r="A6476" s="79" t="s">
        <v>2279</v>
      </c>
      <c r="B6476" s="79" t="s">
        <v>5511</v>
      </c>
      <c r="C6476" s="79" t="s">
        <v>5511</v>
      </c>
      <c r="D6476" s="79">
        <v>0</v>
      </c>
    </row>
    <row r="6477" spans="1:4" x14ac:dyDescent="0.25">
      <c r="A6477" s="79" t="s">
        <v>1382</v>
      </c>
      <c r="B6477" s="79" t="s">
        <v>5511</v>
      </c>
      <c r="C6477" s="79" t="s">
        <v>5511</v>
      </c>
      <c r="D6477" s="79">
        <v>0</v>
      </c>
    </row>
    <row r="6478" spans="1:4" x14ac:dyDescent="0.25">
      <c r="A6478" s="79" t="s">
        <v>2037</v>
      </c>
      <c r="B6478" s="79" t="s">
        <v>669</v>
      </c>
      <c r="C6478" s="79" t="s">
        <v>5511</v>
      </c>
      <c r="D6478" s="79">
        <v>0</v>
      </c>
    </row>
    <row r="6479" spans="1:4" x14ac:dyDescent="0.25">
      <c r="A6479" s="79" t="s">
        <v>2796</v>
      </c>
      <c r="B6479" s="79" t="s">
        <v>5511</v>
      </c>
      <c r="C6479" s="79" t="s">
        <v>5511</v>
      </c>
      <c r="D6479" s="79">
        <v>0</v>
      </c>
    </row>
    <row r="6480" spans="1:4" x14ac:dyDescent="0.25">
      <c r="A6480" s="79" t="s">
        <v>3236</v>
      </c>
      <c r="B6480" s="79" t="s">
        <v>669</v>
      </c>
      <c r="C6480" s="79" t="s">
        <v>5511</v>
      </c>
      <c r="D6480" s="79">
        <v>0</v>
      </c>
    </row>
    <row r="6481" spans="1:4" x14ac:dyDescent="0.25">
      <c r="A6481" s="79" t="s">
        <v>1766</v>
      </c>
      <c r="B6481" s="79" t="s">
        <v>5511</v>
      </c>
      <c r="C6481" s="79" t="s">
        <v>5511</v>
      </c>
      <c r="D6481" s="79">
        <v>0</v>
      </c>
    </row>
    <row r="6482" spans="1:4" x14ac:dyDescent="0.25">
      <c r="A6482" s="79" t="s">
        <v>2833</v>
      </c>
      <c r="B6482" s="79" t="s">
        <v>669</v>
      </c>
      <c r="C6482" s="79" t="s">
        <v>5511</v>
      </c>
      <c r="D6482" s="79">
        <v>0</v>
      </c>
    </row>
    <row r="6483" spans="1:4" x14ac:dyDescent="0.25">
      <c r="A6483" s="79" t="s">
        <v>1044</v>
      </c>
      <c r="B6483" s="79" t="s">
        <v>474</v>
      </c>
      <c r="C6483" s="79" t="s">
        <v>669</v>
      </c>
      <c r="D6483" s="79">
        <v>0</v>
      </c>
    </row>
    <row r="6484" spans="1:4" x14ac:dyDescent="0.25">
      <c r="A6484" s="79" t="s">
        <v>2373</v>
      </c>
      <c r="B6484" s="79" t="s">
        <v>5511</v>
      </c>
      <c r="C6484" s="79" t="s">
        <v>5511</v>
      </c>
      <c r="D6484" s="79">
        <v>0</v>
      </c>
    </row>
    <row r="6485" spans="1:4" x14ac:dyDescent="0.25">
      <c r="A6485" s="79" t="s">
        <v>1494</v>
      </c>
      <c r="B6485" s="79" t="s">
        <v>5511</v>
      </c>
      <c r="C6485" s="79" t="s">
        <v>5511</v>
      </c>
      <c r="D6485" s="79">
        <v>0</v>
      </c>
    </row>
    <row r="6486" spans="1:4" x14ac:dyDescent="0.25">
      <c r="A6486" s="79" t="s">
        <v>1812</v>
      </c>
      <c r="B6486" s="79" t="s">
        <v>669</v>
      </c>
      <c r="C6486" s="79" t="s">
        <v>5511</v>
      </c>
      <c r="D6486" s="79">
        <v>0</v>
      </c>
    </row>
    <row r="6487" spans="1:4" x14ac:dyDescent="0.25">
      <c r="A6487" s="79" t="s">
        <v>1784</v>
      </c>
      <c r="B6487" s="79" t="s">
        <v>669</v>
      </c>
      <c r="C6487" s="79" t="s">
        <v>5511</v>
      </c>
      <c r="D6487" s="79">
        <v>0</v>
      </c>
    </row>
    <row r="6488" spans="1:4" x14ac:dyDescent="0.25">
      <c r="A6488" s="79" t="s">
        <v>989</v>
      </c>
      <c r="B6488" s="79" t="s">
        <v>5511</v>
      </c>
      <c r="C6488" s="79" t="s">
        <v>5511</v>
      </c>
      <c r="D6488" s="79">
        <v>0</v>
      </c>
    </row>
    <row r="6489" spans="1:4" x14ac:dyDescent="0.25">
      <c r="A6489" s="79" t="s">
        <v>3070</v>
      </c>
      <c r="B6489" s="79" t="s">
        <v>5511</v>
      </c>
      <c r="C6489" s="79" t="s">
        <v>5511</v>
      </c>
      <c r="D6489" s="79">
        <v>0</v>
      </c>
    </row>
    <row r="6490" spans="1:4" x14ac:dyDescent="0.25">
      <c r="A6490" s="79" t="s">
        <v>2123</v>
      </c>
      <c r="B6490" s="79" t="s">
        <v>5511</v>
      </c>
      <c r="C6490" s="79" t="s">
        <v>5511</v>
      </c>
      <c r="D6490" s="79">
        <v>0</v>
      </c>
    </row>
    <row r="6491" spans="1:4" x14ac:dyDescent="0.25">
      <c r="A6491" s="79" t="s">
        <v>2005</v>
      </c>
      <c r="B6491" s="79" t="s">
        <v>5511</v>
      </c>
      <c r="C6491" s="79" t="s">
        <v>5511</v>
      </c>
      <c r="D6491" s="79">
        <v>0</v>
      </c>
    </row>
    <row r="6492" spans="1:4" x14ac:dyDescent="0.25">
      <c r="A6492" s="79" t="s">
        <v>2214</v>
      </c>
      <c r="B6492" s="79" t="s">
        <v>669</v>
      </c>
      <c r="C6492" s="79" t="s">
        <v>5511</v>
      </c>
      <c r="D6492" s="79">
        <v>0</v>
      </c>
    </row>
    <row r="6493" spans="1:4" x14ac:dyDescent="0.25">
      <c r="A6493" s="79" t="s">
        <v>2564</v>
      </c>
      <c r="B6493" s="79" t="s">
        <v>669</v>
      </c>
      <c r="C6493" s="79" t="s">
        <v>5511</v>
      </c>
      <c r="D6493" s="79">
        <v>0</v>
      </c>
    </row>
    <row r="6494" spans="1:4" x14ac:dyDescent="0.25">
      <c r="A6494" s="79" t="s">
        <v>2214</v>
      </c>
      <c r="B6494" s="79" t="s">
        <v>669</v>
      </c>
      <c r="C6494" s="79" t="s">
        <v>5511</v>
      </c>
      <c r="D6494" s="79">
        <v>0</v>
      </c>
    </row>
    <row r="6495" spans="1:4" x14ac:dyDescent="0.25">
      <c r="A6495" s="79" t="s">
        <v>987</v>
      </c>
      <c r="B6495" s="79" t="s">
        <v>669</v>
      </c>
      <c r="C6495" s="79" t="s">
        <v>5511</v>
      </c>
      <c r="D6495" s="79">
        <v>0</v>
      </c>
    </row>
    <row r="6496" spans="1:4" x14ac:dyDescent="0.25">
      <c r="A6496" s="79" t="s">
        <v>2137</v>
      </c>
      <c r="B6496" s="79" t="s">
        <v>5511</v>
      </c>
      <c r="C6496" s="79" t="s">
        <v>5511</v>
      </c>
      <c r="D6496" s="79">
        <v>0</v>
      </c>
    </row>
    <row r="6497" spans="1:4" x14ac:dyDescent="0.25">
      <c r="A6497" s="79" t="s">
        <v>908</v>
      </c>
      <c r="B6497" s="79" t="s">
        <v>5511</v>
      </c>
      <c r="C6497" s="79" t="s">
        <v>5511</v>
      </c>
      <c r="D6497" s="79">
        <v>0</v>
      </c>
    </row>
    <row r="6498" spans="1:4" x14ac:dyDescent="0.25">
      <c r="A6498" s="79" t="s">
        <v>3134</v>
      </c>
      <c r="B6498" s="79" t="s">
        <v>5511</v>
      </c>
      <c r="C6498" s="79" t="s">
        <v>5511</v>
      </c>
      <c r="D6498" s="79">
        <v>0</v>
      </c>
    </row>
    <row r="6499" spans="1:4" x14ac:dyDescent="0.25">
      <c r="A6499" s="79" t="s">
        <v>2196</v>
      </c>
      <c r="B6499" s="79" t="s">
        <v>5511</v>
      </c>
      <c r="C6499" s="79" t="s">
        <v>5511</v>
      </c>
      <c r="D6499" s="79">
        <v>0</v>
      </c>
    </row>
    <row r="6500" spans="1:4" x14ac:dyDescent="0.25">
      <c r="A6500" s="79" t="s">
        <v>689</v>
      </c>
      <c r="B6500" s="79" t="s">
        <v>5511</v>
      </c>
      <c r="C6500" s="79" t="s">
        <v>5511</v>
      </c>
      <c r="D6500" s="79">
        <v>0</v>
      </c>
    </row>
    <row r="6501" spans="1:4" x14ac:dyDescent="0.25">
      <c r="A6501" s="79" t="s">
        <v>1350</v>
      </c>
      <c r="B6501" s="79" t="s">
        <v>5511</v>
      </c>
      <c r="C6501" s="79" t="s">
        <v>5511</v>
      </c>
      <c r="D6501" s="79">
        <v>0</v>
      </c>
    </row>
    <row r="6502" spans="1:4" x14ac:dyDescent="0.25">
      <c r="A6502" s="79" t="s">
        <v>2708</v>
      </c>
      <c r="B6502" s="79" t="s">
        <v>669</v>
      </c>
      <c r="C6502" s="79" t="s">
        <v>5511</v>
      </c>
      <c r="D6502" s="79">
        <v>0</v>
      </c>
    </row>
    <row r="6503" spans="1:4" x14ac:dyDescent="0.25">
      <c r="A6503" s="79" t="s">
        <v>1767</v>
      </c>
      <c r="B6503" s="79" t="s">
        <v>5511</v>
      </c>
      <c r="C6503" s="79" t="s">
        <v>5511</v>
      </c>
      <c r="D6503" s="79">
        <v>0</v>
      </c>
    </row>
    <row r="6504" spans="1:4" x14ac:dyDescent="0.25">
      <c r="A6504" s="79" t="s">
        <v>670</v>
      </c>
      <c r="B6504" s="79" t="s">
        <v>5511</v>
      </c>
      <c r="C6504" s="79" t="s">
        <v>5511</v>
      </c>
      <c r="D6504" s="79">
        <v>0</v>
      </c>
    </row>
    <row r="6505" spans="1:4" x14ac:dyDescent="0.25">
      <c r="A6505" s="79" t="s">
        <v>1054</v>
      </c>
      <c r="B6505" s="79" t="s">
        <v>5511</v>
      </c>
      <c r="C6505" s="79" t="s">
        <v>5511</v>
      </c>
      <c r="D6505" s="79">
        <v>0</v>
      </c>
    </row>
    <row r="6506" spans="1:4" x14ac:dyDescent="0.25">
      <c r="A6506" s="79" t="s">
        <v>2444</v>
      </c>
      <c r="B6506" s="79" t="s">
        <v>5511</v>
      </c>
      <c r="C6506" s="79" t="s">
        <v>5511</v>
      </c>
      <c r="D6506" s="79">
        <v>0</v>
      </c>
    </row>
    <row r="6507" spans="1:4" x14ac:dyDescent="0.25">
      <c r="A6507" s="79" t="s">
        <v>2696</v>
      </c>
      <c r="B6507" s="79" t="s">
        <v>669</v>
      </c>
      <c r="C6507" s="79" t="s">
        <v>5511</v>
      </c>
      <c r="D6507" s="79">
        <v>0</v>
      </c>
    </row>
    <row r="6508" spans="1:4" x14ac:dyDescent="0.25">
      <c r="A6508" s="79" t="s">
        <v>1980</v>
      </c>
      <c r="B6508" s="79" t="s">
        <v>669</v>
      </c>
      <c r="C6508" s="79" t="s">
        <v>5511</v>
      </c>
      <c r="D6508" s="79">
        <v>0</v>
      </c>
    </row>
    <row r="6509" spans="1:4" x14ac:dyDescent="0.25">
      <c r="A6509" s="79" t="s">
        <v>1736</v>
      </c>
      <c r="B6509" s="79" t="s">
        <v>5511</v>
      </c>
      <c r="C6509" s="79" t="s">
        <v>5511</v>
      </c>
      <c r="D6509" s="79">
        <v>0</v>
      </c>
    </row>
    <row r="6510" spans="1:4" x14ac:dyDescent="0.25">
      <c r="A6510" s="79" t="s">
        <v>3333</v>
      </c>
      <c r="B6510" s="79" t="s">
        <v>5511</v>
      </c>
      <c r="C6510" s="79" t="s">
        <v>5511</v>
      </c>
      <c r="D6510" s="79">
        <v>0</v>
      </c>
    </row>
    <row r="6511" spans="1:4" x14ac:dyDescent="0.25">
      <c r="A6511" s="79" t="s">
        <v>3007</v>
      </c>
      <c r="B6511" s="79" t="s">
        <v>5511</v>
      </c>
      <c r="C6511" s="79" t="s">
        <v>5511</v>
      </c>
      <c r="D6511" s="79">
        <v>0</v>
      </c>
    </row>
    <row r="6512" spans="1:4" x14ac:dyDescent="0.25">
      <c r="A6512" s="79" t="s">
        <v>1034</v>
      </c>
      <c r="B6512" s="79" t="s">
        <v>672</v>
      </c>
      <c r="C6512" s="79" t="s">
        <v>5511</v>
      </c>
      <c r="D6512" s="79">
        <v>0</v>
      </c>
    </row>
    <row r="6513" spans="1:4" x14ac:dyDescent="0.25">
      <c r="A6513" s="79" t="s">
        <v>2350</v>
      </c>
      <c r="B6513" s="79" t="s">
        <v>672</v>
      </c>
      <c r="C6513" s="79" t="s">
        <v>5511</v>
      </c>
      <c r="D6513" s="79">
        <v>0</v>
      </c>
    </row>
    <row r="6514" spans="1:4" x14ac:dyDescent="0.25">
      <c r="A6514" s="79" t="s">
        <v>3305</v>
      </c>
      <c r="B6514" s="79" t="s">
        <v>474</v>
      </c>
      <c r="C6514" s="79" t="s">
        <v>5511</v>
      </c>
      <c r="D6514" s="79">
        <v>0</v>
      </c>
    </row>
    <row r="6515" spans="1:4" x14ac:dyDescent="0.25">
      <c r="A6515" s="79" t="s">
        <v>2946</v>
      </c>
      <c r="B6515" s="79" t="s">
        <v>457</v>
      </c>
      <c r="C6515" s="79" t="s">
        <v>5511</v>
      </c>
      <c r="D6515" s="79">
        <v>0</v>
      </c>
    </row>
    <row r="6516" spans="1:4" x14ac:dyDescent="0.25">
      <c r="A6516" s="79" t="s">
        <v>832</v>
      </c>
      <c r="B6516" s="79" t="s">
        <v>457</v>
      </c>
      <c r="C6516" s="79" t="s">
        <v>586</v>
      </c>
      <c r="D6516" s="79">
        <v>0</v>
      </c>
    </row>
    <row r="6517" spans="1:4" x14ac:dyDescent="0.25">
      <c r="A6517" s="79" t="s">
        <v>1844</v>
      </c>
      <c r="B6517" s="79" t="s">
        <v>5511</v>
      </c>
      <c r="C6517" s="79" t="s">
        <v>5511</v>
      </c>
      <c r="D6517" s="79">
        <v>0</v>
      </c>
    </row>
    <row r="6518" spans="1:4" x14ac:dyDescent="0.25">
      <c r="A6518" s="79" t="s">
        <v>2651</v>
      </c>
      <c r="B6518" s="79" t="s">
        <v>5511</v>
      </c>
      <c r="C6518" s="79" t="s">
        <v>5511</v>
      </c>
      <c r="D6518" s="79">
        <v>0</v>
      </c>
    </row>
    <row r="6519" spans="1:4" x14ac:dyDescent="0.25">
      <c r="A6519" s="79" t="s">
        <v>2933</v>
      </c>
      <c r="B6519" s="79" t="s">
        <v>5511</v>
      </c>
      <c r="C6519" s="79" t="s">
        <v>5511</v>
      </c>
      <c r="D6519" s="79">
        <v>0</v>
      </c>
    </row>
    <row r="6520" spans="1:4" x14ac:dyDescent="0.25">
      <c r="A6520" s="79" t="s">
        <v>2534</v>
      </c>
      <c r="B6520" s="79" t="s">
        <v>457</v>
      </c>
      <c r="C6520" s="79" t="s">
        <v>5511</v>
      </c>
      <c r="D6520" s="79">
        <v>0</v>
      </c>
    </row>
    <row r="6521" spans="1:4" x14ac:dyDescent="0.25">
      <c r="A6521" s="79" t="s">
        <v>1451</v>
      </c>
      <c r="B6521" s="79" t="s">
        <v>5511</v>
      </c>
      <c r="C6521" s="79" t="s">
        <v>5511</v>
      </c>
      <c r="D6521" s="79">
        <v>0</v>
      </c>
    </row>
    <row r="6522" spans="1:4" x14ac:dyDescent="0.25">
      <c r="A6522" s="79" t="s">
        <v>1580</v>
      </c>
      <c r="B6522" s="79" t="s">
        <v>5511</v>
      </c>
      <c r="C6522" s="79" t="s">
        <v>5511</v>
      </c>
      <c r="D6522" s="79">
        <v>0</v>
      </c>
    </row>
    <row r="6523" spans="1:4" x14ac:dyDescent="0.25">
      <c r="A6523" s="79" t="s">
        <v>2502</v>
      </c>
      <c r="B6523" s="79" t="s">
        <v>5511</v>
      </c>
      <c r="C6523" s="79" t="s">
        <v>5511</v>
      </c>
      <c r="D6523" s="79">
        <v>0</v>
      </c>
    </row>
    <row r="6524" spans="1:4" x14ac:dyDescent="0.25">
      <c r="A6524" s="79" t="s">
        <v>975</v>
      </c>
      <c r="B6524" s="79" t="s">
        <v>457</v>
      </c>
      <c r="C6524" s="79" t="s">
        <v>5511</v>
      </c>
      <c r="D6524" s="79">
        <v>0</v>
      </c>
    </row>
    <row r="6525" spans="1:4" x14ac:dyDescent="0.25">
      <c r="A6525" s="79" t="s">
        <v>646</v>
      </c>
      <c r="B6525" s="79" t="s">
        <v>5511</v>
      </c>
      <c r="C6525" s="79" t="s">
        <v>5511</v>
      </c>
      <c r="D6525" s="79">
        <v>0</v>
      </c>
    </row>
    <row r="6526" spans="1:4" x14ac:dyDescent="0.25">
      <c r="A6526" s="79" t="s">
        <v>1414</v>
      </c>
      <c r="B6526" s="79" t="s">
        <v>5511</v>
      </c>
      <c r="C6526" s="79" t="s">
        <v>5511</v>
      </c>
      <c r="D6526" s="79">
        <v>0</v>
      </c>
    </row>
    <row r="6527" spans="1:4" x14ac:dyDescent="0.25">
      <c r="A6527" s="79" t="s">
        <v>1937</v>
      </c>
      <c r="B6527" s="79" t="s">
        <v>457</v>
      </c>
      <c r="C6527" s="79" t="s">
        <v>5511</v>
      </c>
      <c r="D6527" s="79">
        <v>0</v>
      </c>
    </row>
    <row r="6528" spans="1:4" x14ac:dyDescent="0.25">
      <c r="A6528" s="79" t="s">
        <v>2289</v>
      </c>
      <c r="B6528" s="79" t="s">
        <v>5511</v>
      </c>
      <c r="C6528" s="79" t="s">
        <v>5511</v>
      </c>
      <c r="D6528" s="79">
        <v>0</v>
      </c>
    </row>
    <row r="6529" spans="1:4" x14ac:dyDescent="0.25">
      <c r="A6529" s="79" t="s">
        <v>2047</v>
      </c>
      <c r="B6529" s="79" t="s">
        <v>457</v>
      </c>
      <c r="C6529" s="79" t="s">
        <v>5511</v>
      </c>
      <c r="D6529" s="79">
        <v>0</v>
      </c>
    </row>
    <row r="6530" spans="1:4" x14ac:dyDescent="0.25">
      <c r="A6530" s="79" t="s">
        <v>2046</v>
      </c>
      <c r="B6530" s="79" t="s">
        <v>5511</v>
      </c>
      <c r="C6530" s="79" t="s">
        <v>5511</v>
      </c>
      <c r="D6530" s="79">
        <v>0</v>
      </c>
    </row>
    <row r="6531" spans="1:4" x14ac:dyDescent="0.25">
      <c r="A6531" s="79" t="s">
        <v>2575</v>
      </c>
      <c r="B6531" s="79" t="s">
        <v>5511</v>
      </c>
      <c r="C6531" s="79" t="s">
        <v>5511</v>
      </c>
      <c r="D6531" s="79">
        <v>0</v>
      </c>
    </row>
    <row r="6532" spans="1:4" x14ac:dyDescent="0.25">
      <c r="A6532" s="79" t="s">
        <v>2426</v>
      </c>
      <c r="B6532" s="79" t="s">
        <v>5511</v>
      </c>
      <c r="C6532" s="79" t="s">
        <v>5511</v>
      </c>
      <c r="D6532" s="79">
        <v>0</v>
      </c>
    </row>
    <row r="6533" spans="1:4" x14ac:dyDescent="0.25">
      <c r="A6533" s="79" t="s">
        <v>797</v>
      </c>
      <c r="B6533" s="79" t="s">
        <v>457</v>
      </c>
      <c r="C6533" s="79" t="s">
        <v>5511</v>
      </c>
      <c r="D6533" s="79">
        <v>0</v>
      </c>
    </row>
    <row r="6534" spans="1:4" x14ac:dyDescent="0.25">
      <c r="A6534" s="79" t="s">
        <v>2394</v>
      </c>
      <c r="B6534" s="79" t="s">
        <v>5511</v>
      </c>
      <c r="C6534" s="79" t="s">
        <v>5511</v>
      </c>
      <c r="D6534" s="79">
        <v>0</v>
      </c>
    </row>
    <row r="6535" spans="1:4" x14ac:dyDescent="0.25">
      <c r="A6535" s="79" t="s">
        <v>2420</v>
      </c>
      <c r="B6535" s="79" t="s">
        <v>457</v>
      </c>
      <c r="C6535" s="79" t="s">
        <v>5511</v>
      </c>
      <c r="D6535" s="79">
        <v>0</v>
      </c>
    </row>
    <row r="6536" spans="1:4" x14ac:dyDescent="0.25">
      <c r="A6536" s="79" t="s">
        <v>2329</v>
      </c>
      <c r="B6536" s="79" t="s">
        <v>5511</v>
      </c>
      <c r="C6536" s="79" t="s">
        <v>5511</v>
      </c>
      <c r="D6536" s="79">
        <v>0</v>
      </c>
    </row>
    <row r="6537" spans="1:4" x14ac:dyDescent="0.25">
      <c r="A6537" s="79" t="s">
        <v>1393</v>
      </c>
      <c r="B6537" s="79" t="s">
        <v>5511</v>
      </c>
      <c r="C6537" s="79" t="s">
        <v>5511</v>
      </c>
      <c r="D6537" s="79">
        <v>0</v>
      </c>
    </row>
    <row r="6538" spans="1:4" x14ac:dyDescent="0.25">
      <c r="A6538" s="79" t="s">
        <v>950</v>
      </c>
      <c r="B6538" s="79" t="s">
        <v>457</v>
      </c>
      <c r="C6538" s="79" t="s">
        <v>461</v>
      </c>
      <c r="D6538" s="79">
        <v>0</v>
      </c>
    </row>
    <row r="6539" spans="1:4" x14ac:dyDescent="0.25">
      <c r="A6539" s="79" t="s">
        <v>2036</v>
      </c>
      <c r="B6539" s="79" t="s">
        <v>5511</v>
      </c>
      <c r="C6539" s="79" t="s">
        <v>5511</v>
      </c>
      <c r="D6539" s="79">
        <v>0</v>
      </c>
    </row>
    <row r="6540" spans="1:4" x14ac:dyDescent="0.25">
      <c r="A6540" s="79" t="s">
        <v>1267</v>
      </c>
      <c r="B6540" s="79" t="s">
        <v>5511</v>
      </c>
      <c r="C6540" s="79" t="s">
        <v>5511</v>
      </c>
      <c r="D6540" s="79">
        <v>0</v>
      </c>
    </row>
    <row r="6541" spans="1:4" x14ac:dyDescent="0.25">
      <c r="A6541" s="79" t="s">
        <v>2015</v>
      </c>
      <c r="B6541" s="79" t="s">
        <v>5511</v>
      </c>
      <c r="C6541" s="79" t="s">
        <v>5511</v>
      </c>
      <c r="D6541" s="79">
        <v>0</v>
      </c>
    </row>
    <row r="6542" spans="1:4" x14ac:dyDescent="0.25">
      <c r="A6542" s="79" t="s">
        <v>2086</v>
      </c>
      <c r="B6542" s="79" t="s">
        <v>5511</v>
      </c>
      <c r="C6542" s="79" t="s">
        <v>5511</v>
      </c>
      <c r="D6542" s="79">
        <v>0</v>
      </c>
    </row>
    <row r="6543" spans="1:4" x14ac:dyDescent="0.25">
      <c r="A6543" s="79" t="s">
        <v>1268</v>
      </c>
      <c r="B6543" s="79" t="s">
        <v>457</v>
      </c>
      <c r="C6543" s="79" t="s">
        <v>5511</v>
      </c>
      <c r="D6543" s="79">
        <v>0</v>
      </c>
    </row>
    <row r="6544" spans="1:4" x14ac:dyDescent="0.25">
      <c r="A6544" s="79" t="s">
        <v>1245</v>
      </c>
      <c r="B6544" s="79" t="s">
        <v>457</v>
      </c>
      <c r="C6544" s="79" t="s">
        <v>5511</v>
      </c>
      <c r="D6544" s="79">
        <v>0</v>
      </c>
    </row>
    <row r="6545" spans="1:4" x14ac:dyDescent="0.25">
      <c r="A6545" s="79" t="s">
        <v>2214</v>
      </c>
      <c r="B6545" s="79" t="s">
        <v>457</v>
      </c>
      <c r="C6545" s="79" t="s">
        <v>5511</v>
      </c>
      <c r="D6545" s="79">
        <v>0</v>
      </c>
    </row>
    <row r="6546" spans="1:4" x14ac:dyDescent="0.25">
      <c r="A6546" s="79" t="s">
        <v>1381</v>
      </c>
      <c r="B6546" s="79" t="s">
        <v>5511</v>
      </c>
      <c r="C6546" s="79" t="s">
        <v>5511</v>
      </c>
      <c r="D6546" s="79">
        <v>0</v>
      </c>
    </row>
    <row r="6547" spans="1:4" x14ac:dyDescent="0.25">
      <c r="A6547" s="79" t="s">
        <v>2371</v>
      </c>
      <c r="B6547" s="79" t="s">
        <v>5511</v>
      </c>
      <c r="C6547" s="79" t="s">
        <v>5511</v>
      </c>
      <c r="D6547" s="79">
        <v>0</v>
      </c>
    </row>
    <row r="6548" spans="1:4" x14ac:dyDescent="0.25">
      <c r="A6548" s="79" t="s">
        <v>3326</v>
      </c>
      <c r="B6548" s="79" t="s">
        <v>5511</v>
      </c>
      <c r="C6548" s="79" t="s">
        <v>5511</v>
      </c>
      <c r="D6548" s="79">
        <v>0</v>
      </c>
    </row>
    <row r="6549" spans="1:4" x14ac:dyDescent="0.25">
      <c r="A6549" s="79" t="s">
        <v>1799</v>
      </c>
      <c r="B6549" s="79" t="s">
        <v>5511</v>
      </c>
      <c r="C6549" s="79" t="s">
        <v>5511</v>
      </c>
      <c r="D6549" s="79">
        <v>0</v>
      </c>
    </row>
    <row r="6550" spans="1:4" x14ac:dyDescent="0.25">
      <c r="A6550" s="79" t="s">
        <v>1101</v>
      </c>
      <c r="B6550" s="79" t="s">
        <v>5511</v>
      </c>
      <c r="C6550" s="79" t="s">
        <v>5511</v>
      </c>
      <c r="D6550" s="79">
        <v>0</v>
      </c>
    </row>
    <row r="6551" spans="1:4" x14ac:dyDescent="0.25">
      <c r="A6551" s="79" t="s">
        <v>2118</v>
      </c>
      <c r="B6551" s="79" t="s">
        <v>457</v>
      </c>
      <c r="C6551" s="79" t="s">
        <v>461</v>
      </c>
      <c r="D6551" s="79">
        <v>0</v>
      </c>
    </row>
    <row r="6552" spans="1:4" x14ac:dyDescent="0.25">
      <c r="A6552" s="79" t="s">
        <v>1852</v>
      </c>
      <c r="B6552" s="79" t="s">
        <v>474</v>
      </c>
      <c r="C6552" s="79" t="s">
        <v>5511</v>
      </c>
      <c r="D6552" s="79">
        <v>0</v>
      </c>
    </row>
    <row r="6553" spans="1:4" x14ac:dyDescent="0.25">
      <c r="A6553" s="79" t="s">
        <v>1439</v>
      </c>
      <c r="B6553" s="79" t="s">
        <v>461</v>
      </c>
      <c r="C6553" s="79" t="s">
        <v>5511</v>
      </c>
      <c r="D6553" s="79">
        <v>0</v>
      </c>
    </row>
    <row r="6554" spans="1:4" x14ac:dyDescent="0.25">
      <c r="A6554" s="79" t="s">
        <v>3160</v>
      </c>
      <c r="B6554" s="79" t="s">
        <v>461</v>
      </c>
      <c r="C6554" s="79" t="s">
        <v>493</v>
      </c>
      <c r="D6554" s="79">
        <v>0</v>
      </c>
    </row>
    <row r="6555" spans="1:4" x14ac:dyDescent="0.25">
      <c r="A6555" s="79" t="s">
        <v>1402</v>
      </c>
      <c r="B6555" s="79" t="s">
        <v>461</v>
      </c>
      <c r="C6555" s="79" t="s">
        <v>493</v>
      </c>
      <c r="D6555" s="79">
        <v>0</v>
      </c>
    </row>
    <row r="6556" spans="1:4" x14ac:dyDescent="0.25">
      <c r="A6556" s="79" t="s">
        <v>3142</v>
      </c>
      <c r="B6556" s="79" t="s">
        <v>5511</v>
      </c>
      <c r="C6556" s="79" t="s">
        <v>5511</v>
      </c>
      <c r="D6556" s="79">
        <v>0</v>
      </c>
    </row>
    <row r="6557" spans="1:4" x14ac:dyDescent="0.25">
      <c r="A6557" s="79" t="s">
        <v>3160</v>
      </c>
      <c r="B6557" s="79" t="s">
        <v>461</v>
      </c>
      <c r="C6557" s="79" t="s">
        <v>493</v>
      </c>
      <c r="D6557" s="79">
        <v>0</v>
      </c>
    </row>
    <row r="6558" spans="1:4" x14ac:dyDescent="0.25">
      <c r="A6558" s="79" t="s">
        <v>3160</v>
      </c>
      <c r="B6558" s="79" t="s">
        <v>461</v>
      </c>
      <c r="C6558" s="79" t="s">
        <v>493</v>
      </c>
      <c r="D6558" s="79">
        <v>0</v>
      </c>
    </row>
    <row r="6559" spans="1:4" x14ac:dyDescent="0.25">
      <c r="A6559" s="79" t="s">
        <v>529</v>
      </c>
      <c r="B6559" s="79" t="s">
        <v>461</v>
      </c>
      <c r="C6559" s="79" t="s">
        <v>5511</v>
      </c>
      <c r="D6559" s="79">
        <v>0</v>
      </c>
    </row>
    <row r="6560" spans="1:4" x14ac:dyDescent="0.25">
      <c r="A6560" s="79" t="s">
        <v>2883</v>
      </c>
      <c r="B6560" s="79" t="s">
        <v>5511</v>
      </c>
      <c r="C6560" s="79" t="s">
        <v>5511</v>
      </c>
      <c r="D6560" s="79">
        <v>0</v>
      </c>
    </row>
    <row r="6561" spans="1:4" x14ac:dyDescent="0.25">
      <c r="A6561" s="79" t="s">
        <v>2109</v>
      </c>
      <c r="B6561" s="79" t="s">
        <v>5511</v>
      </c>
      <c r="C6561" s="79" t="s">
        <v>5511</v>
      </c>
      <c r="D6561" s="79">
        <v>0</v>
      </c>
    </row>
    <row r="6562" spans="1:4" x14ac:dyDescent="0.25">
      <c r="A6562" s="79" t="s">
        <v>950</v>
      </c>
      <c r="B6562" s="79" t="s">
        <v>461</v>
      </c>
      <c r="C6562" s="79" t="s">
        <v>5511</v>
      </c>
      <c r="D6562" s="79">
        <v>0</v>
      </c>
    </row>
    <row r="6563" spans="1:4" x14ac:dyDescent="0.25">
      <c r="A6563" s="79" t="s">
        <v>2452</v>
      </c>
      <c r="B6563" s="79" t="s">
        <v>5511</v>
      </c>
      <c r="C6563" s="79" t="s">
        <v>5511</v>
      </c>
      <c r="D6563" s="79">
        <v>0</v>
      </c>
    </row>
    <row r="6564" spans="1:4" x14ac:dyDescent="0.25">
      <c r="A6564" s="79" t="s">
        <v>1738</v>
      </c>
      <c r="B6564" s="79" t="s">
        <v>461</v>
      </c>
      <c r="C6564" s="79" t="s">
        <v>5511</v>
      </c>
      <c r="D6564" s="79">
        <v>0</v>
      </c>
    </row>
    <row r="6565" spans="1:4" x14ac:dyDescent="0.25">
      <c r="A6565" s="79" t="s">
        <v>2233</v>
      </c>
      <c r="B6565" s="79" t="s">
        <v>5511</v>
      </c>
      <c r="C6565" s="79" t="s">
        <v>5511</v>
      </c>
      <c r="D6565" s="79">
        <v>0</v>
      </c>
    </row>
    <row r="6566" spans="1:4" x14ac:dyDescent="0.25">
      <c r="A6566" s="79" t="s">
        <v>3446</v>
      </c>
      <c r="B6566" s="79" t="s">
        <v>5511</v>
      </c>
      <c r="C6566" s="79" t="s">
        <v>5511</v>
      </c>
      <c r="D6566" s="79">
        <v>0</v>
      </c>
    </row>
    <row r="6567" spans="1:4" x14ac:dyDescent="0.25">
      <c r="A6567" s="79" t="s">
        <v>2213</v>
      </c>
      <c r="B6567" s="79" t="s">
        <v>5511</v>
      </c>
      <c r="C6567" s="79" t="s">
        <v>5511</v>
      </c>
      <c r="D6567" s="79">
        <v>0</v>
      </c>
    </row>
    <row r="6568" spans="1:4" x14ac:dyDescent="0.25">
      <c r="A6568" s="79" t="s">
        <v>630</v>
      </c>
      <c r="B6568" s="79" t="s">
        <v>461</v>
      </c>
      <c r="C6568" s="79" t="s">
        <v>5511</v>
      </c>
      <c r="D6568" s="79">
        <v>0</v>
      </c>
    </row>
    <row r="6569" spans="1:4" x14ac:dyDescent="0.25">
      <c r="A6569" s="79" t="s">
        <v>1361</v>
      </c>
      <c r="B6569" s="79" t="s">
        <v>5511</v>
      </c>
      <c r="C6569" s="79" t="s">
        <v>5511</v>
      </c>
      <c r="D6569" s="79">
        <v>0</v>
      </c>
    </row>
    <row r="6570" spans="1:4" x14ac:dyDescent="0.25">
      <c r="A6570" s="79" t="s">
        <v>1763</v>
      </c>
      <c r="B6570" s="79" t="s">
        <v>5511</v>
      </c>
      <c r="C6570" s="79" t="s">
        <v>5511</v>
      </c>
      <c r="D6570" s="79">
        <v>0</v>
      </c>
    </row>
    <row r="6571" spans="1:4" x14ac:dyDescent="0.25">
      <c r="A6571" s="79" t="s">
        <v>2906</v>
      </c>
      <c r="B6571" s="79" t="s">
        <v>461</v>
      </c>
      <c r="C6571" s="79" t="s">
        <v>5511</v>
      </c>
      <c r="D6571" s="79">
        <v>0</v>
      </c>
    </row>
    <row r="6572" spans="1:4" x14ac:dyDescent="0.25">
      <c r="A6572" s="79" t="s">
        <v>1878</v>
      </c>
      <c r="B6572" s="79" t="s">
        <v>461</v>
      </c>
      <c r="C6572" s="79" t="s">
        <v>5511</v>
      </c>
      <c r="D6572" s="79">
        <v>0</v>
      </c>
    </row>
    <row r="6573" spans="1:4" x14ac:dyDescent="0.25">
      <c r="A6573" s="79" t="s">
        <v>1409</v>
      </c>
      <c r="B6573" s="79" t="s">
        <v>5511</v>
      </c>
      <c r="C6573" s="79" t="s">
        <v>5511</v>
      </c>
      <c r="D6573" s="79">
        <v>0</v>
      </c>
    </row>
    <row r="6574" spans="1:4" x14ac:dyDescent="0.25">
      <c r="A6574" s="79" t="s">
        <v>2253</v>
      </c>
      <c r="B6574" s="79" t="s">
        <v>5511</v>
      </c>
      <c r="C6574" s="79" t="s">
        <v>5511</v>
      </c>
      <c r="D6574" s="79">
        <v>0</v>
      </c>
    </row>
    <row r="6575" spans="1:4" x14ac:dyDescent="0.25">
      <c r="A6575" s="79" t="s">
        <v>1795</v>
      </c>
      <c r="B6575" s="79" t="s">
        <v>461</v>
      </c>
      <c r="C6575" s="79" t="s">
        <v>5511</v>
      </c>
      <c r="D6575" s="79">
        <v>0</v>
      </c>
    </row>
    <row r="6576" spans="1:4" x14ac:dyDescent="0.25">
      <c r="A6576" s="79" t="s">
        <v>1992</v>
      </c>
      <c r="B6576" s="79" t="s">
        <v>461</v>
      </c>
      <c r="C6576" s="79" t="s">
        <v>5511</v>
      </c>
      <c r="D6576" s="79">
        <v>0</v>
      </c>
    </row>
    <row r="6577" spans="1:4" x14ac:dyDescent="0.25">
      <c r="A6577" s="79" t="s">
        <v>3053</v>
      </c>
      <c r="B6577" s="79" t="s">
        <v>461</v>
      </c>
      <c r="C6577" s="79" t="s">
        <v>5511</v>
      </c>
      <c r="D6577" s="79">
        <v>0</v>
      </c>
    </row>
    <row r="6578" spans="1:4" x14ac:dyDescent="0.25">
      <c r="A6578" s="79" t="s">
        <v>1444</v>
      </c>
      <c r="B6578" s="79" t="s">
        <v>5511</v>
      </c>
      <c r="C6578" s="79" t="s">
        <v>5511</v>
      </c>
      <c r="D6578" s="79">
        <v>0</v>
      </c>
    </row>
    <row r="6579" spans="1:4" x14ac:dyDescent="0.25">
      <c r="A6579" s="79" t="s">
        <v>3195</v>
      </c>
      <c r="B6579" s="79" t="s">
        <v>5511</v>
      </c>
      <c r="C6579" s="79" t="s">
        <v>5511</v>
      </c>
      <c r="D6579" s="79">
        <v>0</v>
      </c>
    </row>
    <row r="6580" spans="1:4" x14ac:dyDescent="0.25">
      <c r="A6580" s="79" t="s">
        <v>712</v>
      </c>
      <c r="B6580" s="79" t="s">
        <v>5511</v>
      </c>
      <c r="C6580" s="79" t="s">
        <v>5511</v>
      </c>
      <c r="D6580" s="79">
        <v>0</v>
      </c>
    </row>
    <row r="6581" spans="1:4" x14ac:dyDescent="0.25">
      <c r="A6581" s="79" t="s">
        <v>1944</v>
      </c>
      <c r="B6581" s="79" t="s">
        <v>5511</v>
      </c>
      <c r="C6581" s="79" t="s">
        <v>5511</v>
      </c>
      <c r="D6581" s="79">
        <v>0</v>
      </c>
    </row>
    <row r="6582" spans="1:4" x14ac:dyDescent="0.25">
      <c r="A6582" s="79" t="s">
        <v>1029</v>
      </c>
      <c r="B6582" s="79" t="s">
        <v>461</v>
      </c>
      <c r="C6582" s="79" t="s">
        <v>5511</v>
      </c>
      <c r="D6582" s="79">
        <v>0</v>
      </c>
    </row>
    <row r="6583" spans="1:4" x14ac:dyDescent="0.25">
      <c r="A6583" s="79" t="s">
        <v>3160</v>
      </c>
      <c r="B6583" s="79" t="s">
        <v>461</v>
      </c>
      <c r="C6583" s="79" t="s">
        <v>5511</v>
      </c>
      <c r="D6583" s="79">
        <v>0</v>
      </c>
    </row>
    <row r="6584" spans="1:4" x14ac:dyDescent="0.25">
      <c r="A6584" s="79" t="s">
        <v>3160</v>
      </c>
      <c r="B6584" s="79" t="s">
        <v>461</v>
      </c>
      <c r="C6584" s="79" t="s">
        <v>5511</v>
      </c>
      <c r="D6584" s="79">
        <v>0</v>
      </c>
    </row>
    <row r="6585" spans="1:4" x14ac:dyDescent="0.25">
      <c r="A6585" s="79" t="s">
        <v>2623</v>
      </c>
      <c r="B6585" s="79" t="s">
        <v>5511</v>
      </c>
      <c r="C6585" s="79" t="s">
        <v>5511</v>
      </c>
      <c r="D6585" s="79">
        <v>0</v>
      </c>
    </row>
    <row r="6586" spans="1:4" x14ac:dyDescent="0.25">
      <c r="A6586" s="79" t="s">
        <v>1066</v>
      </c>
      <c r="B6586" s="79" t="s">
        <v>5511</v>
      </c>
      <c r="C6586" s="79" t="s">
        <v>5511</v>
      </c>
      <c r="D6586" s="79">
        <v>0</v>
      </c>
    </row>
    <row r="6587" spans="1:4" x14ac:dyDescent="0.25">
      <c r="A6587" s="79" t="s">
        <v>2740</v>
      </c>
      <c r="B6587" s="79" t="s">
        <v>5511</v>
      </c>
      <c r="C6587" s="79" t="s">
        <v>5511</v>
      </c>
      <c r="D6587" s="79">
        <v>0</v>
      </c>
    </row>
    <row r="6588" spans="1:4" x14ac:dyDescent="0.25">
      <c r="A6588" s="79" t="s">
        <v>2409</v>
      </c>
      <c r="B6588" s="79" t="s">
        <v>5511</v>
      </c>
      <c r="C6588" s="79" t="s">
        <v>5511</v>
      </c>
      <c r="D6588" s="79">
        <v>0</v>
      </c>
    </row>
    <row r="6589" spans="1:4" x14ac:dyDescent="0.25">
      <c r="A6589" s="79" t="s">
        <v>2739</v>
      </c>
      <c r="B6589" s="79" t="s">
        <v>5511</v>
      </c>
      <c r="C6589" s="79" t="s">
        <v>5511</v>
      </c>
      <c r="D6589" s="79">
        <v>0</v>
      </c>
    </row>
    <row r="6590" spans="1:4" x14ac:dyDescent="0.25">
      <c r="A6590" s="79" t="s">
        <v>997</v>
      </c>
      <c r="B6590" s="79" t="s">
        <v>5511</v>
      </c>
      <c r="C6590" s="79" t="s">
        <v>5511</v>
      </c>
      <c r="D6590" s="79">
        <v>0</v>
      </c>
    </row>
    <row r="6591" spans="1:4" x14ac:dyDescent="0.25">
      <c r="A6591" s="79" t="s">
        <v>2582</v>
      </c>
      <c r="B6591" s="79" t="s">
        <v>5511</v>
      </c>
      <c r="C6591" s="79" t="s">
        <v>5511</v>
      </c>
      <c r="D6591" s="79">
        <v>0</v>
      </c>
    </row>
    <row r="6592" spans="1:4" x14ac:dyDescent="0.25">
      <c r="A6592" s="79" t="s">
        <v>3159</v>
      </c>
      <c r="B6592" s="79" t="s">
        <v>5511</v>
      </c>
      <c r="C6592" s="79" t="s">
        <v>5511</v>
      </c>
      <c r="D6592" s="79">
        <v>0</v>
      </c>
    </row>
    <row r="6593" spans="1:4" x14ac:dyDescent="0.25">
      <c r="A6593" s="79" t="s">
        <v>1728</v>
      </c>
      <c r="B6593" s="79" t="s">
        <v>5511</v>
      </c>
      <c r="C6593" s="79" t="s">
        <v>5511</v>
      </c>
      <c r="D6593" s="79">
        <v>0</v>
      </c>
    </row>
    <row r="6594" spans="1:4" x14ac:dyDescent="0.25">
      <c r="A6594" s="79" t="s">
        <v>683</v>
      </c>
      <c r="B6594" s="79" t="s">
        <v>461</v>
      </c>
      <c r="C6594" s="79" t="s">
        <v>5511</v>
      </c>
      <c r="D6594" s="79">
        <v>0</v>
      </c>
    </row>
    <row r="6595" spans="1:4" x14ac:dyDescent="0.25">
      <c r="A6595" s="79" t="s">
        <v>959</v>
      </c>
      <c r="B6595" s="79" t="s">
        <v>5511</v>
      </c>
      <c r="C6595" s="79" t="s">
        <v>5511</v>
      </c>
      <c r="D6595" s="79">
        <v>0</v>
      </c>
    </row>
    <row r="6596" spans="1:4" x14ac:dyDescent="0.25">
      <c r="A6596" s="79" t="s">
        <v>2224</v>
      </c>
      <c r="B6596" s="79" t="s">
        <v>5511</v>
      </c>
      <c r="C6596" s="79" t="s">
        <v>5511</v>
      </c>
      <c r="D6596" s="79">
        <v>0</v>
      </c>
    </row>
    <row r="6597" spans="1:4" x14ac:dyDescent="0.25">
      <c r="A6597" s="79" t="s">
        <v>3236</v>
      </c>
      <c r="B6597" s="79" t="s">
        <v>461</v>
      </c>
      <c r="C6597" s="79" t="s">
        <v>5511</v>
      </c>
      <c r="D6597" s="79">
        <v>0</v>
      </c>
    </row>
    <row r="6598" spans="1:4" x14ac:dyDescent="0.25">
      <c r="A6598" s="79" t="s">
        <v>3330</v>
      </c>
      <c r="B6598" s="79" t="s">
        <v>5511</v>
      </c>
      <c r="C6598" s="79" t="s">
        <v>5511</v>
      </c>
      <c r="D6598" s="79">
        <v>0</v>
      </c>
    </row>
    <row r="6599" spans="1:4" x14ac:dyDescent="0.25">
      <c r="A6599" s="79" t="s">
        <v>1609</v>
      </c>
      <c r="B6599" s="79" t="s">
        <v>5511</v>
      </c>
      <c r="C6599" s="79" t="s">
        <v>5511</v>
      </c>
      <c r="D6599" s="79">
        <v>0</v>
      </c>
    </row>
    <row r="6600" spans="1:4" x14ac:dyDescent="0.25">
      <c r="A6600" s="79" t="s">
        <v>2635</v>
      </c>
      <c r="B6600" s="79" t="s">
        <v>5511</v>
      </c>
      <c r="C6600" s="79" t="s">
        <v>5511</v>
      </c>
      <c r="D6600" s="79">
        <v>0</v>
      </c>
    </row>
    <row r="6601" spans="1:4" x14ac:dyDescent="0.25">
      <c r="A6601" s="79" t="s">
        <v>582</v>
      </c>
      <c r="B6601" s="79" t="s">
        <v>5511</v>
      </c>
      <c r="C6601" s="79" t="s">
        <v>5511</v>
      </c>
      <c r="D6601" s="79">
        <v>0</v>
      </c>
    </row>
    <row r="6602" spans="1:4" x14ac:dyDescent="0.25">
      <c r="A6602" s="79" t="s">
        <v>2215</v>
      </c>
      <c r="B6602" s="79" t="s">
        <v>5511</v>
      </c>
      <c r="C6602" s="79" t="s">
        <v>5511</v>
      </c>
      <c r="D6602" s="79">
        <v>0</v>
      </c>
    </row>
    <row r="6603" spans="1:4" x14ac:dyDescent="0.25">
      <c r="A6603" s="79" t="s">
        <v>2580</v>
      </c>
      <c r="B6603" s="79" t="s">
        <v>5511</v>
      </c>
      <c r="C6603" s="79" t="s">
        <v>5511</v>
      </c>
      <c r="D6603" s="79">
        <v>0</v>
      </c>
    </row>
    <row r="6604" spans="1:4" x14ac:dyDescent="0.25">
      <c r="A6604" s="79" t="s">
        <v>1783</v>
      </c>
      <c r="B6604" s="79" t="s">
        <v>5511</v>
      </c>
      <c r="C6604" s="79" t="s">
        <v>5511</v>
      </c>
      <c r="D6604" s="79">
        <v>0</v>
      </c>
    </row>
    <row r="6605" spans="1:4" x14ac:dyDescent="0.25">
      <c r="A6605" s="79" t="s">
        <v>573</v>
      </c>
      <c r="B6605" s="79" t="s">
        <v>461</v>
      </c>
      <c r="C6605" s="79" t="s">
        <v>5511</v>
      </c>
      <c r="D6605" s="79">
        <v>0</v>
      </c>
    </row>
    <row r="6606" spans="1:4" x14ac:dyDescent="0.25">
      <c r="A6606" s="79" t="s">
        <v>2873</v>
      </c>
      <c r="B6606" s="79" t="s">
        <v>5511</v>
      </c>
      <c r="C6606" s="79" t="s">
        <v>5511</v>
      </c>
      <c r="D6606" s="79">
        <v>0</v>
      </c>
    </row>
    <row r="6607" spans="1:4" x14ac:dyDescent="0.25">
      <c r="A6607" s="79" t="s">
        <v>1203</v>
      </c>
      <c r="B6607" s="79" t="s">
        <v>5511</v>
      </c>
      <c r="C6607" s="79" t="s">
        <v>5511</v>
      </c>
      <c r="D6607" s="79">
        <v>0</v>
      </c>
    </row>
    <row r="6608" spans="1:4" x14ac:dyDescent="0.25">
      <c r="A6608" s="79" t="s">
        <v>2095</v>
      </c>
      <c r="B6608" s="79" t="s">
        <v>5511</v>
      </c>
      <c r="C6608" s="79" t="s">
        <v>5511</v>
      </c>
      <c r="D6608" s="79">
        <v>0</v>
      </c>
    </row>
    <row r="6609" spans="1:4" x14ac:dyDescent="0.25">
      <c r="A6609" s="79" t="s">
        <v>1450</v>
      </c>
      <c r="B6609" s="79" t="s">
        <v>461</v>
      </c>
      <c r="C6609" s="79" t="s">
        <v>5511</v>
      </c>
      <c r="D6609" s="79">
        <v>0</v>
      </c>
    </row>
    <row r="6610" spans="1:4" x14ac:dyDescent="0.25">
      <c r="A6610" s="79" t="s">
        <v>2307</v>
      </c>
      <c r="B6610" s="79" t="s">
        <v>461</v>
      </c>
      <c r="C6610" s="79" t="s">
        <v>5511</v>
      </c>
      <c r="D6610" s="79">
        <v>0</v>
      </c>
    </row>
    <row r="6611" spans="1:4" x14ac:dyDescent="0.25">
      <c r="A6611" s="79" t="s">
        <v>1023</v>
      </c>
      <c r="B6611" s="79" t="s">
        <v>461</v>
      </c>
      <c r="C6611" s="79" t="s">
        <v>5511</v>
      </c>
      <c r="D6611" s="79">
        <v>0</v>
      </c>
    </row>
    <row r="6612" spans="1:4" x14ac:dyDescent="0.25">
      <c r="A6612" s="79" t="s">
        <v>715</v>
      </c>
      <c r="B6612" s="79" t="s">
        <v>5511</v>
      </c>
      <c r="C6612" s="79" t="s">
        <v>5511</v>
      </c>
      <c r="D6612" s="79">
        <v>0</v>
      </c>
    </row>
    <row r="6613" spans="1:4" x14ac:dyDescent="0.25">
      <c r="A6613" s="79" t="s">
        <v>1448</v>
      </c>
      <c r="B6613" s="79" t="s">
        <v>461</v>
      </c>
      <c r="C6613" s="79" t="s">
        <v>5511</v>
      </c>
      <c r="D6613" s="79">
        <v>0</v>
      </c>
    </row>
    <row r="6614" spans="1:4" x14ac:dyDescent="0.25">
      <c r="A6614" s="79" t="s">
        <v>2640</v>
      </c>
      <c r="B6614" s="79" t="s">
        <v>5511</v>
      </c>
      <c r="C6614" s="79" t="s">
        <v>5511</v>
      </c>
      <c r="D6614" s="79">
        <v>0</v>
      </c>
    </row>
    <row r="6615" spans="1:4" x14ac:dyDescent="0.25">
      <c r="A6615" s="79" t="s">
        <v>2639</v>
      </c>
      <c r="B6615" s="79" t="s">
        <v>5511</v>
      </c>
      <c r="C6615" s="79" t="s">
        <v>5511</v>
      </c>
      <c r="D6615" s="79">
        <v>0</v>
      </c>
    </row>
    <row r="6616" spans="1:4" x14ac:dyDescent="0.25">
      <c r="A6616" s="79" t="s">
        <v>1306</v>
      </c>
      <c r="B6616" s="79" t="s">
        <v>5511</v>
      </c>
      <c r="C6616" s="79" t="s">
        <v>5511</v>
      </c>
      <c r="D6616" s="79">
        <v>0</v>
      </c>
    </row>
    <row r="6617" spans="1:4" x14ac:dyDescent="0.25">
      <c r="A6617" s="79" t="s">
        <v>1445</v>
      </c>
      <c r="B6617" s="79" t="s">
        <v>461</v>
      </c>
      <c r="C6617" s="79" t="s">
        <v>5511</v>
      </c>
      <c r="D6617" s="79">
        <v>0</v>
      </c>
    </row>
    <row r="6618" spans="1:4" x14ac:dyDescent="0.25">
      <c r="A6618" s="79" t="s">
        <v>1877</v>
      </c>
      <c r="B6618" s="79" t="s">
        <v>5511</v>
      </c>
      <c r="C6618" s="79" t="s">
        <v>5511</v>
      </c>
      <c r="D6618" s="79">
        <v>0</v>
      </c>
    </row>
    <row r="6619" spans="1:4" x14ac:dyDescent="0.25">
      <c r="A6619" s="79" t="s">
        <v>2648</v>
      </c>
      <c r="B6619" s="79" t="s">
        <v>5511</v>
      </c>
      <c r="C6619" s="79" t="s">
        <v>5511</v>
      </c>
      <c r="D6619" s="79">
        <v>0</v>
      </c>
    </row>
    <row r="6620" spans="1:4" x14ac:dyDescent="0.25">
      <c r="A6620" s="79" t="s">
        <v>4163</v>
      </c>
      <c r="B6620" s="79" t="s">
        <v>5511</v>
      </c>
      <c r="C6620" s="79" t="s">
        <v>5511</v>
      </c>
      <c r="D6620" s="79">
        <v>0</v>
      </c>
    </row>
    <row r="6621" spans="1:4" x14ac:dyDescent="0.25">
      <c r="A6621" s="79" t="s">
        <v>1584</v>
      </c>
      <c r="B6621" s="79" t="s">
        <v>5511</v>
      </c>
      <c r="C6621" s="79" t="s">
        <v>5511</v>
      </c>
      <c r="D6621" s="79">
        <v>0</v>
      </c>
    </row>
    <row r="6622" spans="1:4" x14ac:dyDescent="0.25">
      <c r="A6622" s="79" t="s">
        <v>3610</v>
      </c>
      <c r="B6622" s="79" t="s">
        <v>5511</v>
      </c>
      <c r="C6622" s="79" t="s">
        <v>5511</v>
      </c>
      <c r="D6622" s="79">
        <v>0</v>
      </c>
    </row>
    <row r="6623" spans="1:4" x14ac:dyDescent="0.25">
      <c r="A6623" s="79" t="s">
        <v>2903</v>
      </c>
      <c r="B6623" s="79" t="s">
        <v>5511</v>
      </c>
      <c r="C6623" s="79" t="s">
        <v>5511</v>
      </c>
      <c r="D6623" s="79">
        <v>0</v>
      </c>
    </row>
    <row r="6624" spans="1:4" x14ac:dyDescent="0.25">
      <c r="A6624" s="79" t="s">
        <v>1362</v>
      </c>
      <c r="B6624" s="79" t="s">
        <v>5511</v>
      </c>
      <c r="C6624" s="79" t="s">
        <v>5511</v>
      </c>
      <c r="D6624" s="79">
        <v>0</v>
      </c>
    </row>
    <row r="6625" spans="1:4" x14ac:dyDescent="0.25">
      <c r="A6625" s="79" t="s">
        <v>1360</v>
      </c>
      <c r="B6625" s="79" t="s">
        <v>5511</v>
      </c>
      <c r="C6625" s="79" t="s">
        <v>5511</v>
      </c>
      <c r="D6625" s="79">
        <v>0</v>
      </c>
    </row>
    <row r="6626" spans="1:4" x14ac:dyDescent="0.25">
      <c r="A6626" s="79" t="s">
        <v>2531</v>
      </c>
      <c r="B6626" s="79" t="s">
        <v>461</v>
      </c>
      <c r="C6626" s="79" t="s">
        <v>5511</v>
      </c>
      <c r="D6626" s="79">
        <v>0</v>
      </c>
    </row>
    <row r="6627" spans="1:4" x14ac:dyDescent="0.25">
      <c r="A6627" s="79" t="s">
        <v>765</v>
      </c>
      <c r="B6627" s="79" t="s">
        <v>461</v>
      </c>
      <c r="C6627" s="79" t="s">
        <v>5511</v>
      </c>
      <c r="D6627" s="79">
        <v>0</v>
      </c>
    </row>
    <row r="6628" spans="1:4" x14ac:dyDescent="0.25">
      <c r="A6628" s="79" t="s">
        <v>3168</v>
      </c>
      <c r="B6628" s="79" t="s">
        <v>5511</v>
      </c>
      <c r="C6628" s="79" t="s">
        <v>5511</v>
      </c>
      <c r="D6628" s="79">
        <v>0</v>
      </c>
    </row>
    <row r="6629" spans="1:4" x14ac:dyDescent="0.25">
      <c r="A6629" s="79" t="s">
        <v>2035</v>
      </c>
      <c r="B6629" s="79" t="s">
        <v>461</v>
      </c>
      <c r="C6629" s="79" t="s">
        <v>5511</v>
      </c>
      <c r="D6629" s="79">
        <v>0</v>
      </c>
    </row>
    <row r="6630" spans="1:4" x14ac:dyDescent="0.25">
      <c r="A6630" s="79" t="s">
        <v>3239</v>
      </c>
      <c r="B6630" s="79" t="s">
        <v>5511</v>
      </c>
      <c r="C6630" s="79" t="s">
        <v>5511</v>
      </c>
      <c r="D6630" s="79">
        <v>0</v>
      </c>
    </row>
    <row r="6631" spans="1:4" x14ac:dyDescent="0.25">
      <c r="A6631" s="79" t="s">
        <v>1899</v>
      </c>
      <c r="B6631" s="79" t="s">
        <v>5511</v>
      </c>
      <c r="C6631" s="79" t="s">
        <v>5511</v>
      </c>
      <c r="D6631" s="79">
        <v>0</v>
      </c>
    </row>
    <row r="6632" spans="1:4" x14ac:dyDescent="0.25">
      <c r="A6632" s="79" t="s">
        <v>4695</v>
      </c>
      <c r="B6632" s="79" t="s">
        <v>5511</v>
      </c>
      <c r="C6632" s="79" t="s">
        <v>5511</v>
      </c>
      <c r="D6632" s="79">
        <v>0</v>
      </c>
    </row>
    <row r="6633" spans="1:4" x14ac:dyDescent="0.25">
      <c r="A6633" s="79" t="s">
        <v>1507</v>
      </c>
      <c r="B6633" s="79" t="s">
        <v>5511</v>
      </c>
      <c r="C6633" s="79" t="s">
        <v>5511</v>
      </c>
      <c r="D6633" s="79">
        <v>0</v>
      </c>
    </row>
    <row r="6634" spans="1:4" x14ac:dyDescent="0.25">
      <c r="A6634" s="79" t="s">
        <v>4053</v>
      </c>
      <c r="B6634" s="79" t="s">
        <v>5511</v>
      </c>
      <c r="C6634" s="79" t="s">
        <v>5511</v>
      </c>
      <c r="D6634" s="79">
        <v>0</v>
      </c>
    </row>
    <row r="6635" spans="1:4" x14ac:dyDescent="0.25">
      <c r="A6635" s="79" t="s">
        <v>2231</v>
      </c>
      <c r="B6635" s="79" t="s">
        <v>461</v>
      </c>
      <c r="C6635" s="79" t="s">
        <v>5511</v>
      </c>
      <c r="D6635" s="79">
        <v>0</v>
      </c>
    </row>
    <row r="6636" spans="1:4" x14ac:dyDescent="0.25">
      <c r="A6636" s="79" t="s">
        <v>4203</v>
      </c>
      <c r="B6636" s="79" t="s">
        <v>5511</v>
      </c>
      <c r="C6636" s="79" t="s">
        <v>5511</v>
      </c>
      <c r="D6636" s="79">
        <v>0</v>
      </c>
    </row>
    <row r="6637" spans="1:4" x14ac:dyDescent="0.25">
      <c r="A6637" s="79" t="s">
        <v>4234</v>
      </c>
      <c r="B6637" s="79" t="s">
        <v>5511</v>
      </c>
      <c r="C6637" s="79" t="s">
        <v>5511</v>
      </c>
      <c r="D6637" s="79">
        <v>0</v>
      </c>
    </row>
    <row r="6638" spans="1:4" x14ac:dyDescent="0.25">
      <c r="A6638" s="79" t="s">
        <v>627</v>
      </c>
      <c r="B6638" s="79" t="s">
        <v>461</v>
      </c>
      <c r="C6638" s="79" t="s">
        <v>5511</v>
      </c>
      <c r="D6638" s="79">
        <v>0</v>
      </c>
    </row>
    <row r="6639" spans="1:4" x14ac:dyDescent="0.25">
      <c r="A6639" s="79" t="s">
        <v>3238</v>
      </c>
      <c r="B6639" s="79" t="s">
        <v>5511</v>
      </c>
      <c r="C6639" s="79" t="s">
        <v>5511</v>
      </c>
      <c r="D6639" s="79">
        <v>0</v>
      </c>
    </row>
    <row r="6640" spans="1:4" x14ac:dyDescent="0.25">
      <c r="A6640" s="79" t="s">
        <v>3387</v>
      </c>
      <c r="B6640" s="79" t="s">
        <v>5511</v>
      </c>
      <c r="C6640" s="79" t="s">
        <v>5511</v>
      </c>
      <c r="D6640" s="79">
        <v>0</v>
      </c>
    </row>
    <row r="6641" spans="1:4" x14ac:dyDescent="0.25">
      <c r="A6641" s="79" t="s">
        <v>2104</v>
      </c>
      <c r="B6641" s="79" t="s">
        <v>461</v>
      </c>
      <c r="C6641" s="79" t="s">
        <v>5511</v>
      </c>
      <c r="D6641" s="79">
        <v>0</v>
      </c>
    </row>
    <row r="6642" spans="1:4" x14ac:dyDescent="0.25">
      <c r="A6642" s="79" t="s">
        <v>4028</v>
      </c>
      <c r="B6642" s="79" t="s">
        <v>461</v>
      </c>
      <c r="C6642" s="79" t="s">
        <v>5511</v>
      </c>
      <c r="D6642" s="79">
        <v>0</v>
      </c>
    </row>
    <row r="6643" spans="1:4" x14ac:dyDescent="0.25">
      <c r="A6643" s="79" t="s">
        <v>814</v>
      </c>
      <c r="B6643" s="79" t="s">
        <v>5511</v>
      </c>
      <c r="C6643" s="79" t="s">
        <v>5511</v>
      </c>
      <c r="D6643" s="79">
        <v>0</v>
      </c>
    </row>
    <row r="6644" spans="1:4" x14ac:dyDescent="0.25">
      <c r="A6644" s="79" t="s">
        <v>2948</v>
      </c>
      <c r="B6644" s="79" t="s">
        <v>5511</v>
      </c>
      <c r="C6644" s="79" t="s">
        <v>5511</v>
      </c>
      <c r="D6644" s="79">
        <v>0</v>
      </c>
    </row>
    <row r="6645" spans="1:4" x14ac:dyDescent="0.25">
      <c r="A6645" s="79" t="s">
        <v>763</v>
      </c>
      <c r="B6645" s="79" t="s">
        <v>461</v>
      </c>
      <c r="C6645" s="79" t="s">
        <v>5511</v>
      </c>
      <c r="D6645" s="79">
        <v>0</v>
      </c>
    </row>
    <row r="6646" spans="1:4" x14ac:dyDescent="0.25">
      <c r="A6646" s="79" t="s">
        <v>686</v>
      </c>
      <c r="B6646" s="79" t="s">
        <v>461</v>
      </c>
      <c r="C6646" s="79" t="s">
        <v>5511</v>
      </c>
      <c r="D6646" s="79">
        <v>0</v>
      </c>
    </row>
    <row r="6647" spans="1:4" x14ac:dyDescent="0.25">
      <c r="A6647" s="79" t="s">
        <v>2837</v>
      </c>
      <c r="B6647" s="79" t="s">
        <v>461</v>
      </c>
      <c r="C6647" s="79" t="s">
        <v>5511</v>
      </c>
      <c r="D6647" s="79">
        <v>0</v>
      </c>
    </row>
    <row r="6648" spans="1:4" x14ac:dyDescent="0.25">
      <c r="A6648" s="79" t="s">
        <v>4155</v>
      </c>
      <c r="B6648" s="79" t="s">
        <v>5511</v>
      </c>
      <c r="C6648" s="79" t="s">
        <v>5511</v>
      </c>
      <c r="D6648" s="79">
        <v>0</v>
      </c>
    </row>
    <row r="6649" spans="1:4" x14ac:dyDescent="0.25">
      <c r="A6649" s="79" t="s">
        <v>1200</v>
      </c>
      <c r="B6649" s="79" t="s">
        <v>5511</v>
      </c>
      <c r="C6649" s="79" t="s">
        <v>5511</v>
      </c>
      <c r="D6649" s="79">
        <v>0</v>
      </c>
    </row>
    <row r="6650" spans="1:4" x14ac:dyDescent="0.25">
      <c r="A6650" s="79" t="s">
        <v>2299</v>
      </c>
      <c r="B6650" s="79" t="s">
        <v>461</v>
      </c>
      <c r="C6650" s="79" t="s">
        <v>5511</v>
      </c>
      <c r="D6650" s="79">
        <v>0</v>
      </c>
    </row>
    <row r="6651" spans="1:4" x14ac:dyDescent="0.25">
      <c r="A6651" s="79" t="s">
        <v>3568</v>
      </c>
      <c r="B6651" s="79" t="s">
        <v>461</v>
      </c>
      <c r="C6651" s="79" t="s">
        <v>5511</v>
      </c>
      <c r="D6651" s="79">
        <v>0</v>
      </c>
    </row>
    <row r="6652" spans="1:4" x14ac:dyDescent="0.25">
      <c r="A6652" s="79" t="s">
        <v>1493</v>
      </c>
      <c r="B6652" s="79" t="s">
        <v>5511</v>
      </c>
      <c r="C6652" s="79" t="s">
        <v>5511</v>
      </c>
      <c r="D6652" s="79">
        <v>0</v>
      </c>
    </row>
    <row r="6653" spans="1:4" x14ac:dyDescent="0.25">
      <c r="A6653" s="79" t="s">
        <v>2755</v>
      </c>
      <c r="B6653" s="79" t="s">
        <v>5511</v>
      </c>
      <c r="C6653" s="79" t="s">
        <v>5511</v>
      </c>
      <c r="D6653" s="79">
        <v>0</v>
      </c>
    </row>
    <row r="6654" spans="1:4" x14ac:dyDescent="0.25">
      <c r="A6654" s="79" t="s">
        <v>2214</v>
      </c>
      <c r="B6654" s="79" t="s">
        <v>461</v>
      </c>
      <c r="C6654" s="79" t="s">
        <v>5511</v>
      </c>
      <c r="D6654" s="79">
        <v>0</v>
      </c>
    </row>
    <row r="6655" spans="1:4" x14ac:dyDescent="0.25">
      <c r="A6655" s="79" t="s">
        <v>3286</v>
      </c>
      <c r="B6655" s="79" t="s">
        <v>461</v>
      </c>
      <c r="C6655" s="79" t="s">
        <v>5511</v>
      </c>
      <c r="D6655" s="79">
        <v>0</v>
      </c>
    </row>
    <row r="6656" spans="1:4" x14ac:dyDescent="0.25">
      <c r="A6656" s="79" t="s">
        <v>1459</v>
      </c>
      <c r="B6656" s="79" t="s">
        <v>5511</v>
      </c>
      <c r="C6656" s="79" t="s">
        <v>5511</v>
      </c>
      <c r="D6656" s="79">
        <v>0</v>
      </c>
    </row>
    <row r="6657" spans="1:4" x14ac:dyDescent="0.25">
      <c r="A6657" s="79" t="s">
        <v>2738</v>
      </c>
      <c r="B6657" s="79" t="s">
        <v>461</v>
      </c>
      <c r="C6657" s="79" t="s">
        <v>5511</v>
      </c>
      <c r="D6657" s="79">
        <v>0</v>
      </c>
    </row>
    <row r="6658" spans="1:4" x14ac:dyDescent="0.25">
      <c r="A6658" s="79" t="s">
        <v>3194</v>
      </c>
      <c r="B6658" s="79" t="s">
        <v>461</v>
      </c>
      <c r="C6658" s="79" t="s">
        <v>5511</v>
      </c>
      <c r="D6658" s="79">
        <v>0</v>
      </c>
    </row>
    <row r="6659" spans="1:4" x14ac:dyDescent="0.25">
      <c r="A6659" s="79" t="s">
        <v>690</v>
      </c>
      <c r="B6659" s="79" t="s">
        <v>461</v>
      </c>
      <c r="C6659" s="79" t="s">
        <v>5511</v>
      </c>
      <c r="D6659" s="79">
        <v>0</v>
      </c>
    </row>
    <row r="6660" spans="1:4" x14ac:dyDescent="0.25">
      <c r="A6660" s="79" t="s">
        <v>2496</v>
      </c>
      <c r="B6660" s="79" t="s">
        <v>461</v>
      </c>
      <c r="C6660" s="79" t="s">
        <v>5511</v>
      </c>
      <c r="D6660" s="79">
        <v>0</v>
      </c>
    </row>
    <row r="6661" spans="1:4" x14ac:dyDescent="0.25">
      <c r="A6661" s="79" t="s">
        <v>2905</v>
      </c>
      <c r="B6661" s="79" t="s">
        <v>5511</v>
      </c>
      <c r="C6661" s="79" t="s">
        <v>5511</v>
      </c>
      <c r="D6661" s="79">
        <v>0</v>
      </c>
    </row>
    <row r="6662" spans="1:4" x14ac:dyDescent="0.25">
      <c r="A6662" s="79" t="s">
        <v>2104</v>
      </c>
      <c r="B6662" s="79" t="s">
        <v>461</v>
      </c>
      <c r="C6662" s="79" t="s">
        <v>5511</v>
      </c>
      <c r="D6662" s="79">
        <v>0</v>
      </c>
    </row>
    <row r="6663" spans="1:4" x14ac:dyDescent="0.25">
      <c r="A6663" s="79" t="s">
        <v>987</v>
      </c>
      <c r="B6663" s="79" t="s">
        <v>461</v>
      </c>
      <c r="C6663" s="79" t="s">
        <v>5511</v>
      </c>
      <c r="D6663" s="79">
        <v>0</v>
      </c>
    </row>
    <row r="6664" spans="1:4" x14ac:dyDescent="0.25">
      <c r="A6664" s="79" t="s">
        <v>1099</v>
      </c>
      <c r="B6664" s="79" t="s">
        <v>461</v>
      </c>
      <c r="C6664" s="79" t="s">
        <v>5511</v>
      </c>
      <c r="D6664" s="79">
        <v>0</v>
      </c>
    </row>
    <row r="6665" spans="1:4" x14ac:dyDescent="0.25">
      <c r="A6665" s="79" t="s">
        <v>1002</v>
      </c>
      <c r="B6665" s="79" t="s">
        <v>5511</v>
      </c>
      <c r="C6665" s="79" t="s">
        <v>5511</v>
      </c>
      <c r="D6665" s="79">
        <v>0</v>
      </c>
    </row>
    <row r="6666" spans="1:4" x14ac:dyDescent="0.25">
      <c r="A6666" s="79" t="s">
        <v>2496</v>
      </c>
      <c r="B6666" s="79" t="s">
        <v>461</v>
      </c>
      <c r="C6666" s="79" t="s">
        <v>5511</v>
      </c>
      <c r="D6666" s="79">
        <v>0</v>
      </c>
    </row>
    <row r="6667" spans="1:4" x14ac:dyDescent="0.25">
      <c r="A6667" s="79" t="s">
        <v>2872</v>
      </c>
      <c r="B6667" s="79" t="s">
        <v>5511</v>
      </c>
      <c r="C6667" s="79" t="s">
        <v>5511</v>
      </c>
      <c r="D6667" s="79">
        <v>0</v>
      </c>
    </row>
    <row r="6668" spans="1:4" x14ac:dyDescent="0.25">
      <c r="A6668" s="79" t="s">
        <v>760</v>
      </c>
      <c r="B6668" s="79" t="s">
        <v>5511</v>
      </c>
      <c r="C6668" s="79" t="s">
        <v>5511</v>
      </c>
      <c r="D6668" s="79">
        <v>0</v>
      </c>
    </row>
    <row r="6669" spans="1:4" x14ac:dyDescent="0.25">
      <c r="A6669" s="79" t="s">
        <v>1793</v>
      </c>
      <c r="B6669" s="79" t="s">
        <v>461</v>
      </c>
      <c r="C6669" s="79" t="s">
        <v>5511</v>
      </c>
      <c r="D6669" s="79">
        <v>0</v>
      </c>
    </row>
    <row r="6670" spans="1:4" x14ac:dyDescent="0.25">
      <c r="A6670" s="79" t="s">
        <v>759</v>
      </c>
      <c r="B6670" s="79" t="s">
        <v>5511</v>
      </c>
      <c r="C6670" s="79" t="s">
        <v>5511</v>
      </c>
      <c r="D6670" s="79">
        <v>0</v>
      </c>
    </row>
    <row r="6671" spans="1:4" x14ac:dyDescent="0.25">
      <c r="A6671" s="79" t="s">
        <v>758</v>
      </c>
      <c r="B6671" s="79" t="s">
        <v>5511</v>
      </c>
      <c r="C6671" s="79" t="s">
        <v>5511</v>
      </c>
      <c r="D6671" s="79">
        <v>0</v>
      </c>
    </row>
    <row r="6672" spans="1:4" x14ac:dyDescent="0.25">
      <c r="A6672" s="79" t="s">
        <v>764</v>
      </c>
      <c r="B6672" s="79" t="s">
        <v>5511</v>
      </c>
      <c r="C6672" s="79" t="s">
        <v>5511</v>
      </c>
      <c r="D6672" s="79">
        <v>0</v>
      </c>
    </row>
    <row r="6673" spans="1:4" x14ac:dyDescent="0.25">
      <c r="A6673" s="79" t="s">
        <v>2236</v>
      </c>
      <c r="B6673" s="79" t="s">
        <v>461</v>
      </c>
      <c r="C6673" s="79" t="s">
        <v>5511</v>
      </c>
      <c r="D6673" s="79">
        <v>0</v>
      </c>
    </row>
    <row r="6674" spans="1:4" x14ac:dyDescent="0.25">
      <c r="A6674" s="79" t="s">
        <v>2275</v>
      </c>
      <c r="B6674" s="79" t="s">
        <v>5511</v>
      </c>
      <c r="C6674" s="79" t="s">
        <v>5511</v>
      </c>
      <c r="D6674" s="79">
        <v>0</v>
      </c>
    </row>
    <row r="6675" spans="1:4" x14ac:dyDescent="0.25">
      <c r="A6675" s="79" t="s">
        <v>1980</v>
      </c>
      <c r="B6675" s="79" t="s">
        <v>461</v>
      </c>
      <c r="C6675" s="79" t="s">
        <v>5511</v>
      </c>
      <c r="D6675" s="79">
        <v>0</v>
      </c>
    </row>
    <row r="6676" spans="1:4" x14ac:dyDescent="0.25">
      <c r="A6676" s="79" t="s">
        <v>4770</v>
      </c>
      <c r="B6676" s="79" t="s">
        <v>5511</v>
      </c>
      <c r="C6676" s="79" t="s">
        <v>5511</v>
      </c>
      <c r="D6676" s="79">
        <v>0</v>
      </c>
    </row>
    <row r="6677" spans="1:4" x14ac:dyDescent="0.25">
      <c r="A6677" s="79" t="s">
        <v>1605</v>
      </c>
      <c r="B6677" s="79" t="s">
        <v>461</v>
      </c>
      <c r="C6677" s="79" t="s">
        <v>5511</v>
      </c>
      <c r="D6677" s="79">
        <v>0</v>
      </c>
    </row>
    <row r="6678" spans="1:4" x14ac:dyDescent="0.25">
      <c r="A6678" s="79" t="s">
        <v>1604</v>
      </c>
      <c r="B6678" s="79" t="s">
        <v>5511</v>
      </c>
      <c r="C6678" s="79" t="s">
        <v>5511</v>
      </c>
      <c r="D6678" s="79">
        <v>0</v>
      </c>
    </row>
    <row r="6679" spans="1:4" x14ac:dyDescent="0.25">
      <c r="A6679" s="79" t="s">
        <v>1603</v>
      </c>
      <c r="B6679" s="79" t="s">
        <v>5511</v>
      </c>
      <c r="C6679" s="79" t="s">
        <v>5511</v>
      </c>
      <c r="D6679" s="79">
        <v>0</v>
      </c>
    </row>
    <row r="6680" spans="1:4" x14ac:dyDescent="0.25">
      <c r="A6680" s="79" t="s">
        <v>866</v>
      </c>
      <c r="B6680" s="79" t="s">
        <v>5511</v>
      </c>
      <c r="C6680" s="79" t="s">
        <v>5511</v>
      </c>
      <c r="D6680" s="79">
        <v>0</v>
      </c>
    </row>
    <row r="6681" spans="1:4" x14ac:dyDescent="0.25">
      <c r="A6681" s="79" t="s">
        <v>992</v>
      </c>
      <c r="B6681" s="79" t="s">
        <v>461</v>
      </c>
      <c r="C6681" s="79" t="s">
        <v>5511</v>
      </c>
      <c r="D6681" s="79">
        <v>0</v>
      </c>
    </row>
    <row r="6682" spans="1:4" x14ac:dyDescent="0.25">
      <c r="A6682" s="79" t="s">
        <v>1515</v>
      </c>
      <c r="B6682" s="79" t="s">
        <v>461</v>
      </c>
      <c r="C6682" s="79" t="s">
        <v>5511</v>
      </c>
      <c r="D6682" s="79">
        <v>0</v>
      </c>
    </row>
    <row r="6683" spans="1:4" x14ac:dyDescent="0.25">
      <c r="A6683" s="79" t="s">
        <v>2214</v>
      </c>
      <c r="B6683" s="79" t="s">
        <v>461</v>
      </c>
      <c r="C6683" s="79" t="s">
        <v>5511</v>
      </c>
      <c r="D6683" s="79">
        <v>0</v>
      </c>
    </row>
    <row r="6684" spans="1:4" x14ac:dyDescent="0.25">
      <c r="A6684" s="79" t="s">
        <v>2237</v>
      </c>
      <c r="B6684" s="79" t="s">
        <v>461</v>
      </c>
      <c r="C6684" s="79" t="s">
        <v>5511</v>
      </c>
      <c r="D6684" s="79">
        <v>0</v>
      </c>
    </row>
    <row r="6685" spans="1:4" x14ac:dyDescent="0.25">
      <c r="A6685" s="79" t="s">
        <v>1044</v>
      </c>
      <c r="B6685" s="79" t="s">
        <v>461</v>
      </c>
      <c r="C6685" s="79" t="s">
        <v>5511</v>
      </c>
      <c r="D6685" s="79">
        <v>0</v>
      </c>
    </row>
    <row r="6686" spans="1:4" x14ac:dyDescent="0.25">
      <c r="A6686" s="79" t="s">
        <v>1242</v>
      </c>
      <c r="B6686" s="79" t="s">
        <v>5511</v>
      </c>
      <c r="C6686" s="79" t="s">
        <v>5511</v>
      </c>
      <c r="D6686" s="79">
        <v>0</v>
      </c>
    </row>
    <row r="6687" spans="1:4" x14ac:dyDescent="0.25">
      <c r="A6687" s="79" t="s">
        <v>3149</v>
      </c>
      <c r="B6687" s="79" t="s">
        <v>461</v>
      </c>
      <c r="C6687" s="79" t="s">
        <v>5511</v>
      </c>
      <c r="D6687" s="79">
        <v>0</v>
      </c>
    </row>
    <row r="6688" spans="1:4" x14ac:dyDescent="0.25">
      <c r="A6688" s="79" t="s">
        <v>4157</v>
      </c>
      <c r="B6688" s="79" t="s">
        <v>5511</v>
      </c>
      <c r="C6688" s="79" t="s">
        <v>5511</v>
      </c>
      <c r="D6688" s="79">
        <v>0</v>
      </c>
    </row>
    <row r="6689" spans="1:4" x14ac:dyDescent="0.25">
      <c r="A6689" s="79" t="s">
        <v>1319</v>
      </c>
      <c r="B6689" s="79" t="s">
        <v>461</v>
      </c>
      <c r="C6689" s="79" t="s">
        <v>5511</v>
      </c>
      <c r="D6689" s="79">
        <v>0</v>
      </c>
    </row>
    <row r="6690" spans="1:4" x14ac:dyDescent="0.25">
      <c r="A6690" s="79" t="s">
        <v>1791</v>
      </c>
      <c r="B6690" s="79" t="s">
        <v>5511</v>
      </c>
      <c r="C6690" s="79" t="s">
        <v>5511</v>
      </c>
      <c r="D6690" s="79">
        <v>0</v>
      </c>
    </row>
    <row r="6691" spans="1:4" x14ac:dyDescent="0.25">
      <c r="A6691" s="79" t="s">
        <v>2118</v>
      </c>
      <c r="B6691" s="79" t="s">
        <v>461</v>
      </c>
      <c r="C6691" s="79" t="s">
        <v>5511</v>
      </c>
      <c r="D6691" s="79">
        <v>0</v>
      </c>
    </row>
    <row r="6692" spans="1:4" x14ac:dyDescent="0.25">
      <c r="A6692" s="79" t="s">
        <v>2974</v>
      </c>
      <c r="B6692" s="79" t="s">
        <v>5511</v>
      </c>
      <c r="C6692" s="79" t="s">
        <v>5511</v>
      </c>
      <c r="D6692" s="79">
        <v>0</v>
      </c>
    </row>
    <row r="6693" spans="1:4" x14ac:dyDescent="0.25">
      <c r="A6693" s="79" t="s">
        <v>1552</v>
      </c>
      <c r="B6693" s="79" t="s">
        <v>5511</v>
      </c>
      <c r="C6693" s="79" t="s">
        <v>5511</v>
      </c>
      <c r="D6693" s="79">
        <v>0</v>
      </c>
    </row>
    <row r="6694" spans="1:4" x14ac:dyDescent="0.25">
      <c r="A6694" s="79" t="s">
        <v>4476</v>
      </c>
      <c r="B6694" s="79" t="s">
        <v>5511</v>
      </c>
      <c r="C6694" s="79" t="s">
        <v>5511</v>
      </c>
      <c r="D6694" s="79">
        <v>0</v>
      </c>
    </row>
    <row r="6695" spans="1:4" x14ac:dyDescent="0.25">
      <c r="A6695" s="79" t="s">
        <v>3561</v>
      </c>
      <c r="B6695" s="79" t="s">
        <v>461</v>
      </c>
      <c r="C6695" s="79" t="s">
        <v>5511</v>
      </c>
      <c r="D6695" s="79">
        <v>0</v>
      </c>
    </row>
    <row r="6696" spans="1:4" x14ac:dyDescent="0.25">
      <c r="A6696" s="79" t="s">
        <v>1283</v>
      </c>
      <c r="B6696" s="79" t="s">
        <v>461</v>
      </c>
      <c r="C6696" s="79" t="s">
        <v>5511</v>
      </c>
      <c r="D6696" s="79">
        <v>0</v>
      </c>
    </row>
    <row r="6697" spans="1:4" x14ac:dyDescent="0.25">
      <c r="A6697" s="79" t="s">
        <v>3315</v>
      </c>
      <c r="B6697" s="79" t="s">
        <v>461</v>
      </c>
      <c r="C6697" s="79" t="s">
        <v>5511</v>
      </c>
      <c r="D6697" s="79">
        <v>0</v>
      </c>
    </row>
    <row r="6698" spans="1:4" x14ac:dyDescent="0.25">
      <c r="A6698" s="79" t="s">
        <v>2836</v>
      </c>
      <c r="B6698" s="79" t="s">
        <v>5511</v>
      </c>
      <c r="C6698" s="79" t="s">
        <v>5511</v>
      </c>
      <c r="D6698" s="79">
        <v>0</v>
      </c>
    </row>
    <row r="6699" spans="1:4" x14ac:dyDescent="0.25">
      <c r="A6699" s="79" t="s">
        <v>4046</v>
      </c>
      <c r="B6699" s="79" t="s">
        <v>5511</v>
      </c>
      <c r="C6699" s="79" t="s">
        <v>5511</v>
      </c>
      <c r="D6699" s="79">
        <v>0</v>
      </c>
    </row>
    <row r="6700" spans="1:4" x14ac:dyDescent="0.25">
      <c r="A6700" s="79" t="s">
        <v>2421</v>
      </c>
      <c r="B6700" s="79" t="s">
        <v>5511</v>
      </c>
      <c r="C6700" s="79" t="s">
        <v>5511</v>
      </c>
      <c r="D6700" s="79">
        <v>0</v>
      </c>
    </row>
    <row r="6701" spans="1:4" x14ac:dyDescent="0.25">
      <c r="A6701" s="79" t="s">
        <v>1303</v>
      </c>
      <c r="B6701" s="79" t="s">
        <v>461</v>
      </c>
      <c r="C6701" s="79" t="s">
        <v>5511</v>
      </c>
      <c r="D6701" s="79">
        <v>0</v>
      </c>
    </row>
    <row r="6702" spans="1:4" x14ac:dyDescent="0.25">
      <c r="A6702" s="79" t="s">
        <v>2157</v>
      </c>
      <c r="B6702" s="79" t="s">
        <v>5511</v>
      </c>
      <c r="C6702" s="79" t="s">
        <v>5511</v>
      </c>
      <c r="D6702" s="79">
        <v>0</v>
      </c>
    </row>
    <row r="6703" spans="1:4" x14ac:dyDescent="0.25">
      <c r="A6703" s="79" t="s">
        <v>2455</v>
      </c>
      <c r="B6703" s="79" t="s">
        <v>5511</v>
      </c>
      <c r="C6703" s="79" t="s">
        <v>5511</v>
      </c>
      <c r="D6703" s="79">
        <v>0</v>
      </c>
    </row>
    <row r="6704" spans="1:4" x14ac:dyDescent="0.25">
      <c r="A6704" s="79" t="s">
        <v>1740</v>
      </c>
      <c r="B6704" s="79" t="s">
        <v>461</v>
      </c>
      <c r="C6704" s="79" t="s">
        <v>5511</v>
      </c>
      <c r="D6704" s="79">
        <v>0</v>
      </c>
    </row>
    <row r="6705" spans="1:4" x14ac:dyDescent="0.25">
      <c r="A6705" s="79" t="s">
        <v>2702</v>
      </c>
      <c r="B6705" s="79" t="s">
        <v>5511</v>
      </c>
      <c r="C6705" s="79" t="s">
        <v>5511</v>
      </c>
      <c r="D6705" s="79">
        <v>0</v>
      </c>
    </row>
    <row r="6706" spans="1:4" x14ac:dyDescent="0.25">
      <c r="A6706" s="79" t="s">
        <v>1401</v>
      </c>
      <c r="B6706" s="79" t="s">
        <v>5511</v>
      </c>
      <c r="C6706" s="79" t="s">
        <v>5511</v>
      </c>
      <c r="D6706" s="79">
        <v>0</v>
      </c>
    </row>
    <row r="6707" spans="1:4" x14ac:dyDescent="0.25">
      <c r="A6707" s="79" t="s">
        <v>1128</v>
      </c>
      <c r="B6707" s="79" t="s">
        <v>5511</v>
      </c>
      <c r="C6707" s="79" t="s">
        <v>5511</v>
      </c>
      <c r="D6707" s="79">
        <v>0</v>
      </c>
    </row>
    <row r="6708" spans="1:4" x14ac:dyDescent="0.25">
      <c r="A6708" s="79" t="s">
        <v>2877</v>
      </c>
      <c r="B6708" s="79" t="s">
        <v>5511</v>
      </c>
      <c r="C6708" s="79" t="s">
        <v>5511</v>
      </c>
      <c r="D6708" s="79">
        <v>0</v>
      </c>
    </row>
    <row r="6709" spans="1:4" x14ac:dyDescent="0.25">
      <c r="A6709" s="79" t="s">
        <v>1272</v>
      </c>
      <c r="B6709" s="79" t="s">
        <v>5511</v>
      </c>
      <c r="C6709" s="79" t="s">
        <v>5511</v>
      </c>
      <c r="D6709" s="79">
        <v>0</v>
      </c>
    </row>
    <row r="6710" spans="1:4" x14ac:dyDescent="0.25">
      <c r="A6710" s="79" t="s">
        <v>983</v>
      </c>
      <c r="B6710" s="79" t="s">
        <v>5511</v>
      </c>
      <c r="C6710" s="79" t="s">
        <v>5511</v>
      </c>
      <c r="D6710" s="79">
        <v>0</v>
      </c>
    </row>
    <row r="6711" spans="1:4" x14ac:dyDescent="0.25">
      <c r="A6711" s="79" t="s">
        <v>3399</v>
      </c>
      <c r="B6711" s="79" t="s">
        <v>5511</v>
      </c>
      <c r="C6711" s="79" t="s">
        <v>5511</v>
      </c>
      <c r="D6711" s="79">
        <v>0</v>
      </c>
    </row>
    <row r="6712" spans="1:4" x14ac:dyDescent="0.25">
      <c r="A6712" s="79" t="s">
        <v>514</v>
      </c>
      <c r="B6712" s="79" t="s">
        <v>513</v>
      </c>
      <c r="C6712" s="79" t="s">
        <v>5511</v>
      </c>
      <c r="D6712" s="79">
        <v>0</v>
      </c>
    </row>
    <row r="6713" spans="1:4" x14ac:dyDescent="0.25">
      <c r="A6713" s="79" t="s">
        <v>2035</v>
      </c>
      <c r="B6713" s="79" t="s">
        <v>513</v>
      </c>
      <c r="C6713" s="79" t="s">
        <v>5511</v>
      </c>
      <c r="D6713" s="79">
        <v>0</v>
      </c>
    </row>
    <row r="6714" spans="1:4" x14ac:dyDescent="0.25">
      <c r="A6714" s="79" t="s">
        <v>590</v>
      </c>
      <c r="B6714" s="79" t="s">
        <v>513</v>
      </c>
      <c r="C6714" s="79" t="s">
        <v>5511</v>
      </c>
      <c r="D6714" s="79">
        <v>0</v>
      </c>
    </row>
    <row r="6715" spans="1:4" x14ac:dyDescent="0.25">
      <c r="A6715" s="79" t="s">
        <v>2956</v>
      </c>
      <c r="B6715" s="79" t="s">
        <v>5511</v>
      </c>
      <c r="C6715" s="79" t="s">
        <v>5511</v>
      </c>
      <c r="D6715" s="79">
        <v>0</v>
      </c>
    </row>
    <row r="6716" spans="1:4" x14ac:dyDescent="0.25">
      <c r="A6716" s="79" t="s">
        <v>3509</v>
      </c>
      <c r="B6716" s="79" t="s">
        <v>5511</v>
      </c>
      <c r="C6716" s="79" t="s">
        <v>5511</v>
      </c>
      <c r="D6716" s="79">
        <v>0</v>
      </c>
    </row>
    <row r="6717" spans="1:4" x14ac:dyDescent="0.25">
      <c r="A6717" s="79" t="s">
        <v>1586</v>
      </c>
      <c r="B6717" s="79" t="s">
        <v>5511</v>
      </c>
      <c r="C6717" s="79" t="s">
        <v>5511</v>
      </c>
      <c r="D6717" s="79">
        <v>0</v>
      </c>
    </row>
    <row r="6718" spans="1:4" x14ac:dyDescent="0.25">
      <c r="A6718" s="79" t="s">
        <v>2613</v>
      </c>
      <c r="B6718" s="79" t="s">
        <v>5511</v>
      </c>
      <c r="C6718" s="79" t="s">
        <v>5511</v>
      </c>
      <c r="D6718" s="79">
        <v>0</v>
      </c>
    </row>
    <row r="6719" spans="1:4" x14ac:dyDescent="0.25">
      <c r="A6719" s="79" t="s">
        <v>4518</v>
      </c>
      <c r="B6719" s="79" t="s">
        <v>5511</v>
      </c>
      <c r="C6719" s="79" t="s">
        <v>5511</v>
      </c>
      <c r="D6719" s="79">
        <v>0</v>
      </c>
    </row>
    <row r="6720" spans="1:4" x14ac:dyDescent="0.25">
      <c r="A6720" s="79" t="s">
        <v>1788</v>
      </c>
      <c r="B6720" s="79" t="s">
        <v>5511</v>
      </c>
      <c r="C6720" s="79" t="s">
        <v>5511</v>
      </c>
      <c r="D6720" s="79">
        <v>0</v>
      </c>
    </row>
    <row r="6721" spans="1:4" x14ac:dyDescent="0.25">
      <c r="A6721" s="79" t="s">
        <v>4243</v>
      </c>
      <c r="B6721" s="79" t="s">
        <v>5511</v>
      </c>
      <c r="C6721" s="79" t="s">
        <v>5511</v>
      </c>
      <c r="D6721" s="79">
        <v>0</v>
      </c>
    </row>
    <row r="6722" spans="1:4" x14ac:dyDescent="0.25">
      <c r="A6722" s="79" t="s">
        <v>3415</v>
      </c>
      <c r="B6722" s="79" t="s">
        <v>5511</v>
      </c>
      <c r="C6722" s="79" t="s">
        <v>5511</v>
      </c>
      <c r="D6722" s="79">
        <v>0</v>
      </c>
    </row>
    <row r="6723" spans="1:4" x14ac:dyDescent="0.25">
      <c r="A6723" s="79" t="s">
        <v>675</v>
      </c>
      <c r="B6723" s="79" t="s">
        <v>5511</v>
      </c>
      <c r="C6723" s="79" t="s">
        <v>5511</v>
      </c>
      <c r="D6723" s="79">
        <v>0</v>
      </c>
    </row>
    <row r="6724" spans="1:4" x14ac:dyDescent="0.25">
      <c r="A6724" s="79" t="s">
        <v>1535</v>
      </c>
      <c r="B6724" s="79" t="s">
        <v>5511</v>
      </c>
      <c r="C6724" s="79" t="s">
        <v>5511</v>
      </c>
      <c r="D6724" s="79">
        <v>0</v>
      </c>
    </row>
    <row r="6725" spans="1:4" x14ac:dyDescent="0.25">
      <c r="A6725" s="79" t="s">
        <v>3546</v>
      </c>
      <c r="B6725" s="79" t="s">
        <v>5511</v>
      </c>
      <c r="C6725" s="79" t="s">
        <v>5511</v>
      </c>
      <c r="D6725" s="79">
        <v>0</v>
      </c>
    </row>
    <row r="6726" spans="1:4" x14ac:dyDescent="0.25">
      <c r="A6726" s="79" t="s">
        <v>3197</v>
      </c>
      <c r="B6726" s="79" t="s">
        <v>5511</v>
      </c>
      <c r="C6726" s="79" t="s">
        <v>5511</v>
      </c>
      <c r="D6726" s="79">
        <v>0</v>
      </c>
    </row>
    <row r="6727" spans="1:4" x14ac:dyDescent="0.25">
      <c r="A6727" s="79" t="s">
        <v>3034</v>
      </c>
      <c r="B6727" s="79" t="s">
        <v>513</v>
      </c>
      <c r="C6727" s="79" t="s">
        <v>5511</v>
      </c>
      <c r="D6727" s="79">
        <v>0</v>
      </c>
    </row>
    <row r="6728" spans="1:4" x14ac:dyDescent="0.25">
      <c r="A6728" s="79" t="s">
        <v>3033</v>
      </c>
      <c r="B6728" s="79" t="s">
        <v>5511</v>
      </c>
      <c r="C6728" s="79" t="s">
        <v>5511</v>
      </c>
      <c r="D6728" s="79">
        <v>0</v>
      </c>
    </row>
    <row r="6729" spans="1:4" x14ac:dyDescent="0.25">
      <c r="A6729" s="79" t="s">
        <v>3032</v>
      </c>
      <c r="B6729" s="79" t="s">
        <v>5511</v>
      </c>
      <c r="C6729" s="79" t="s">
        <v>5511</v>
      </c>
      <c r="D6729" s="79">
        <v>0</v>
      </c>
    </row>
    <row r="6730" spans="1:4" x14ac:dyDescent="0.25">
      <c r="A6730" s="79" t="s">
        <v>3971</v>
      </c>
      <c r="B6730" s="79" t="s">
        <v>5511</v>
      </c>
      <c r="C6730" s="79" t="s">
        <v>5511</v>
      </c>
      <c r="D6730" s="79">
        <v>0</v>
      </c>
    </row>
    <row r="6731" spans="1:4" x14ac:dyDescent="0.25">
      <c r="A6731" s="79" t="s">
        <v>3298</v>
      </c>
      <c r="B6731" s="79" t="s">
        <v>5511</v>
      </c>
      <c r="C6731" s="79" t="s">
        <v>5511</v>
      </c>
      <c r="D6731" s="79">
        <v>0</v>
      </c>
    </row>
    <row r="6732" spans="1:4" x14ac:dyDescent="0.25">
      <c r="A6732" s="79" t="s">
        <v>1129</v>
      </c>
      <c r="B6732" s="79" t="s">
        <v>513</v>
      </c>
      <c r="C6732" s="79" t="s">
        <v>5511</v>
      </c>
      <c r="D6732" s="79">
        <v>0</v>
      </c>
    </row>
    <row r="6733" spans="1:4" x14ac:dyDescent="0.25">
      <c r="A6733" s="79" t="s">
        <v>1779</v>
      </c>
      <c r="B6733" s="79" t="s">
        <v>513</v>
      </c>
      <c r="C6733" s="79" t="s">
        <v>5511</v>
      </c>
      <c r="D6733" s="79">
        <v>0</v>
      </c>
    </row>
    <row r="6734" spans="1:4" x14ac:dyDescent="0.25">
      <c r="A6734" s="79" t="s">
        <v>4649</v>
      </c>
      <c r="B6734" s="79" t="s">
        <v>5511</v>
      </c>
      <c r="C6734" s="79" t="s">
        <v>5511</v>
      </c>
      <c r="D6734" s="79">
        <v>0</v>
      </c>
    </row>
    <row r="6735" spans="1:4" x14ac:dyDescent="0.25">
      <c r="A6735" s="79" t="s">
        <v>2155</v>
      </c>
      <c r="B6735" s="79" t="s">
        <v>5511</v>
      </c>
      <c r="C6735" s="79" t="s">
        <v>5511</v>
      </c>
      <c r="D6735" s="79">
        <v>0</v>
      </c>
    </row>
    <row r="6736" spans="1:4" x14ac:dyDescent="0.25">
      <c r="A6736" s="79" t="s">
        <v>1679</v>
      </c>
      <c r="B6736" s="79" t="s">
        <v>5511</v>
      </c>
      <c r="C6736" s="79" t="s">
        <v>5511</v>
      </c>
      <c r="D6736" s="79">
        <v>0</v>
      </c>
    </row>
    <row r="6737" spans="1:4" x14ac:dyDescent="0.25">
      <c r="A6737" s="79" t="s">
        <v>2154</v>
      </c>
      <c r="B6737" s="79" t="s">
        <v>5511</v>
      </c>
      <c r="C6737" s="79" t="s">
        <v>5511</v>
      </c>
      <c r="D6737" s="79">
        <v>0</v>
      </c>
    </row>
    <row r="6738" spans="1:4" x14ac:dyDescent="0.25">
      <c r="A6738" s="79" t="s">
        <v>1477</v>
      </c>
      <c r="B6738" s="79" t="s">
        <v>5511</v>
      </c>
      <c r="C6738" s="79" t="s">
        <v>5511</v>
      </c>
      <c r="D6738" s="79">
        <v>0</v>
      </c>
    </row>
    <row r="6739" spans="1:4" x14ac:dyDescent="0.25">
      <c r="A6739" s="79" t="s">
        <v>1888</v>
      </c>
      <c r="B6739" s="79" t="s">
        <v>5511</v>
      </c>
      <c r="C6739" s="79" t="s">
        <v>5511</v>
      </c>
      <c r="D6739" s="79">
        <v>0</v>
      </c>
    </row>
    <row r="6740" spans="1:4" x14ac:dyDescent="0.25">
      <c r="A6740" s="79" t="s">
        <v>2589</v>
      </c>
      <c r="B6740" s="79" t="s">
        <v>5511</v>
      </c>
      <c r="C6740" s="79" t="s">
        <v>5511</v>
      </c>
      <c r="D6740" s="79">
        <v>0</v>
      </c>
    </row>
    <row r="6741" spans="1:4" x14ac:dyDescent="0.25">
      <c r="A6741" s="79" t="s">
        <v>477</v>
      </c>
      <c r="B6741" s="79" t="s">
        <v>513</v>
      </c>
      <c r="C6741" s="79" t="s">
        <v>5511</v>
      </c>
      <c r="D6741" s="79">
        <v>0</v>
      </c>
    </row>
    <row r="6742" spans="1:4" x14ac:dyDescent="0.25">
      <c r="A6742" s="79" t="s">
        <v>3377</v>
      </c>
      <c r="B6742" s="79" t="s">
        <v>5511</v>
      </c>
      <c r="C6742" s="79" t="s">
        <v>5511</v>
      </c>
      <c r="D6742" s="79">
        <v>0</v>
      </c>
    </row>
    <row r="6743" spans="1:4" x14ac:dyDescent="0.25">
      <c r="A6743" s="79" t="s">
        <v>1804</v>
      </c>
      <c r="B6743" s="79" t="s">
        <v>513</v>
      </c>
      <c r="C6743" s="79" t="s">
        <v>5511</v>
      </c>
      <c r="D6743" s="79">
        <v>0</v>
      </c>
    </row>
    <row r="6744" spans="1:4" x14ac:dyDescent="0.25">
      <c r="A6744" s="79" t="s">
        <v>3408</v>
      </c>
      <c r="B6744" s="79" t="s">
        <v>5511</v>
      </c>
      <c r="C6744" s="79" t="s">
        <v>5511</v>
      </c>
      <c r="D6744" s="79">
        <v>0</v>
      </c>
    </row>
    <row r="6745" spans="1:4" x14ac:dyDescent="0.25">
      <c r="A6745" s="79" t="s">
        <v>1772</v>
      </c>
      <c r="B6745" s="79" t="s">
        <v>5511</v>
      </c>
      <c r="C6745" s="79" t="s">
        <v>5511</v>
      </c>
      <c r="D6745" s="79">
        <v>0</v>
      </c>
    </row>
    <row r="6746" spans="1:4" x14ac:dyDescent="0.25">
      <c r="A6746" s="79" t="s">
        <v>3289</v>
      </c>
      <c r="B6746" s="79" t="s">
        <v>513</v>
      </c>
      <c r="C6746" s="79" t="s">
        <v>5511</v>
      </c>
      <c r="D6746" s="79">
        <v>0</v>
      </c>
    </row>
    <row r="6747" spans="1:4" x14ac:dyDescent="0.25">
      <c r="A6747" s="79" t="s">
        <v>552</v>
      </c>
      <c r="B6747" s="79" t="s">
        <v>513</v>
      </c>
      <c r="C6747" s="79" t="s">
        <v>5511</v>
      </c>
      <c r="D6747" s="79">
        <v>0</v>
      </c>
    </row>
    <row r="6748" spans="1:4" x14ac:dyDescent="0.25">
      <c r="A6748" s="79" t="s">
        <v>1336</v>
      </c>
      <c r="B6748" s="79" t="s">
        <v>513</v>
      </c>
      <c r="C6748" s="79" t="s">
        <v>5511</v>
      </c>
      <c r="D6748" s="79">
        <v>0</v>
      </c>
    </row>
    <row r="6749" spans="1:4" x14ac:dyDescent="0.25">
      <c r="A6749" s="79" t="s">
        <v>3617</v>
      </c>
      <c r="B6749" s="79" t="s">
        <v>5511</v>
      </c>
      <c r="C6749" s="79" t="s">
        <v>5511</v>
      </c>
      <c r="D6749" s="79">
        <v>0</v>
      </c>
    </row>
    <row r="6750" spans="1:4" x14ac:dyDescent="0.25">
      <c r="A6750" s="79" t="s">
        <v>550</v>
      </c>
      <c r="B6750" s="79" t="s">
        <v>1194</v>
      </c>
      <c r="C6750" s="79" t="s">
        <v>5511</v>
      </c>
      <c r="D6750" s="79">
        <v>0</v>
      </c>
    </row>
    <row r="6751" spans="1:4" x14ac:dyDescent="0.25">
      <c r="A6751" s="79" t="s">
        <v>550</v>
      </c>
      <c r="B6751" s="79" t="s">
        <v>1194</v>
      </c>
      <c r="C6751" s="79" t="s">
        <v>5511</v>
      </c>
      <c r="D6751" s="79">
        <v>0</v>
      </c>
    </row>
    <row r="6752" spans="1:4" x14ac:dyDescent="0.25">
      <c r="A6752" s="79" t="s">
        <v>2906</v>
      </c>
      <c r="B6752" s="79" t="s">
        <v>1466</v>
      </c>
      <c r="C6752" s="79" t="s">
        <v>5511</v>
      </c>
      <c r="D6752" s="79">
        <v>0</v>
      </c>
    </row>
    <row r="6753" spans="1:4" x14ac:dyDescent="0.25">
      <c r="A6753" s="79" t="s">
        <v>3337</v>
      </c>
      <c r="B6753" s="79" t="s">
        <v>3336</v>
      </c>
      <c r="C6753" s="79" t="s">
        <v>3335</v>
      </c>
      <c r="D6753" s="79">
        <v>0</v>
      </c>
    </row>
    <row r="6754" spans="1:4" x14ac:dyDescent="0.25">
      <c r="A6754" s="79" t="s">
        <v>696</v>
      </c>
      <c r="B6754" s="79" t="s">
        <v>431</v>
      </c>
      <c r="C6754" s="79" t="s">
        <v>5511</v>
      </c>
      <c r="D6754" s="79">
        <v>0</v>
      </c>
    </row>
    <row r="6755" spans="1:4" x14ac:dyDescent="0.25">
      <c r="A6755" s="79" t="s">
        <v>3194</v>
      </c>
      <c r="B6755" s="79" t="s">
        <v>431</v>
      </c>
      <c r="C6755" s="79" t="s">
        <v>5511</v>
      </c>
      <c r="D6755" s="79">
        <v>0</v>
      </c>
    </row>
    <row r="6756" spans="1:4" x14ac:dyDescent="0.25">
      <c r="A6756" s="79" t="s">
        <v>2035</v>
      </c>
      <c r="B6756" s="79" t="s">
        <v>549</v>
      </c>
      <c r="C6756" s="79" t="s">
        <v>5511</v>
      </c>
      <c r="D6756" s="79">
        <v>0</v>
      </c>
    </row>
    <row r="6757" spans="1:4" x14ac:dyDescent="0.25">
      <c r="A6757" s="79" t="s">
        <v>1811</v>
      </c>
      <c r="B6757" s="79" t="s">
        <v>549</v>
      </c>
      <c r="C6757" s="79" t="s">
        <v>5511</v>
      </c>
      <c r="D6757" s="79">
        <v>0</v>
      </c>
    </row>
    <row r="6758" spans="1:4" x14ac:dyDescent="0.25">
      <c r="A6758" s="79" t="s">
        <v>1810</v>
      </c>
      <c r="B6758" s="79" t="s">
        <v>549</v>
      </c>
      <c r="C6758" s="79" t="s">
        <v>5511</v>
      </c>
      <c r="D6758" s="79">
        <v>0</v>
      </c>
    </row>
    <row r="6759" spans="1:4" x14ac:dyDescent="0.25">
      <c r="A6759" s="79" t="s">
        <v>5512</v>
      </c>
      <c r="B6759" s="79" t="s">
        <v>198</v>
      </c>
      <c r="C6759" s="79" t="s">
        <v>5511</v>
      </c>
      <c r="D6759" s="79">
        <v>0</v>
      </c>
    </row>
    <row r="6760" spans="1:4" x14ac:dyDescent="0.25">
      <c r="A6760" s="79" t="s">
        <v>477</v>
      </c>
      <c r="B6760" s="79" t="s">
        <v>909</v>
      </c>
      <c r="C6760" s="79" t="s">
        <v>5511</v>
      </c>
      <c r="D6760" s="79">
        <v>0</v>
      </c>
    </row>
    <row r="6761" spans="1:4" x14ac:dyDescent="0.25">
      <c r="A6761" s="79" t="s">
        <v>477</v>
      </c>
      <c r="B6761" s="79" t="s">
        <v>909</v>
      </c>
      <c r="C6761" s="79" t="s">
        <v>5511</v>
      </c>
      <c r="D6761" s="79">
        <v>0</v>
      </c>
    </row>
    <row r="6762" spans="1:4" x14ac:dyDescent="0.25">
      <c r="A6762" s="79" t="s">
        <v>2120</v>
      </c>
      <c r="B6762" s="79" t="s">
        <v>5511</v>
      </c>
      <c r="C6762" s="79" t="s">
        <v>5511</v>
      </c>
      <c r="D6762" s="79">
        <v>0</v>
      </c>
    </row>
    <row r="6763" spans="1:4" x14ac:dyDescent="0.25">
      <c r="A6763" s="79" t="s">
        <v>868</v>
      </c>
      <c r="B6763" s="79" t="s">
        <v>5511</v>
      </c>
      <c r="C6763" s="79" t="s">
        <v>5511</v>
      </c>
      <c r="D6763" s="79">
        <v>0</v>
      </c>
    </row>
    <row r="6764" spans="1:4" x14ac:dyDescent="0.25">
      <c r="A6764" s="79" t="s">
        <v>2662</v>
      </c>
      <c r="B6764" s="79" t="s">
        <v>515</v>
      </c>
      <c r="C6764" s="79" t="s">
        <v>5511</v>
      </c>
      <c r="D6764" s="79">
        <v>0</v>
      </c>
    </row>
  </sheetData>
  <autoFilter ref="A5:F5" xr:uid="{00000000-0009-0000-0000-00000D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4994-2E8B-4DBB-938D-8C0ABDA5E8EA}">
  <dimension ref="A1:B40"/>
  <sheetViews>
    <sheetView topLeftCell="A25" workbookViewId="0">
      <selection activeCell="A32" sqref="A32:B52"/>
    </sheetView>
  </sheetViews>
  <sheetFormatPr defaultRowHeight="15" x14ac:dyDescent="0.25"/>
  <cols>
    <col min="1" max="1" width="36.140625" customWidth="1"/>
    <col min="2" max="2" width="123.28515625" customWidth="1"/>
  </cols>
  <sheetData>
    <row r="1" spans="1:2" x14ac:dyDescent="0.25">
      <c r="A1" t="s">
        <v>372</v>
      </c>
    </row>
    <row r="3" spans="1:2" x14ac:dyDescent="0.25">
      <c r="A3" s="350" t="s">
        <v>5552</v>
      </c>
    </row>
    <row r="4" spans="1:2" x14ac:dyDescent="0.25">
      <c r="A4" s="79" t="s">
        <v>0</v>
      </c>
    </row>
    <row r="5" spans="1:2" x14ac:dyDescent="0.25">
      <c r="A5" s="79" t="s">
        <v>1</v>
      </c>
    </row>
    <row r="6" spans="1:2" x14ac:dyDescent="0.25">
      <c r="A6" s="79" t="s">
        <v>2</v>
      </c>
    </row>
    <row r="7" spans="1:2" x14ac:dyDescent="0.25">
      <c r="A7" s="79" t="s">
        <v>5551</v>
      </c>
    </row>
    <row r="8" spans="1:2" x14ac:dyDescent="0.25">
      <c r="A8" s="79" t="s">
        <v>4</v>
      </c>
    </row>
    <row r="9" spans="1:2" ht="15.75" thickBot="1" x14ac:dyDescent="0.3"/>
    <row r="10" spans="1:2" ht="30" x14ac:dyDescent="0.25">
      <c r="A10" s="349" t="s">
        <v>5550</v>
      </c>
      <c r="B10" s="348" t="s">
        <v>5549</v>
      </c>
    </row>
    <row r="11" spans="1:2" x14ac:dyDescent="0.25">
      <c r="A11" s="347"/>
      <c r="B11" s="346"/>
    </row>
    <row r="12" spans="1:2" ht="63.75" customHeight="1" x14ac:dyDescent="0.25">
      <c r="A12" s="345" t="s">
        <v>5548</v>
      </c>
      <c r="B12" s="340" t="s">
        <v>5547</v>
      </c>
    </row>
    <row r="13" spans="1:2" ht="46.5" customHeight="1" x14ac:dyDescent="0.25">
      <c r="A13" s="344" t="s">
        <v>8</v>
      </c>
      <c r="B13" s="340" t="s">
        <v>5546</v>
      </c>
    </row>
    <row r="14" spans="1:2" ht="93.75" customHeight="1" x14ac:dyDescent="0.25">
      <c r="A14" s="343" t="s">
        <v>5545</v>
      </c>
      <c r="B14" s="340" t="s">
        <v>5544</v>
      </c>
    </row>
    <row r="15" spans="1:2" ht="64.5" customHeight="1" thickBot="1" x14ac:dyDescent="0.3">
      <c r="A15" s="342" t="s">
        <v>11</v>
      </c>
      <c r="B15" s="341" t="s">
        <v>5543</v>
      </c>
    </row>
    <row r="16" spans="1:2" ht="15.75" thickBot="1" x14ac:dyDescent="0.3"/>
    <row r="17" spans="1:2" x14ac:dyDescent="0.25">
      <c r="A17" s="335" t="s">
        <v>5542</v>
      </c>
      <c r="B17" s="334"/>
    </row>
    <row r="18" spans="1:2" ht="30" x14ac:dyDescent="0.25">
      <c r="A18" s="339" t="s">
        <v>13</v>
      </c>
      <c r="B18" s="340" t="s">
        <v>5541</v>
      </c>
    </row>
    <row r="19" spans="1:2" x14ac:dyDescent="0.25">
      <c r="A19" s="339" t="s">
        <v>14</v>
      </c>
      <c r="B19" s="338" t="s">
        <v>5540</v>
      </c>
    </row>
    <row r="20" spans="1:2" ht="16.5" customHeight="1" thickBot="1" x14ac:dyDescent="0.3">
      <c r="A20" s="337" t="s">
        <v>15</v>
      </c>
      <c r="B20" s="336" t="s">
        <v>5539</v>
      </c>
    </row>
    <row r="21" spans="1:2" ht="15.75" thickBot="1" x14ac:dyDescent="0.3"/>
    <row r="22" spans="1:2" x14ac:dyDescent="0.25">
      <c r="A22" s="335" t="s">
        <v>5538</v>
      </c>
      <c r="B22" s="334"/>
    </row>
    <row r="23" spans="1:2" ht="50.25" customHeight="1" x14ac:dyDescent="0.25">
      <c r="A23" s="333" t="s">
        <v>22</v>
      </c>
      <c r="B23" s="332" t="s">
        <v>5537</v>
      </c>
    </row>
    <row r="24" spans="1:2" ht="36" customHeight="1" x14ac:dyDescent="0.25">
      <c r="A24" s="333" t="s">
        <v>23</v>
      </c>
      <c r="B24" s="332" t="s">
        <v>5536</v>
      </c>
    </row>
    <row r="25" spans="1:2" ht="63.75" customHeight="1" x14ac:dyDescent="0.25">
      <c r="A25" s="333" t="s">
        <v>24</v>
      </c>
      <c r="B25" s="332" t="s">
        <v>5535</v>
      </c>
    </row>
    <row r="26" spans="1:2" ht="45" x14ac:dyDescent="0.25">
      <c r="A26" s="333" t="s">
        <v>25</v>
      </c>
      <c r="B26" s="332" t="s">
        <v>5534</v>
      </c>
    </row>
    <row r="27" spans="1:2" ht="44.25" customHeight="1" x14ac:dyDescent="0.25">
      <c r="A27" s="333" t="s">
        <v>26</v>
      </c>
      <c r="B27" s="332" t="s">
        <v>5533</v>
      </c>
    </row>
    <row r="28" spans="1:2" x14ac:dyDescent="0.25">
      <c r="A28" s="333" t="s">
        <v>27</v>
      </c>
      <c r="B28" s="332" t="s">
        <v>5532</v>
      </c>
    </row>
    <row r="29" spans="1:2" ht="15.75" thickBot="1" x14ac:dyDescent="0.3">
      <c r="A29" s="331" t="s">
        <v>28</v>
      </c>
      <c r="B29" s="330" t="s">
        <v>5531</v>
      </c>
    </row>
    <row r="31" spans="1:2" ht="15.75" thickBot="1" x14ac:dyDescent="0.3">
      <c r="A31" s="401"/>
      <c r="B31" s="401"/>
    </row>
    <row r="32" spans="1:2" ht="45" customHeight="1" x14ac:dyDescent="0.25">
      <c r="A32" s="402" t="s">
        <v>5530</v>
      </c>
      <c r="B32" s="329" t="s">
        <v>5529</v>
      </c>
    </row>
    <row r="33" spans="1:2" x14ac:dyDescent="0.25">
      <c r="A33" s="403"/>
      <c r="B33" s="328" t="s">
        <v>5528</v>
      </c>
    </row>
    <row r="34" spans="1:2" x14ac:dyDescent="0.25">
      <c r="A34" s="403"/>
      <c r="B34" s="328" t="s">
        <v>5527</v>
      </c>
    </row>
    <row r="35" spans="1:2" x14ac:dyDescent="0.25">
      <c r="A35" s="403"/>
      <c r="B35" s="328" t="s">
        <v>5526</v>
      </c>
    </row>
    <row r="36" spans="1:2" x14ac:dyDescent="0.25">
      <c r="A36" s="403"/>
      <c r="B36" s="328" t="s">
        <v>5525</v>
      </c>
    </row>
    <row r="37" spans="1:2" x14ac:dyDescent="0.25">
      <c r="A37" s="403"/>
      <c r="B37" s="328" t="s">
        <v>5524</v>
      </c>
    </row>
    <row r="38" spans="1:2" ht="15.75" thickBot="1" x14ac:dyDescent="0.3">
      <c r="A38" s="404"/>
      <c r="B38" s="327" t="s">
        <v>5523</v>
      </c>
    </row>
    <row r="40" spans="1:2" ht="30" x14ac:dyDescent="0.25">
      <c r="A40" s="326" t="s">
        <v>5522</v>
      </c>
      <c r="B40" s="325" t="s">
        <v>5521</v>
      </c>
    </row>
  </sheetData>
  <mergeCells count="2">
    <mergeCell ref="A31:B31"/>
    <mergeCell ref="A32:A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01FFA-387F-407B-8A75-6E517DADDD43}">
  <dimension ref="A1:AK292"/>
  <sheetViews>
    <sheetView workbookViewId="0">
      <pane xSplit="4" ySplit="6" topLeftCell="E7" activePane="bottomRight" state="frozen"/>
      <selection pane="topRight" activeCell="E1" sqref="E1"/>
      <selection pane="bottomLeft" activeCell="A7" sqref="A7"/>
      <selection pane="bottomRight" activeCell="AI6" sqref="AI6:AK19"/>
    </sheetView>
  </sheetViews>
  <sheetFormatPr defaultRowHeight="15" x14ac:dyDescent="0.25"/>
  <cols>
    <col min="33" max="33" width="9.140625" customWidth="1"/>
    <col min="34" max="34" width="7.5703125" customWidth="1"/>
  </cols>
  <sheetData>
    <row r="1" spans="1:37" s="1" customFormat="1" ht="15.75" thickBot="1" x14ac:dyDescent="0.3">
      <c r="A1" s="2" t="s">
        <v>416</v>
      </c>
      <c r="B1" s="3"/>
      <c r="C1" s="3"/>
      <c r="D1" s="3"/>
      <c r="E1" s="4"/>
      <c r="F1" s="5"/>
      <c r="G1" s="5"/>
      <c r="H1" s="4"/>
      <c r="I1" s="5"/>
      <c r="J1" s="5"/>
      <c r="K1" s="5"/>
      <c r="L1" s="5"/>
      <c r="M1" s="5"/>
      <c r="N1" s="5"/>
      <c r="O1" s="5"/>
      <c r="P1" s="5"/>
      <c r="Q1" s="6" t="s">
        <v>373</v>
      </c>
      <c r="R1" s="6" t="s">
        <v>373</v>
      </c>
      <c r="S1" s="7"/>
      <c r="T1" s="6" t="s">
        <v>373</v>
      </c>
      <c r="U1" s="6" t="s">
        <v>373</v>
      </c>
      <c r="V1" s="6" t="s">
        <v>373</v>
      </c>
      <c r="W1"/>
      <c r="X1" s="5"/>
      <c r="Y1" s="5"/>
      <c r="Z1" s="5"/>
      <c r="AA1" s="5"/>
      <c r="AB1" s="5"/>
      <c r="AC1"/>
      <c r="AD1"/>
      <c r="AE1"/>
      <c r="AF1"/>
      <c r="AG1" s="5"/>
      <c r="AH1" s="5"/>
    </row>
    <row r="2" spans="1:37" s="1" customFormat="1" x14ac:dyDescent="0.25">
      <c r="A2" s="11">
        <v>45411</v>
      </c>
      <c r="E2" s="5"/>
      <c r="F2" s="5"/>
      <c r="G2" s="362" t="s">
        <v>377</v>
      </c>
      <c r="H2" s="363"/>
      <c r="I2" s="363"/>
      <c r="J2" s="363"/>
      <c r="K2" s="363"/>
      <c r="L2" s="363"/>
      <c r="M2" s="363"/>
      <c r="N2" s="363"/>
      <c r="O2" s="363"/>
      <c r="P2" s="363"/>
      <c r="Q2" s="363"/>
      <c r="R2" s="363"/>
      <c r="S2" s="363"/>
      <c r="T2" s="363"/>
      <c r="U2" s="363"/>
      <c r="V2" s="364"/>
      <c r="W2"/>
      <c r="X2" s="365" t="s">
        <v>378</v>
      </c>
      <c r="Y2" s="366"/>
      <c r="Z2" s="366"/>
      <c r="AA2" s="366"/>
      <c r="AB2" s="366"/>
      <c r="AC2" s="366"/>
      <c r="AD2" s="367"/>
      <c r="AE2"/>
      <c r="AF2" s="5"/>
      <c r="AG2" s="5"/>
      <c r="AH2" s="5"/>
    </row>
    <row r="3" spans="1:37" s="1" customFormat="1" ht="15" customHeight="1" thickBot="1" x14ac:dyDescent="0.3">
      <c r="A3" s="5"/>
      <c r="E3" s="5"/>
      <c r="F3" s="5"/>
      <c r="G3" s="12"/>
      <c r="H3" s="5"/>
      <c r="I3" s="5"/>
      <c r="J3" s="5"/>
      <c r="K3" s="6"/>
      <c r="L3" s="5"/>
      <c r="M3" s="5"/>
      <c r="N3" s="5"/>
      <c r="O3" s="5" t="s">
        <v>379</v>
      </c>
      <c r="P3" s="5" t="s">
        <v>380</v>
      </c>
      <c r="Q3" s="6" t="s">
        <v>381</v>
      </c>
      <c r="R3" s="6" t="s">
        <v>382</v>
      </c>
      <c r="S3" s="7"/>
      <c r="T3" s="6" t="s">
        <v>383</v>
      </c>
      <c r="U3" s="6" t="s">
        <v>384</v>
      </c>
      <c r="V3" s="13" t="s">
        <v>385</v>
      </c>
      <c r="W3"/>
      <c r="X3" s="14"/>
      <c r="Y3" s="5"/>
      <c r="Z3" s="5"/>
      <c r="AA3" s="5"/>
      <c r="AB3" s="5"/>
      <c r="AC3" s="5" t="s">
        <v>386</v>
      </c>
      <c r="AD3" s="15" t="s">
        <v>387</v>
      </c>
      <c r="AE3"/>
      <c r="AF3" s="5" t="s">
        <v>423</v>
      </c>
      <c r="AG3" s="5" t="s">
        <v>423</v>
      </c>
    </row>
    <row r="4" spans="1:37" s="1" customFormat="1" ht="37.5" customHeight="1" x14ac:dyDescent="0.25">
      <c r="A4" s="368" t="s">
        <v>388</v>
      </c>
      <c r="B4" s="369"/>
      <c r="C4" s="369"/>
      <c r="D4" s="369"/>
      <c r="E4" s="370"/>
      <c r="F4" s="16"/>
      <c r="G4" s="371" t="s">
        <v>389</v>
      </c>
      <c r="H4" s="372"/>
      <c r="I4" s="17" t="s">
        <v>390</v>
      </c>
      <c r="J4" s="372" t="s">
        <v>9</v>
      </c>
      <c r="K4" s="372"/>
      <c r="L4" s="18" t="s">
        <v>11</v>
      </c>
      <c r="M4" s="7"/>
      <c r="N4" s="373" t="s">
        <v>391</v>
      </c>
      <c r="O4" s="374"/>
      <c r="P4" s="375"/>
      <c r="Q4" s="19" t="s">
        <v>392</v>
      </c>
      <c r="R4" s="20" t="s">
        <v>393</v>
      </c>
      <c r="S4" s="7"/>
      <c r="T4" s="371" t="s">
        <v>394</v>
      </c>
      <c r="U4" s="372"/>
      <c r="V4" s="376"/>
      <c r="W4"/>
      <c r="X4" s="373" t="s">
        <v>395</v>
      </c>
      <c r="Y4" s="374"/>
      <c r="Z4" s="374"/>
      <c r="AA4" s="374"/>
      <c r="AB4" s="374"/>
      <c r="AC4" s="374"/>
      <c r="AD4" s="375"/>
      <c r="AE4"/>
      <c r="AF4" s="75" t="s">
        <v>417</v>
      </c>
      <c r="AG4" s="76" t="s">
        <v>417</v>
      </c>
      <c r="AH4"/>
      <c r="AI4"/>
      <c r="AJ4"/>
      <c r="AK4"/>
    </row>
    <row r="5" spans="1:37" s="1" customFormat="1" ht="53.25" customHeight="1" x14ac:dyDescent="0.25">
      <c r="A5" s="359"/>
      <c r="B5" s="360"/>
      <c r="C5" s="360"/>
      <c r="D5" s="360"/>
      <c r="E5" s="361"/>
      <c r="F5" s="5"/>
      <c r="G5" s="37" t="s">
        <v>398</v>
      </c>
      <c r="H5" s="38" t="s">
        <v>399</v>
      </c>
      <c r="I5" s="39" t="s">
        <v>400</v>
      </c>
      <c r="J5" s="40" t="s">
        <v>9</v>
      </c>
      <c r="K5" s="40" t="s">
        <v>10</v>
      </c>
      <c r="L5" s="41" t="s">
        <v>11</v>
      </c>
      <c r="M5" s="7"/>
      <c r="N5" s="42" t="s">
        <v>401</v>
      </c>
      <c r="O5" s="40" t="s">
        <v>402</v>
      </c>
      <c r="P5" s="43" t="s">
        <v>403</v>
      </c>
      <c r="Q5" s="21" t="s">
        <v>404</v>
      </c>
      <c r="R5" s="22" t="s">
        <v>17</v>
      </c>
      <c r="S5" s="7"/>
      <c r="T5" s="44" t="s">
        <v>19</v>
      </c>
      <c r="U5" s="45" t="s">
        <v>20</v>
      </c>
      <c r="V5" s="46" t="s">
        <v>21</v>
      </c>
      <c r="W5"/>
      <c r="X5" s="23" t="s">
        <v>405</v>
      </c>
      <c r="Y5" s="24" t="s">
        <v>406</v>
      </c>
      <c r="Z5" s="25" t="s">
        <v>407</v>
      </c>
      <c r="AA5" s="24" t="s">
        <v>408</v>
      </c>
      <c r="AB5" s="24" t="s">
        <v>409</v>
      </c>
      <c r="AC5" s="26" t="s">
        <v>410</v>
      </c>
      <c r="AD5" s="27" t="s">
        <v>28</v>
      </c>
      <c r="AE5"/>
      <c r="AF5" s="77" t="s">
        <v>421</v>
      </c>
      <c r="AG5" s="78" t="s">
        <v>424</v>
      </c>
      <c r="AH5"/>
      <c r="AI5"/>
      <c r="AJ5"/>
      <c r="AK5"/>
    </row>
    <row r="6" spans="1:37" s="1" customFormat="1" ht="14.25" customHeight="1" x14ac:dyDescent="0.25">
      <c r="A6" s="32" t="s">
        <v>0</v>
      </c>
      <c r="B6" s="33" t="s">
        <v>1</v>
      </c>
      <c r="C6" s="33" t="s">
        <v>2</v>
      </c>
      <c r="D6" s="33"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2" t="s">
        <v>18</v>
      </c>
      <c r="T6" s="32" t="s">
        <v>19</v>
      </c>
      <c r="U6" s="32" t="s">
        <v>20</v>
      </c>
      <c r="V6" s="32" t="s">
        <v>21</v>
      </c>
      <c r="W6"/>
      <c r="X6" s="32" t="s">
        <v>22</v>
      </c>
      <c r="Y6" s="32" t="s">
        <v>23</v>
      </c>
      <c r="Z6" s="32" t="s">
        <v>24</v>
      </c>
      <c r="AA6" s="32" t="s">
        <v>25</v>
      </c>
      <c r="AB6" s="32" t="s">
        <v>26</v>
      </c>
      <c r="AC6" s="32" t="s">
        <v>27</v>
      </c>
      <c r="AD6" s="32" t="s">
        <v>28</v>
      </c>
      <c r="AE6"/>
      <c r="AF6" s="70" t="s">
        <v>427</v>
      </c>
      <c r="AG6" s="71" t="s">
        <v>426</v>
      </c>
      <c r="AH6"/>
      <c r="AI6" s="72" t="s">
        <v>418</v>
      </c>
      <c r="AJ6" s="72" t="s">
        <v>419</v>
      </c>
      <c r="AK6" s="72" t="s">
        <v>422</v>
      </c>
    </row>
    <row r="7" spans="1:37" x14ac:dyDescent="0.25">
      <c r="A7" s="54">
        <v>540001</v>
      </c>
      <c r="B7" s="55" t="s">
        <v>34</v>
      </c>
      <c r="C7" s="55" t="s">
        <v>30</v>
      </c>
      <c r="D7" s="55" t="s">
        <v>35</v>
      </c>
      <c r="E7" s="54">
        <v>7</v>
      </c>
      <c r="F7" s="55"/>
      <c r="G7" s="54">
        <v>0</v>
      </c>
      <c r="H7" s="54">
        <v>0</v>
      </c>
      <c r="I7" s="54">
        <v>200</v>
      </c>
      <c r="J7" s="54">
        <v>98</v>
      </c>
      <c r="K7" s="54">
        <v>0</v>
      </c>
      <c r="L7" s="54">
        <v>105</v>
      </c>
      <c r="M7" s="54"/>
      <c r="N7" s="54">
        <v>305</v>
      </c>
      <c r="O7" s="54">
        <v>98</v>
      </c>
      <c r="P7" s="54">
        <v>403</v>
      </c>
      <c r="Q7" s="54">
        <v>298</v>
      </c>
      <c r="R7" s="54">
        <v>-7</v>
      </c>
      <c r="S7" s="54"/>
      <c r="T7" s="54">
        <v>0</v>
      </c>
      <c r="U7" s="54">
        <v>0</v>
      </c>
      <c r="V7" s="54">
        <v>0</v>
      </c>
      <c r="X7" s="54">
        <v>299</v>
      </c>
      <c r="Y7" s="54">
        <v>3</v>
      </c>
      <c r="Z7" s="54">
        <v>0</v>
      </c>
      <c r="AA7" s="54">
        <v>0</v>
      </c>
      <c r="AB7" s="54">
        <v>0</v>
      </c>
      <c r="AC7" s="54">
        <v>3</v>
      </c>
      <c r="AD7" s="54">
        <v>302</v>
      </c>
      <c r="AF7" s="73">
        <f t="shared" ref="AF7:AF70" si="0">IFERROR(_xlfn.PERCENTRANK.INC(T$7:T$290,T7),"-9999")</f>
        <v>0</v>
      </c>
      <c r="AG7" s="73">
        <f t="shared" ref="AG7:AG70" si="1">IFERROR(_xlfn.PERCENTRANK.INC(Q$7:Q$290,Q7),"-9999")</f>
        <v>0.75</v>
      </c>
      <c r="AI7" s="72">
        <v>1</v>
      </c>
      <c r="AJ7" s="74">
        <f>SUMIF(E$7:E$290,$AI7,T$7:T$290)</f>
        <v>1141</v>
      </c>
      <c r="AK7" s="74">
        <f>SUMIF($E$7:$E$290,$AI7,Q$7:Q$290)</f>
        <v>11158</v>
      </c>
    </row>
    <row r="8" spans="1:37" x14ac:dyDescent="0.25">
      <c r="A8" s="57">
        <v>540002</v>
      </c>
      <c r="B8" s="58" t="s">
        <v>29</v>
      </c>
      <c r="C8" s="58" t="s">
        <v>30</v>
      </c>
      <c r="D8" s="58" t="s">
        <v>31</v>
      </c>
      <c r="E8" s="57">
        <v>7</v>
      </c>
      <c r="F8" s="58"/>
      <c r="G8" s="57">
        <v>0</v>
      </c>
      <c r="H8" s="57">
        <v>5</v>
      </c>
      <c r="I8" s="57">
        <v>44</v>
      </c>
      <c r="J8" s="57">
        <v>7</v>
      </c>
      <c r="K8" s="57">
        <v>0</v>
      </c>
      <c r="L8" s="57">
        <v>53</v>
      </c>
      <c r="M8" s="57"/>
      <c r="N8" s="57">
        <v>102</v>
      </c>
      <c r="O8" s="57">
        <v>7</v>
      </c>
      <c r="P8" s="57">
        <v>109</v>
      </c>
      <c r="Q8" s="57">
        <v>56</v>
      </c>
      <c r="R8" s="57">
        <v>-46</v>
      </c>
      <c r="S8" s="57"/>
      <c r="T8" s="57">
        <v>5</v>
      </c>
      <c r="U8" s="57">
        <v>6</v>
      </c>
      <c r="V8" s="57">
        <v>-1</v>
      </c>
      <c r="X8" s="57">
        <v>0</v>
      </c>
      <c r="Y8" s="57">
        <v>96</v>
      </c>
      <c r="Z8" s="57">
        <v>6</v>
      </c>
      <c r="AA8" s="57">
        <v>0</v>
      </c>
      <c r="AB8" s="57">
        <v>0</v>
      </c>
      <c r="AC8" s="57">
        <v>102</v>
      </c>
      <c r="AD8" s="57">
        <v>102</v>
      </c>
      <c r="AF8" s="73">
        <f t="shared" si="0"/>
        <v>0.6</v>
      </c>
      <c r="AG8" s="73">
        <f t="shared" si="1"/>
        <v>0.433</v>
      </c>
      <c r="AI8" s="72">
        <v>2</v>
      </c>
      <c r="AJ8" s="74">
        <f t="shared" ref="AJ8:AJ17" si="2">SUMIF(E$7:E$290,$AI8,T$7:T$290)</f>
        <v>2261</v>
      </c>
      <c r="AK8" s="74">
        <f t="shared" ref="AK8:AK17" si="3">SUMIF($E$7:$E$290,$AI8,Q$7:Q$290)</f>
        <v>17016</v>
      </c>
    </row>
    <row r="9" spans="1:37" x14ac:dyDescent="0.25">
      <c r="A9" s="57">
        <v>540003</v>
      </c>
      <c r="B9" s="58" t="s">
        <v>32</v>
      </c>
      <c r="C9" s="58" t="s">
        <v>30</v>
      </c>
      <c r="D9" s="58" t="s">
        <v>31</v>
      </c>
      <c r="E9" s="57">
        <v>7</v>
      </c>
      <c r="F9" s="58"/>
      <c r="G9" s="57">
        <v>0</v>
      </c>
      <c r="H9" s="57">
        <v>0</v>
      </c>
      <c r="I9" s="57">
        <v>10</v>
      </c>
      <c r="J9" s="57">
        <v>5</v>
      </c>
      <c r="K9" s="57">
        <v>0</v>
      </c>
      <c r="L9" s="57">
        <v>3</v>
      </c>
      <c r="M9" s="57"/>
      <c r="N9" s="57">
        <v>13</v>
      </c>
      <c r="O9" s="57">
        <v>5</v>
      </c>
      <c r="P9" s="57">
        <v>18</v>
      </c>
      <c r="Q9" s="57">
        <v>15</v>
      </c>
      <c r="R9" s="57">
        <v>2</v>
      </c>
      <c r="S9" s="57"/>
      <c r="T9" s="57">
        <v>0</v>
      </c>
      <c r="U9" s="57">
        <v>0</v>
      </c>
      <c r="V9" s="57">
        <v>0</v>
      </c>
      <c r="X9" s="57">
        <v>13</v>
      </c>
      <c r="Y9" s="57">
        <v>0</v>
      </c>
      <c r="Z9" s="57">
        <v>0</v>
      </c>
      <c r="AA9" s="57">
        <v>0</v>
      </c>
      <c r="AB9" s="57">
        <v>0</v>
      </c>
      <c r="AC9" s="57">
        <v>0</v>
      </c>
      <c r="AD9" s="57">
        <v>13</v>
      </c>
      <c r="AF9" s="73">
        <f t="shared" si="0"/>
        <v>0</v>
      </c>
      <c r="AG9" s="73">
        <f t="shared" si="1"/>
        <v>0.13900000000000001</v>
      </c>
      <c r="AI9" s="72">
        <v>3</v>
      </c>
      <c r="AJ9" s="74">
        <f t="shared" si="2"/>
        <v>2007</v>
      </c>
      <c r="AK9" s="74">
        <f t="shared" si="3"/>
        <v>19221</v>
      </c>
    </row>
    <row r="10" spans="1:37" x14ac:dyDescent="0.25">
      <c r="A10" s="57">
        <v>540004</v>
      </c>
      <c r="B10" s="58" t="s">
        <v>33</v>
      </c>
      <c r="C10" s="58" t="s">
        <v>30</v>
      </c>
      <c r="D10" s="58" t="s">
        <v>31</v>
      </c>
      <c r="E10" s="57">
        <v>7</v>
      </c>
      <c r="F10" s="58"/>
      <c r="G10" s="57">
        <v>0</v>
      </c>
      <c r="H10" s="57">
        <v>17</v>
      </c>
      <c r="I10" s="57">
        <v>167</v>
      </c>
      <c r="J10" s="57">
        <v>30</v>
      </c>
      <c r="K10" s="57">
        <v>0</v>
      </c>
      <c r="L10" s="57">
        <v>60</v>
      </c>
      <c r="M10" s="57"/>
      <c r="N10" s="57">
        <v>244</v>
      </c>
      <c r="O10" s="57">
        <v>30</v>
      </c>
      <c r="P10" s="57">
        <v>274</v>
      </c>
      <c r="Q10" s="57">
        <v>214</v>
      </c>
      <c r="R10" s="57">
        <v>-30</v>
      </c>
      <c r="S10" s="57"/>
      <c r="T10" s="57">
        <v>17</v>
      </c>
      <c r="U10" s="57">
        <v>21</v>
      </c>
      <c r="V10" s="57">
        <v>-4</v>
      </c>
      <c r="X10" s="57">
        <v>1</v>
      </c>
      <c r="Y10" s="57">
        <v>221</v>
      </c>
      <c r="Z10" s="57">
        <v>21</v>
      </c>
      <c r="AA10" s="57">
        <v>0</v>
      </c>
      <c r="AB10" s="57">
        <v>0</v>
      </c>
      <c r="AC10" s="57">
        <v>242</v>
      </c>
      <c r="AD10" s="57">
        <v>243</v>
      </c>
      <c r="AF10" s="73">
        <f t="shared" si="0"/>
        <v>0.73899999999999999</v>
      </c>
      <c r="AG10" s="73">
        <f t="shared" si="1"/>
        <v>0.69799999999999995</v>
      </c>
      <c r="AI10" s="72">
        <v>4</v>
      </c>
      <c r="AJ10" s="74">
        <f t="shared" si="2"/>
        <v>908</v>
      </c>
      <c r="AK10" s="74">
        <f t="shared" si="3"/>
        <v>6044</v>
      </c>
    </row>
    <row r="11" spans="1:37" x14ac:dyDescent="0.25">
      <c r="A11" s="54">
        <v>540282</v>
      </c>
      <c r="B11" s="55" t="s">
        <v>40</v>
      </c>
      <c r="C11" s="55" t="s">
        <v>37</v>
      </c>
      <c r="D11" s="55" t="s">
        <v>35</v>
      </c>
      <c r="E11" s="54">
        <v>9</v>
      </c>
      <c r="F11" s="55"/>
      <c r="G11" s="54">
        <v>0</v>
      </c>
      <c r="H11" s="54">
        <v>7</v>
      </c>
      <c r="I11" s="54">
        <v>315</v>
      </c>
      <c r="J11" s="54">
        <v>91</v>
      </c>
      <c r="K11" s="54">
        <v>0</v>
      </c>
      <c r="L11" s="54">
        <v>217</v>
      </c>
      <c r="M11" s="54"/>
      <c r="N11" s="54">
        <v>539</v>
      </c>
      <c r="O11" s="54">
        <v>91</v>
      </c>
      <c r="P11" s="54">
        <v>630</v>
      </c>
      <c r="Q11" s="54">
        <v>413</v>
      </c>
      <c r="R11" s="54">
        <v>-126</v>
      </c>
      <c r="S11" s="54"/>
      <c r="T11" s="54">
        <v>7</v>
      </c>
      <c r="U11" s="54">
        <v>9</v>
      </c>
      <c r="V11" s="54">
        <v>-2</v>
      </c>
      <c r="X11" s="54">
        <v>158</v>
      </c>
      <c r="Y11" s="54">
        <v>369</v>
      </c>
      <c r="Z11" s="54">
        <v>9</v>
      </c>
      <c r="AA11" s="54">
        <v>0</v>
      </c>
      <c r="AB11" s="54">
        <v>0</v>
      </c>
      <c r="AC11" s="54">
        <v>378</v>
      </c>
      <c r="AD11" s="54">
        <v>536</v>
      </c>
      <c r="AF11" s="73">
        <f t="shared" si="0"/>
        <v>0.65200000000000002</v>
      </c>
      <c r="AG11" s="73">
        <f t="shared" si="1"/>
        <v>0.82199999999999995</v>
      </c>
      <c r="AI11" s="72">
        <v>5</v>
      </c>
      <c r="AJ11" s="74">
        <f t="shared" si="2"/>
        <v>208</v>
      </c>
      <c r="AK11" s="74">
        <f t="shared" si="3"/>
        <v>5752</v>
      </c>
    </row>
    <row r="12" spans="1:37" x14ac:dyDescent="0.25">
      <c r="A12" s="57">
        <v>545550</v>
      </c>
      <c r="B12" s="58" t="s">
        <v>38</v>
      </c>
      <c r="C12" s="58" t="s">
        <v>37</v>
      </c>
      <c r="D12" s="58" t="s">
        <v>31</v>
      </c>
      <c r="E12" s="57">
        <v>9</v>
      </c>
      <c r="F12" s="58"/>
      <c r="G12" s="57" t="s">
        <v>39</v>
      </c>
      <c r="H12" s="57" t="s">
        <v>39</v>
      </c>
      <c r="I12" s="57" t="s">
        <v>39</v>
      </c>
      <c r="J12" s="57" t="s">
        <v>39</v>
      </c>
      <c r="K12" s="57" t="s">
        <v>39</v>
      </c>
      <c r="L12" s="57" t="s">
        <v>39</v>
      </c>
      <c r="M12" s="57"/>
      <c r="N12" s="57" t="s">
        <v>39</v>
      </c>
      <c r="O12" s="57" t="s">
        <v>39</v>
      </c>
      <c r="P12" s="57" t="s">
        <v>39</v>
      </c>
      <c r="Q12" s="57" t="s">
        <v>39</v>
      </c>
      <c r="R12" s="57" t="s">
        <v>39</v>
      </c>
      <c r="S12" s="57"/>
      <c r="T12" s="57" t="s">
        <v>39</v>
      </c>
      <c r="U12" s="57" t="s">
        <v>39</v>
      </c>
      <c r="V12" s="57" t="s">
        <v>39</v>
      </c>
      <c r="X12" s="57" t="s">
        <v>39</v>
      </c>
      <c r="Y12" s="57" t="s">
        <v>39</v>
      </c>
      <c r="Z12" s="57" t="s">
        <v>39</v>
      </c>
      <c r="AA12" s="57" t="s">
        <v>39</v>
      </c>
      <c r="AB12" s="57" t="s">
        <v>39</v>
      </c>
      <c r="AC12" s="57" t="s">
        <v>39</v>
      </c>
      <c r="AD12" s="57" t="s">
        <v>39</v>
      </c>
      <c r="AF12" s="73" t="str">
        <f t="shared" si="0"/>
        <v>-9999</v>
      </c>
      <c r="AG12" s="73" t="str">
        <f t="shared" si="1"/>
        <v>-9999</v>
      </c>
      <c r="AI12" s="72">
        <v>6</v>
      </c>
      <c r="AJ12" s="74">
        <f t="shared" si="2"/>
        <v>348</v>
      </c>
      <c r="AK12" s="74">
        <f t="shared" si="3"/>
        <v>6049</v>
      </c>
    </row>
    <row r="13" spans="1:37" x14ac:dyDescent="0.25">
      <c r="A13" s="57">
        <v>540006</v>
      </c>
      <c r="B13" s="58" t="s">
        <v>36</v>
      </c>
      <c r="C13" s="58" t="s">
        <v>37</v>
      </c>
      <c r="D13" s="58" t="s">
        <v>31</v>
      </c>
      <c r="E13" s="57">
        <v>9</v>
      </c>
      <c r="F13" s="58"/>
      <c r="G13" s="57">
        <v>0</v>
      </c>
      <c r="H13" s="57">
        <v>7</v>
      </c>
      <c r="I13" s="57">
        <v>38</v>
      </c>
      <c r="J13" s="57">
        <v>9</v>
      </c>
      <c r="K13" s="57">
        <v>0</v>
      </c>
      <c r="L13" s="57">
        <v>21</v>
      </c>
      <c r="M13" s="57"/>
      <c r="N13" s="57">
        <v>66</v>
      </c>
      <c r="O13" s="57">
        <v>9</v>
      </c>
      <c r="P13" s="57">
        <v>75</v>
      </c>
      <c r="Q13" s="57">
        <v>54</v>
      </c>
      <c r="R13" s="57">
        <v>-12</v>
      </c>
      <c r="S13" s="57"/>
      <c r="T13" s="57">
        <v>7</v>
      </c>
      <c r="U13" s="57">
        <v>7</v>
      </c>
      <c r="V13" s="57">
        <v>0</v>
      </c>
      <c r="X13" s="57">
        <v>2</v>
      </c>
      <c r="Y13" s="57">
        <v>57</v>
      </c>
      <c r="Z13" s="57">
        <v>7</v>
      </c>
      <c r="AA13" s="57">
        <v>0</v>
      </c>
      <c r="AB13" s="57">
        <v>0</v>
      </c>
      <c r="AC13" s="57">
        <v>64</v>
      </c>
      <c r="AD13" s="57">
        <v>66</v>
      </c>
      <c r="AF13" s="73">
        <f t="shared" si="0"/>
        <v>0.65200000000000002</v>
      </c>
      <c r="AG13" s="73">
        <f t="shared" si="1"/>
        <v>0.42599999999999999</v>
      </c>
      <c r="AI13" s="72">
        <v>7</v>
      </c>
      <c r="AJ13" s="74">
        <f t="shared" si="2"/>
        <v>297</v>
      </c>
      <c r="AK13" s="74">
        <f t="shared" si="3"/>
        <v>5418</v>
      </c>
    </row>
    <row r="14" spans="1:37" x14ac:dyDescent="0.25">
      <c r="A14" s="54">
        <v>540007</v>
      </c>
      <c r="B14" s="55" t="s">
        <v>46</v>
      </c>
      <c r="C14" s="55" t="s">
        <v>42</v>
      </c>
      <c r="D14" s="55" t="s">
        <v>35</v>
      </c>
      <c r="E14" s="54">
        <v>3</v>
      </c>
      <c r="F14" s="55"/>
      <c r="G14" s="54">
        <v>0</v>
      </c>
      <c r="H14" s="54">
        <v>417</v>
      </c>
      <c r="I14" s="54">
        <v>1489</v>
      </c>
      <c r="J14" s="54">
        <v>666</v>
      </c>
      <c r="K14" s="54">
        <v>0</v>
      </c>
      <c r="L14" s="54">
        <v>723</v>
      </c>
      <c r="M14" s="54"/>
      <c r="N14" s="54">
        <v>2629</v>
      </c>
      <c r="O14" s="54">
        <v>666</v>
      </c>
      <c r="P14" s="54">
        <v>3295</v>
      </c>
      <c r="Q14" s="54">
        <v>2572</v>
      </c>
      <c r="R14" s="54">
        <v>-57</v>
      </c>
      <c r="S14" s="54"/>
      <c r="T14" s="54">
        <v>417</v>
      </c>
      <c r="U14" s="54">
        <v>416</v>
      </c>
      <c r="V14" s="54">
        <v>1</v>
      </c>
      <c r="X14" s="54">
        <v>573</v>
      </c>
      <c r="Y14" s="54">
        <v>1610</v>
      </c>
      <c r="Z14" s="54">
        <v>416</v>
      </c>
      <c r="AA14" s="54">
        <v>0</v>
      </c>
      <c r="AB14" s="54">
        <v>0</v>
      </c>
      <c r="AC14" s="54">
        <v>2026</v>
      </c>
      <c r="AD14" s="54">
        <v>2599</v>
      </c>
      <c r="AF14" s="73">
        <f t="shared" si="0"/>
        <v>0.98799999999999999</v>
      </c>
      <c r="AG14" s="73">
        <f t="shared" si="1"/>
        <v>0.98399999999999999</v>
      </c>
      <c r="AI14" s="72">
        <v>9</v>
      </c>
      <c r="AJ14" s="74">
        <f t="shared" si="2"/>
        <v>207</v>
      </c>
      <c r="AK14" s="74">
        <f t="shared" si="3"/>
        <v>1436</v>
      </c>
    </row>
    <row r="15" spans="1:37" x14ac:dyDescent="0.25">
      <c r="A15" s="57">
        <v>540230</v>
      </c>
      <c r="B15" s="58" t="s">
        <v>44</v>
      </c>
      <c r="C15" s="58" t="s">
        <v>42</v>
      </c>
      <c r="D15" s="58" t="s">
        <v>31</v>
      </c>
      <c r="E15" s="57">
        <v>3</v>
      </c>
      <c r="F15" s="58"/>
      <c r="G15" s="57">
        <v>0</v>
      </c>
      <c r="H15" s="57">
        <v>59</v>
      </c>
      <c r="I15" s="57">
        <v>52</v>
      </c>
      <c r="J15" s="57">
        <v>4</v>
      </c>
      <c r="K15" s="57">
        <v>0</v>
      </c>
      <c r="L15" s="57">
        <v>17</v>
      </c>
      <c r="M15" s="57"/>
      <c r="N15" s="57">
        <v>128</v>
      </c>
      <c r="O15" s="57">
        <v>4</v>
      </c>
      <c r="P15" s="57">
        <v>132</v>
      </c>
      <c r="Q15" s="57">
        <v>115</v>
      </c>
      <c r="R15" s="57">
        <v>-13</v>
      </c>
      <c r="S15" s="57"/>
      <c r="T15" s="57">
        <v>59</v>
      </c>
      <c r="U15" s="57">
        <v>56</v>
      </c>
      <c r="V15" s="57">
        <v>3</v>
      </c>
      <c r="X15" s="57">
        <v>4</v>
      </c>
      <c r="Y15" s="57">
        <v>68</v>
      </c>
      <c r="Z15" s="57">
        <v>56</v>
      </c>
      <c r="AA15" s="57">
        <v>0</v>
      </c>
      <c r="AB15" s="57">
        <v>0</v>
      </c>
      <c r="AC15" s="57">
        <v>124</v>
      </c>
      <c r="AD15" s="57">
        <v>128</v>
      </c>
      <c r="AF15" s="73">
        <f t="shared" si="0"/>
        <v>0.88300000000000001</v>
      </c>
      <c r="AG15" s="73">
        <f t="shared" si="1"/>
        <v>0.59199999999999997</v>
      </c>
      <c r="AI15" s="72">
        <v>8</v>
      </c>
      <c r="AJ15" s="74">
        <f t="shared" si="2"/>
        <v>460</v>
      </c>
      <c r="AK15" s="74">
        <f t="shared" si="3"/>
        <v>2918</v>
      </c>
    </row>
    <row r="16" spans="1:37" x14ac:dyDescent="0.25">
      <c r="A16" s="57">
        <v>540008</v>
      </c>
      <c r="B16" s="58" t="s">
        <v>41</v>
      </c>
      <c r="C16" s="58" t="s">
        <v>42</v>
      </c>
      <c r="D16" s="58" t="s">
        <v>31</v>
      </c>
      <c r="E16" s="57">
        <v>3</v>
      </c>
      <c r="F16" s="58"/>
      <c r="G16" s="57">
        <v>0</v>
      </c>
      <c r="H16" s="57">
        <v>29</v>
      </c>
      <c r="I16" s="57">
        <v>219</v>
      </c>
      <c r="J16" s="57">
        <v>13</v>
      </c>
      <c r="K16" s="57">
        <v>0</v>
      </c>
      <c r="L16" s="57">
        <v>35</v>
      </c>
      <c r="M16" s="57"/>
      <c r="N16" s="57">
        <v>283</v>
      </c>
      <c r="O16" s="57">
        <v>13</v>
      </c>
      <c r="P16" s="57">
        <v>296</v>
      </c>
      <c r="Q16" s="57">
        <v>261</v>
      </c>
      <c r="R16" s="57">
        <v>-22</v>
      </c>
      <c r="S16" s="57"/>
      <c r="T16" s="57">
        <v>29</v>
      </c>
      <c r="U16" s="57">
        <v>22</v>
      </c>
      <c r="V16" s="57">
        <v>7</v>
      </c>
      <c r="X16" s="57">
        <v>0</v>
      </c>
      <c r="Y16" s="57">
        <v>259</v>
      </c>
      <c r="Z16" s="57">
        <v>22</v>
      </c>
      <c r="AA16" s="57">
        <v>0</v>
      </c>
      <c r="AB16" s="57">
        <v>0</v>
      </c>
      <c r="AC16" s="57">
        <v>281</v>
      </c>
      <c r="AD16" s="57">
        <v>281</v>
      </c>
      <c r="AF16" s="73">
        <f t="shared" si="0"/>
        <v>0.81799999999999995</v>
      </c>
      <c r="AG16" s="73">
        <f t="shared" si="1"/>
        <v>0.73199999999999998</v>
      </c>
      <c r="AI16" s="72">
        <v>10</v>
      </c>
      <c r="AJ16" s="74">
        <f t="shared" si="2"/>
        <v>334</v>
      </c>
      <c r="AK16" s="74">
        <f t="shared" si="3"/>
        <v>6024</v>
      </c>
    </row>
    <row r="17" spans="1:37" x14ac:dyDescent="0.25">
      <c r="A17" s="57">
        <v>540238</v>
      </c>
      <c r="B17" s="58" t="s">
        <v>45</v>
      </c>
      <c r="C17" s="58" t="s">
        <v>42</v>
      </c>
      <c r="D17" s="58" t="s">
        <v>31</v>
      </c>
      <c r="E17" s="57">
        <v>3</v>
      </c>
      <c r="F17" s="58"/>
      <c r="G17" s="57">
        <v>0</v>
      </c>
      <c r="H17" s="57">
        <v>0</v>
      </c>
      <c r="I17" s="57">
        <v>53</v>
      </c>
      <c r="J17" s="57">
        <v>0</v>
      </c>
      <c r="K17" s="57">
        <v>0</v>
      </c>
      <c r="L17" s="57">
        <v>24</v>
      </c>
      <c r="M17" s="57"/>
      <c r="N17" s="57">
        <v>77</v>
      </c>
      <c r="O17" s="57">
        <v>0</v>
      </c>
      <c r="P17" s="57">
        <v>77</v>
      </c>
      <c r="Q17" s="57">
        <v>53</v>
      </c>
      <c r="R17" s="57">
        <v>-24</v>
      </c>
      <c r="S17" s="57"/>
      <c r="T17" s="57">
        <v>0</v>
      </c>
      <c r="U17" s="57">
        <v>0</v>
      </c>
      <c r="V17" s="57">
        <v>0</v>
      </c>
      <c r="X17" s="57">
        <v>0</v>
      </c>
      <c r="Y17" s="57">
        <v>77</v>
      </c>
      <c r="Z17" s="57">
        <v>0</v>
      </c>
      <c r="AA17" s="57">
        <v>0</v>
      </c>
      <c r="AB17" s="57">
        <v>0</v>
      </c>
      <c r="AC17" s="57">
        <v>77</v>
      </c>
      <c r="AD17" s="57">
        <v>77</v>
      </c>
      <c r="AF17" s="73">
        <f t="shared" si="0"/>
        <v>0</v>
      </c>
      <c r="AG17" s="73">
        <f t="shared" si="1"/>
        <v>0.41799999999999998</v>
      </c>
      <c r="AI17" s="72">
        <v>11</v>
      </c>
      <c r="AJ17" s="74">
        <f t="shared" si="2"/>
        <v>66</v>
      </c>
      <c r="AK17" s="74">
        <f t="shared" si="3"/>
        <v>1372</v>
      </c>
    </row>
    <row r="18" spans="1:37" x14ac:dyDescent="0.25">
      <c r="A18" s="57">
        <v>540229</v>
      </c>
      <c r="B18" s="58" t="s">
        <v>43</v>
      </c>
      <c r="C18" s="58" t="s">
        <v>42</v>
      </c>
      <c r="D18" s="58" t="s">
        <v>31</v>
      </c>
      <c r="E18" s="57">
        <v>3</v>
      </c>
      <c r="F18" s="58"/>
      <c r="G18" s="57">
        <v>0</v>
      </c>
      <c r="H18" s="57">
        <v>7</v>
      </c>
      <c r="I18" s="57">
        <v>59</v>
      </c>
      <c r="J18" s="57">
        <v>27</v>
      </c>
      <c r="K18" s="57">
        <v>0</v>
      </c>
      <c r="L18" s="57">
        <v>33</v>
      </c>
      <c r="M18" s="57"/>
      <c r="N18" s="57">
        <v>99</v>
      </c>
      <c r="O18" s="57">
        <v>27</v>
      </c>
      <c r="P18" s="57">
        <v>126</v>
      </c>
      <c r="Q18" s="57">
        <v>93</v>
      </c>
      <c r="R18" s="57">
        <v>-6</v>
      </c>
      <c r="S18" s="57"/>
      <c r="T18" s="57">
        <v>7</v>
      </c>
      <c r="U18" s="57">
        <v>10</v>
      </c>
      <c r="V18" s="57">
        <v>-3</v>
      </c>
      <c r="X18" s="57">
        <v>0</v>
      </c>
      <c r="Y18" s="57">
        <v>88</v>
      </c>
      <c r="Z18" s="57">
        <v>10</v>
      </c>
      <c r="AA18" s="57">
        <v>0</v>
      </c>
      <c r="AB18" s="57">
        <v>0</v>
      </c>
      <c r="AC18" s="57">
        <v>98</v>
      </c>
      <c r="AD18" s="57">
        <v>98</v>
      </c>
      <c r="AF18" s="73">
        <f t="shared" si="0"/>
        <v>0.65200000000000002</v>
      </c>
      <c r="AG18" s="73">
        <f t="shared" si="1"/>
        <v>0.54300000000000004</v>
      </c>
    </row>
    <row r="19" spans="1:37" x14ac:dyDescent="0.25">
      <c r="A19" s="54">
        <v>540009</v>
      </c>
      <c r="B19" s="55" t="s">
        <v>52</v>
      </c>
      <c r="C19" s="55" t="s">
        <v>48</v>
      </c>
      <c r="D19" s="55" t="s">
        <v>35</v>
      </c>
      <c r="E19" s="54">
        <v>7</v>
      </c>
      <c r="F19" s="55"/>
      <c r="G19" s="54">
        <v>0</v>
      </c>
      <c r="H19" s="54">
        <v>0</v>
      </c>
      <c r="I19" s="54">
        <v>581</v>
      </c>
      <c r="J19" s="54">
        <v>9</v>
      </c>
      <c r="K19" s="54">
        <v>0</v>
      </c>
      <c r="L19" s="54">
        <v>145</v>
      </c>
      <c r="M19" s="54"/>
      <c r="N19" s="54">
        <v>726</v>
      </c>
      <c r="O19" s="54">
        <v>9</v>
      </c>
      <c r="P19" s="54">
        <v>735</v>
      </c>
      <c r="Q19" s="54">
        <v>590</v>
      </c>
      <c r="R19" s="54">
        <v>-136</v>
      </c>
      <c r="S19" s="54"/>
      <c r="T19" s="54">
        <v>0</v>
      </c>
      <c r="U19" s="54">
        <v>0</v>
      </c>
      <c r="V19" s="54">
        <v>0</v>
      </c>
      <c r="X19" s="54">
        <v>534</v>
      </c>
      <c r="Y19" s="54">
        <v>192</v>
      </c>
      <c r="Z19" s="54">
        <v>0</v>
      </c>
      <c r="AA19" s="54">
        <v>0</v>
      </c>
      <c r="AB19" s="54">
        <v>0</v>
      </c>
      <c r="AC19" s="54">
        <v>192</v>
      </c>
      <c r="AD19" s="54">
        <v>726</v>
      </c>
      <c r="AF19" s="73">
        <f t="shared" si="0"/>
        <v>0</v>
      </c>
      <c r="AG19" s="73">
        <f t="shared" si="1"/>
        <v>0.86399999999999999</v>
      </c>
      <c r="AJ19" s="80">
        <f>SUM(AJ7:AJ17)</f>
        <v>8237</v>
      </c>
      <c r="AK19" s="80">
        <f>SUM(AK7:AK17)</f>
        <v>82408</v>
      </c>
    </row>
    <row r="20" spans="1:37" x14ac:dyDescent="0.25">
      <c r="A20" s="57">
        <v>540010</v>
      </c>
      <c r="B20" s="58" t="s">
        <v>47</v>
      </c>
      <c r="C20" s="58" t="s">
        <v>48</v>
      </c>
      <c r="D20" s="58" t="s">
        <v>31</v>
      </c>
      <c r="E20" s="57">
        <v>7</v>
      </c>
      <c r="F20" s="58"/>
      <c r="G20" s="57">
        <v>0</v>
      </c>
      <c r="H20" s="57">
        <v>0</v>
      </c>
      <c r="I20" s="57">
        <v>7</v>
      </c>
      <c r="J20" s="57">
        <v>1</v>
      </c>
      <c r="K20" s="57">
        <v>0</v>
      </c>
      <c r="L20" s="57">
        <v>12</v>
      </c>
      <c r="M20" s="57"/>
      <c r="N20" s="57">
        <v>19</v>
      </c>
      <c r="O20" s="57">
        <v>1</v>
      </c>
      <c r="P20" s="57">
        <v>20</v>
      </c>
      <c r="Q20" s="57">
        <v>8</v>
      </c>
      <c r="R20" s="57">
        <v>-11</v>
      </c>
      <c r="S20" s="57"/>
      <c r="T20" s="57">
        <v>0</v>
      </c>
      <c r="U20" s="57">
        <v>0</v>
      </c>
      <c r="V20" s="57">
        <v>0</v>
      </c>
      <c r="X20" s="57">
        <v>0</v>
      </c>
      <c r="Y20" s="57">
        <v>19</v>
      </c>
      <c r="Z20" s="57">
        <v>0</v>
      </c>
      <c r="AA20" s="57">
        <v>0</v>
      </c>
      <c r="AB20" s="57">
        <v>0</v>
      </c>
      <c r="AC20" s="57">
        <v>19</v>
      </c>
      <c r="AD20" s="57">
        <v>19</v>
      </c>
      <c r="AF20" s="73">
        <f t="shared" si="0"/>
        <v>0</v>
      </c>
      <c r="AG20" s="73">
        <f t="shared" si="1"/>
        <v>8.5999999999999993E-2</v>
      </c>
    </row>
    <row r="21" spans="1:37" x14ac:dyDescent="0.25">
      <c r="A21" s="57">
        <v>540235</v>
      </c>
      <c r="B21" s="58" t="s">
        <v>49</v>
      </c>
      <c r="C21" s="58" t="s">
        <v>48</v>
      </c>
      <c r="D21" s="58" t="s">
        <v>31</v>
      </c>
      <c r="E21" s="57">
        <v>7</v>
      </c>
      <c r="F21" s="58"/>
      <c r="G21" s="57" t="s">
        <v>39</v>
      </c>
      <c r="H21" s="57" t="s">
        <v>39</v>
      </c>
      <c r="I21" s="57" t="s">
        <v>39</v>
      </c>
      <c r="J21" s="57" t="s">
        <v>39</v>
      </c>
      <c r="K21" s="57" t="s">
        <v>39</v>
      </c>
      <c r="L21" s="57" t="s">
        <v>39</v>
      </c>
      <c r="M21" s="57"/>
      <c r="N21" s="57" t="s">
        <v>39</v>
      </c>
      <c r="O21" s="57" t="s">
        <v>39</v>
      </c>
      <c r="P21" s="57" t="s">
        <v>39</v>
      </c>
      <c r="Q21" s="57" t="s">
        <v>39</v>
      </c>
      <c r="R21" s="57" t="s">
        <v>39</v>
      </c>
      <c r="S21" s="57"/>
      <c r="T21" s="57" t="s">
        <v>39</v>
      </c>
      <c r="U21" s="57" t="s">
        <v>39</v>
      </c>
      <c r="V21" s="57" t="s">
        <v>39</v>
      </c>
      <c r="X21" s="57" t="s">
        <v>39</v>
      </c>
      <c r="Y21" s="57" t="s">
        <v>39</v>
      </c>
      <c r="Z21" s="57" t="s">
        <v>39</v>
      </c>
      <c r="AA21" s="57" t="s">
        <v>39</v>
      </c>
      <c r="AB21" s="57" t="s">
        <v>39</v>
      </c>
      <c r="AC21" s="57" t="s">
        <v>39</v>
      </c>
      <c r="AD21" s="57" t="s">
        <v>39</v>
      </c>
      <c r="AF21" s="73" t="str">
        <f t="shared" si="0"/>
        <v>-9999</v>
      </c>
      <c r="AG21" s="73" t="str">
        <f t="shared" si="1"/>
        <v>-9999</v>
      </c>
    </row>
    <row r="22" spans="1:37" x14ac:dyDescent="0.25">
      <c r="A22" s="57">
        <v>540237</v>
      </c>
      <c r="B22" s="58" t="s">
        <v>51</v>
      </c>
      <c r="C22" s="58" t="s">
        <v>48</v>
      </c>
      <c r="D22" s="58" t="s">
        <v>31</v>
      </c>
      <c r="E22" s="57">
        <v>7</v>
      </c>
      <c r="F22" s="58"/>
      <c r="G22" s="57">
        <v>0</v>
      </c>
      <c r="H22" s="57">
        <v>0</v>
      </c>
      <c r="I22" s="57">
        <v>4</v>
      </c>
      <c r="J22" s="57">
        <v>4</v>
      </c>
      <c r="K22" s="57">
        <v>0</v>
      </c>
      <c r="L22" s="57">
        <v>34</v>
      </c>
      <c r="M22" s="57"/>
      <c r="N22" s="57">
        <v>38</v>
      </c>
      <c r="O22" s="57">
        <v>4</v>
      </c>
      <c r="P22" s="57">
        <v>42</v>
      </c>
      <c r="Q22" s="57">
        <v>8</v>
      </c>
      <c r="R22" s="57">
        <v>-30</v>
      </c>
      <c r="S22" s="57"/>
      <c r="T22" s="57">
        <v>0</v>
      </c>
      <c r="U22" s="57">
        <v>0</v>
      </c>
      <c r="V22" s="57">
        <v>0</v>
      </c>
      <c r="X22" s="57">
        <v>1</v>
      </c>
      <c r="Y22" s="57">
        <v>37</v>
      </c>
      <c r="Z22" s="57">
        <v>0</v>
      </c>
      <c r="AA22" s="57">
        <v>0</v>
      </c>
      <c r="AB22" s="57">
        <v>0</v>
      </c>
      <c r="AC22" s="57">
        <v>37</v>
      </c>
      <c r="AD22" s="57">
        <v>38</v>
      </c>
      <c r="AF22" s="73">
        <f t="shared" si="0"/>
        <v>0</v>
      </c>
      <c r="AG22" s="73">
        <f t="shared" si="1"/>
        <v>8.5999999999999993E-2</v>
      </c>
    </row>
    <row r="23" spans="1:37" x14ac:dyDescent="0.25">
      <c r="A23" s="57">
        <v>540236</v>
      </c>
      <c r="B23" s="58" t="s">
        <v>50</v>
      </c>
      <c r="C23" s="58" t="s">
        <v>48</v>
      </c>
      <c r="D23" s="58" t="s">
        <v>31</v>
      </c>
      <c r="E23" s="57">
        <v>7</v>
      </c>
      <c r="F23" s="58"/>
      <c r="G23" s="57">
        <v>0</v>
      </c>
      <c r="H23" s="57">
        <v>0</v>
      </c>
      <c r="I23" s="57">
        <v>2</v>
      </c>
      <c r="J23" s="57">
        <v>0</v>
      </c>
      <c r="K23" s="57">
        <v>0</v>
      </c>
      <c r="L23" s="57">
        <v>25</v>
      </c>
      <c r="M23" s="57"/>
      <c r="N23" s="57">
        <v>27</v>
      </c>
      <c r="O23" s="57">
        <v>0</v>
      </c>
      <c r="P23" s="57">
        <v>27</v>
      </c>
      <c r="Q23" s="57">
        <v>2</v>
      </c>
      <c r="R23" s="57">
        <v>-25</v>
      </c>
      <c r="S23" s="57"/>
      <c r="T23" s="57">
        <v>0</v>
      </c>
      <c r="U23" s="57">
        <v>0</v>
      </c>
      <c r="V23" s="57">
        <v>0</v>
      </c>
      <c r="X23" s="57">
        <v>0</v>
      </c>
      <c r="Y23" s="57">
        <v>27</v>
      </c>
      <c r="Z23" s="57">
        <v>0</v>
      </c>
      <c r="AA23" s="57">
        <v>0</v>
      </c>
      <c r="AB23" s="57">
        <v>0</v>
      </c>
      <c r="AC23" s="57">
        <v>27</v>
      </c>
      <c r="AD23" s="57">
        <v>27</v>
      </c>
      <c r="AF23" s="73">
        <f t="shared" si="0"/>
        <v>0</v>
      </c>
      <c r="AG23" s="73">
        <f t="shared" si="1"/>
        <v>4.4999999999999998E-2</v>
      </c>
    </row>
    <row r="24" spans="1:37" x14ac:dyDescent="0.25">
      <c r="A24" s="54">
        <v>540011</v>
      </c>
      <c r="B24" s="55" t="s">
        <v>61</v>
      </c>
      <c r="C24" s="55" t="s">
        <v>54</v>
      </c>
      <c r="D24" s="55" t="s">
        <v>35</v>
      </c>
      <c r="E24" s="54">
        <v>11</v>
      </c>
      <c r="F24" s="55"/>
      <c r="G24" s="54">
        <v>0</v>
      </c>
      <c r="H24" s="54">
        <v>6</v>
      </c>
      <c r="I24" s="54">
        <v>57</v>
      </c>
      <c r="J24" s="54">
        <v>31</v>
      </c>
      <c r="K24" s="54">
        <v>0</v>
      </c>
      <c r="L24" s="54">
        <v>70</v>
      </c>
      <c r="M24" s="54"/>
      <c r="N24" s="54">
        <v>133</v>
      </c>
      <c r="O24" s="54">
        <v>31</v>
      </c>
      <c r="P24" s="54">
        <v>164</v>
      </c>
      <c r="Q24" s="54">
        <v>94</v>
      </c>
      <c r="R24" s="54">
        <v>-39</v>
      </c>
      <c r="S24" s="54"/>
      <c r="T24" s="54">
        <v>6</v>
      </c>
      <c r="U24" s="54">
        <v>3</v>
      </c>
      <c r="V24" s="54">
        <v>3</v>
      </c>
      <c r="X24" s="54">
        <v>36</v>
      </c>
      <c r="Y24" s="54">
        <v>92</v>
      </c>
      <c r="Z24" s="54">
        <v>3</v>
      </c>
      <c r="AA24" s="54">
        <v>0</v>
      </c>
      <c r="AB24" s="54">
        <v>0</v>
      </c>
      <c r="AC24" s="54">
        <v>95</v>
      </c>
      <c r="AD24" s="54">
        <v>131</v>
      </c>
      <c r="AF24" s="73">
        <f t="shared" si="0"/>
        <v>0.622</v>
      </c>
      <c r="AG24" s="73">
        <f t="shared" si="1"/>
        <v>0.55000000000000004</v>
      </c>
    </row>
    <row r="25" spans="1:37" x14ac:dyDescent="0.25">
      <c r="A25" s="57">
        <v>540093</v>
      </c>
      <c r="B25" s="58" t="s">
        <v>59</v>
      </c>
      <c r="C25" s="58" t="s">
        <v>54</v>
      </c>
      <c r="D25" s="58" t="s">
        <v>31</v>
      </c>
      <c r="E25" s="57">
        <v>11</v>
      </c>
      <c r="F25" s="58"/>
      <c r="G25" s="57">
        <v>0</v>
      </c>
      <c r="H25" s="57">
        <v>0</v>
      </c>
      <c r="I25" s="57">
        <v>2</v>
      </c>
      <c r="J25" s="57">
        <v>0</v>
      </c>
      <c r="K25" s="57">
        <v>0</v>
      </c>
      <c r="L25" s="57">
        <v>5</v>
      </c>
      <c r="M25" s="57"/>
      <c r="N25" s="57">
        <v>7</v>
      </c>
      <c r="O25" s="57">
        <v>0</v>
      </c>
      <c r="P25" s="57">
        <v>7</v>
      </c>
      <c r="Q25" s="57">
        <v>2</v>
      </c>
      <c r="R25" s="57">
        <v>-5</v>
      </c>
      <c r="S25" s="57"/>
      <c r="T25" s="57">
        <v>0</v>
      </c>
      <c r="U25" s="57">
        <v>0</v>
      </c>
      <c r="V25" s="57">
        <v>0</v>
      </c>
      <c r="X25" s="57">
        <v>0</v>
      </c>
      <c r="Y25" s="57">
        <v>7</v>
      </c>
      <c r="Z25" s="57">
        <v>0</v>
      </c>
      <c r="AA25" s="57">
        <v>0</v>
      </c>
      <c r="AB25" s="57">
        <v>0</v>
      </c>
      <c r="AC25" s="57">
        <v>7</v>
      </c>
      <c r="AD25" s="57">
        <v>7</v>
      </c>
      <c r="AF25" s="73">
        <f t="shared" si="0"/>
        <v>0</v>
      </c>
      <c r="AG25" s="73">
        <f t="shared" si="1"/>
        <v>4.4999999999999998E-2</v>
      </c>
    </row>
    <row r="26" spans="1:37" x14ac:dyDescent="0.25">
      <c r="A26" s="57">
        <v>540012</v>
      </c>
      <c r="B26" s="58" t="s">
        <v>53</v>
      </c>
      <c r="C26" s="58" t="s">
        <v>54</v>
      </c>
      <c r="D26" s="58" t="s">
        <v>31</v>
      </c>
      <c r="E26" s="57">
        <v>11</v>
      </c>
      <c r="F26" s="58"/>
      <c r="G26" s="57">
        <v>0</v>
      </c>
      <c r="H26" s="57">
        <v>0</v>
      </c>
      <c r="I26" s="57">
        <v>2</v>
      </c>
      <c r="J26" s="57">
        <v>0</v>
      </c>
      <c r="K26" s="57">
        <v>0</v>
      </c>
      <c r="L26" s="57">
        <v>3</v>
      </c>
      <c r="M26" s="57"/>
      <c r="N26" s="57">
        <v>5</v>
      </c>
      <c r="O26" s="57">
        <v>0</v>
      </c>
      <c r="P26" s="57">
        <v>5</v>
      </c>
      <c r="Q26" s="57">
        <v>2</v>
      </c>
      <c r="R26" s="57">
        <v>-3</v>
      </c>
      <c r="S26" s="57"/>
      <c r="T26" s="57">
        <v>0</v>
      </c>
      <c r="U26" s="57">
        <v>0</v>
      </c>
      <c r="V26" s="57">
        <v>0</v>
      </c>
      <c r="X26" s="57">
        <v>5</v>
      </c>
      <c r="Y26" s="57">
        <v>0</v>
      </c>
      <c r="Z26" s="57">
        <v>0</v>
      </c>
      <c r="AA26" s="57">
        <v>0</v>
      </c>
      <c r="AB26" s="57">
        <v>0</v>
      </c>
      <c r="AC26" s="57">
        <v>0</v>
      </c>
      <c r="AD26" s="57">
        <v>5</v>
      </c>
      <c r="AF26" s="73">
        <f t="shared" si="0"/>
        <v>0</v>
      </c>
      <c r="AG26" s="73">
        <f t="shared" si="1"/>
        <v>4.4999999999999998E-2</v>
      </c>
    </row>
    <row r="27" spans="1:37" x14ac:dyDescent="0.25">
      <c r="A27" s="57">
        <v>540013</v>
      </c>
      <c r="B27" s="58" t="s">
        <v>55</v>
      </c>
      <c r="C27" s="58" t="s">
        <v>54</v>
      </c>
      <c r="D27" s="58" t="s">
        <v>31</v>
      </c>
      <c r="E27" s="57">
        <v>11</v>
      </c>
      <c r="F27" s="58"/>
      <c r="G27" s="57">
        <v>0</v>
      </c>
      <c r="H27" s="57">
        <v>0</v>
      </c>
      <c r="I27" s="57">
        <v>49</v>
      </c>
      <c r="J27" s="57">
        <v>15</v>
      </c>
      <c r="K27" s="57">
        <v>0</v>
      </c>
      <c r="L27" s="57">
        <v>18</v>
      </c>
      <c r="M27" s="57"/>
      <c r="N27" s="57">
        <v>67</v>
      </c>
      <c r="O27" s="57">
        <v>15</v>
      </c>
      <c r="P27" s="57">
        <v>82</v>
      </c>
      <c r="Q27" s="57">
        <v>64</v>
      </c>
      <c r="R27" s="57">
        <v>-3</v>
      </c>
      <c r="S27" s="57"/>
      <c r="T27" s="57">
        <v>0</v>
      </c>
      <c r="U27" s="57">
        <v>0</v>
      </c>
      <c r="V27" s="57">
        <v>0</v>
      </c>
      <c r="X27" s="57">
        <v>0</v>
      </c>
      <c r="Y27" s="57">
        <v>66</v>
      </c>
      <c r="Z27" s="57">
        <v>0</v>
      </c>
      <c r="AA27" s="57">
        <v>0</v>
      </c>
      <c r="AB27" s="57">
        <v>0</v>
      </c>
      <c r="AC27" s="57">
        <v>66</v>
      </c>
      <c r="AD27" s="57">
        <v>66</v>
      </c>
      <c r="AF27" s="73">
        <f t="shared" si="0"/>
        <v>0</v>
      </c>
      <c r="AG27" s="73">
        <f t="shared" si="1"/>
        <v>0.46</v>
      </c>
    </row>
    <row r="28" spans="1:37" x14ac:dyDescent="0.25">
      <c r="A28" s="57">
        <v>540015</v>
      </c>
      <c r="B28" s="58" t="s">
        <v>58</v>
      </c>
      <c r="C28" s="58" t="s">
        <v>54</v>
      </c>
      <c r="D28" s="58" t="s">
        <v>31</v>
      </c>
      <c r="E28" s="57">
        <v>11</v>
      </c>
      <c r="F28" s="58"/>
      <c r="G28" s="57">
        <v>0</v>
      </c>
      <c r="H28" s="57">
        <v>5</v>
      </c>
      <c r="I28" s="57">
        <v>704</v>
      </c>
      <c r="J28" s="57">
        <v>7</v>
      </c>
      <c r="K28" s="57">
        <v>0</v>
      </c>
      <c r="L28" s="57">
        <v>81</v>
      </c>
      <c r="M28" s="57"/>
      <c r="N28" s="57">
        <v>790</v>
      </c>
      <c r="O28" s="57">
        <v>7</v>
      </c>
      <c r="P28" s="57">
        <v>797</v>
      </c>
      <c r="Q28" s="57">
        <v>716</v>
      </c>
      <c r="R28" s="57">
        <v>-74</v>
      </c>
      <c r="S28" s="57"/>
      <c r="T28" s="57">
        <v>5</v>
      </c>
      <c r="U28" s="57">
        <v>1</v>
      </c>
      <c r="V28" s="57">
        <v>4</v>
      </c>
      <c r="X28" s="57">
        <v>0</v>
      </c>
      <c r="Y28" s="57">
        <v>789</v>
      </c>
      <c r="Z28" s="57">
        <v>1</v>
      </c>
      <c r="AA28" s="57">
        <v>0</v>
      </c>
      <c r="AB28" s="57">
        <v>0</v>
      </c>
      <c r="AC28" s="57">
        <v>790</v>
      </c>
      <c r="AD28" s="57">
        <v>790</v>
      </c>
      <c r="AF28" s="73">
        <f t="shared" si="0"/>
        <v>0.6</v>
      </c>
      <c r="AG28" s="73">
        <f t="shared" si="1"/>
        <v>0.88300000000000001</v>
      </c>
    </row>
    <row r="29" spans="1:37" x14ac:dyDescent="0.25">
      <c r="A29" s="57">
        <v>540084</v>
      </c>
      <c r="B29" s="58" t="s">
        <v>60</v>
      </c>
      <c r="C29" s="58" t="s">
        <v>54</v>
      </c>
      <c r="D29" s="58" t="s">
        <v>31</v>
      </c>
      <c r="E29" s="57">
        <v>11</v>
      </c>
      <c r="F29" s="58"/>
      <c r="G29" s="57" t="s">
        <v>39</v>
      </c>
      <c r="H29" s="57" t="s">
        <v>39</v>
      </c>
      <c r="I29" s="57" t="s">
        <v>39</v>
      </c>
      <c r="J29" s="57" t="s">
        <v>39</v>
      </c>
      <c r="K29" s="57" t="s">
        <v>39</v>
      </c>
      <c r="L29" s="57" t="s">
        <v>39</v>
      </c>
      <c r="M29" s="57"/>
      <c r="N29" s="57" t="s">
        <v>39</v>
      </c>
      <c r="O29" s="57" t="s">
        <v>39</v>
      </c>
      <c r="P29" s="57" t="s">
        <v>39</v>
      </c>
      <c r="Q29" s="57" t="s">
        <v>39</v>
      </c>
      <c r="R29" s="57" t="s">
        <v>39</v>
      </c>
      <c r="S29" s="57"/>
      <c r="T29" s="57" t="s">
        <v>39</v>
      </c>
      <c r="U29" s="57" t="s">
        <v>39</v>
      </c>
      <c r="V29" s="57" t="s">
        <v>39</v>
      </c>
      <c r="X29" s="57" t="s">
        <v>39</v>
      </c>
      <c r="Y29" s="57" t="s">
        <v>39</v>
      </c>
      <c r="Z29" s="57" t="s">
        <v>39</v>
      </c>
      <c r="AA29" s="57" t="s">
        <v>39</v>
      </c>
      <c r="AB29" s="57" t="s">
        <v>39</v>
      </c>
      <c r="AC29" s="57" t="s">
        <v>39</v>
      </c>
      <c r="AD29" s="57" t="s">
        <v>39</v>
      </c>
      <c r="AF29" s="73" t="str">
        <f t="shared" si="0"/>
        <v>-9999</v>
      </c>
      <c r="AG29" s="73" t="str">
        <f t="shared" si="1"/>
        <v>-9999</v>
      </c>
    </row>
    <row r="30" spans="1:37" x14ac:dyDescent="0.25">
      <c r="A30" s="54">
        <v>540016</v>
      </c>
      <c r="B30" s="55" t="s">
        <v>66</v>
      </c>
      <c r="C30" s="55" t="s">
        <v>63</v>
      </c>
      <c r="D30" s="55" t="s">
        <v>35</v>
      </c>
      <c r="E30" s="54">
        <v>2</v>
      </c>
      <c r="F30" s="55"/>
      <c r="G30" s="54">
        <v>0</v>
      </c>
      <c r="H30" s="54">
        <v>87</v>
      </c>
      <c r="I30" s="54">
        <v>1213</v>
      </c>
      <c r="J30" s="54">
        <v>189</v>
      </c>
      <c r="K30" s="54">
        <v>0</v>
      </c>
      <c r="L30" s="54">
        <v>416</v>
      </c>
      <c r="M30" s="54"/>
      <c r="N30" s="54">
        <v>1716</v>
      </c>
      <c r="O30" s="54">
        <v>189</v>
      </c>
      <c r="P30" s="54">
        <v>1905</v>
      </c>
      <c r="Q30" s="54">
        <v>1489</v>
      </c>
      <c r="R30" s="54">
        <v>-227</v>
      </c>
      <c r="S30" s="54"/>
      <c r="T30" s="54">
        <v>87</v>
      </c>
      <c r="U30" s="54">
        <v>65</v>
      </c>
      <c r="V30" s="54">
        <v>22</v>
      </c>
      <c r="X30" s="54">
        <v>716</v>
      </c>
      <c r="Y30" s="54">
        <v>915</v>
      </c>
      <c r="Z30" s="54">
        <v>65</v>
      </c>
      <c r="AA30" s="54">
        <v>0</v>
      </c>
      <c r="AB30" s="54">
        <v>0</v>
      </c>
      <c r="AC30" s="54">
        <v>980</v>
      </c>
      <c r="AD30" s="54">
        <v>1696</v>
      </c>
      <c r="AF30" s="73">
        <f t="shared" si="0"/>
        <v>0.90900000000000003</v>
      </c>
      <c r="AG30" s="73">
        <f t="shared" si="1"/>
        <v>0.95399999999999996</v>
      </c>
    </row>
    <row r="31" spans="1:37" x14ac:dyDescent="0.25">
      <c r="A31" s="57">
        <v>540017</v>
      </c>
      <c r="B31" s="58" t="s">
        <v>64</v>
      </c>
      <c r="C31" s="58" t="s">
        <v>63</v>
      </c>
      <c r="D31" s="58" t="s">
        <v>31</v>
      </c>
      <c r="E31" s="57">
        <v>2</v>
      </c>
      <c r="F31" s="58"/>
      <c r="G31" s="57">
        <v>0</v>
      </c>
      <c r="H31" s="57">
        <v>0</v>
      </c>
      <c r="I31" s="57">
        <v>24</v>
      </c>
      <c r="J31" s="57">
        <v>7</v>
      </c>
      <c r="K31" s="57">
        <v>0</v>
      </c>
      <c r="L31" s="57">
        <v>12</v>
      </c>
      <c r="M31" s="57"/>
      <c r="N31" s="57">
        <v>36</v>
      </c>
      <c r="O31" s="57">
        <v>7</v>
      </c>
      <c r="P31" s="57">
        <v>43</v>
      </c>
      <c r="Q31" s="57">
        <v>31</v>
      </c>
      <c r="R31" s="57">
        <v>-5</v>
      </c>
      <c r="S31" s="57"/>
      <c r="T31" s="57">
        <v>0</v>
      </c>
      <c r="U31" s="57">
        <v>0</v>
      </c>
      <c r="V31" s="57">
        <v>0</v>
      </c>
      <c r="X31" s="57">
        <v>15</v>
      </c>
      <c r="Y31" s="57">
        <v>21</v>
      </c>
      <c r="Z31" s="57">
        <v>0</v>
      </c>
      <c r="AA31" s="57">
        <v>0</v>
      </c>
      <c r="AB31" s="57">
        <v>0</v>
      </c>
      <c r="AC31" s="57">
        <v>21</v>
      </c>
      <c r="AD31" s="57">
        <v>36</v>
      </c>
      <c r="AF31" s="73">
        <f t="shared" si="0"/>
        <v>0</v>
      </c>
      <c r="AG31" s="73">
        <f t="shared" si="1"/>
        <v>0.29399999999999998</v>
      </c>
    </row>
    <row r="32" spans="1:37" x14ac:dyDescent="0.25">
      <c r="A32" s="57">
        <v>540019</v>
      </c>
      <c r="B32" s="58" t="s">
        <v>65</v>
      </c>
      <c r="C32" s="58" t="s">
        <v>63</v>
      </c>
      <c r="D32" s="58" t="s">
        <v>31</v>
      </c>
      <c r="E32" s="57">
        <v>2</v>
      </c>
      <c r="F32" s="58"/>
      <c r="G32" s="57">
        <v>0</v>
      </c>
      <c r="H32" s="57">
        <v>45</v>
      </c>
      <c r="I32" s="57">
        <v>352</v>
      </c>
      <c r="J32" s="57">
        <v>10</v>
      </c>
      <c r="K32" s="57">
        <v>0</v>
      </c>
      <c r="L32" s="57">
        <v>24</v>
      </c>
      <c r="M32" s="57"/>
      <c r="N32" s="57">
        <v>421</v>
      </c>
      <c r="O32" s="57">
        <v>10</v>
      </c>
      <c r="P32" s="57">
        <v>431</v>
      </c>
      <c r="Q32" s="57">
        <v>407</v>
      </c>
      <c r="R32" s="57">
        <v>-14</v>
      </c>
      <c r="S32" s="57"/>
      <c r="T32" s="57">
        <v>45</v>
      </c>
      <c r="U32" s="57">
        <v>43</v>
      </c>
      <c r="V32" s="57">
        <v>2</v>
      </c>
      <c r="X32" s="57">
        <v>0</v>
      </c>
      <c r="Y32" s="57">
        <v>377</v>
      </c>
      <c r="Z32" s="57">
        <v>43</v>
      </c>
      <c r="AA32" s="57">
        <v>0</v>
      </c>
      <c r="AB32" s="57">
        <v>0</v>
      </c>
      <c r="AC32" s="57">
        <v>420</v>
      </c>
      <c r="AD32" s="57">
        <v>420</v>
      </c>
      <c r="AF32" s="73">
        <f t="shared" si="0"/>
        <v>0.85599999999999998</v>
      </c>
      <c r="AG32" s="73">
        <f t="shared" si="1"/>
        <v>0.81799999999999995</v>
      </c>
    </row>
    <row r="33" spans="1:33" x14ac:dyDescent="0.25">
      <c r="A33" s="54">
        <v>540020</v>
      </c>
      <c r="B33" s="55" t="s">
        <v>69</v>
      </c>
      <c r="C33" s="55" t="s">
        <v>68</v>
      </c>
      <c r="D33" s="55" t="s">
        <v>35</v>
      </c>
      <c r="E33" s="54">
        <v>5</v>
      </c>
      <c r="F33" s="55"/>
      <c r="G33" s="54">
        <v>0</v>
      </c>
      <c r="H33" s="54">
        <v>0</v>
      </c>
      <c r="I33" s="54">
        <v>405</v>
      </c>
      <c r="J33" s="54">
        <v>23</v>
      </c>
      <c r="K33" s="54">
        <v>0</v>
      </c>
      <c r="L33" s="54">
        <v>61</v>
      </c>
      <c r="M33" s="54"/>
      <c r="N33" s="54">
        <v>466</v>
      </c>
      <c r="O33" s="54">
        <v>23</v>
      </c>
      <c r="P33" s="54">
        <v>489</v>
      </c>
      <c r="Q33" s="54">
        <v>428</v>
      </c>
      <c r="R33" s="54">
        <v>-38</v>
      </c>
      <c r="S33" s="54"/>
      <c r="T33" s="54">
        <v>0</v>
      </c>
      <c r="U33" s="54">
        <v>0</v>
      </c>
      <c r="V33" s="54">
        <v>0</v>
      </c>
      <c r="X33" s="54">
        <v>280</v>
      </c>
      <c r="Y33" s="54">
        <v>185</v>
      </c>
      <c r="Z33" s="54">
        <v>0</v>
      </c>
      <c r="AA33" s="54">
        <v>0</v>
      </c>
      <c r="AB33" s="54">
        <v>0</v>
      </c>
      <c r="AC33" s="54">
        <v>185</v>
      </c>
      <c r="AD33" s="54">
        <v>465</v>
      </c>
      <c r="AF33" s="73">
        <f t="shared" si="0"/>
        <v>0</v>
      </c>
      <c r="AG33" s="73">
        <f t="shared" si="1"/>
        <v>0.83</v>
      </c>
    </row>
    <row r="34" spans="1:33" x14ac:dyDescent="0.25">
      <c r="A34" s="57">
        <v>540021</v>
      </c>
      <c r="B34" s="58" t="s">
        <v>67</v>
      </c>
      <c r="C34" s="58" t="s">
        <v>68</v>
      </c>
      <c r="D34" s="58" t="s">
        <v>31</v>
      </c>
      <c r="E34" s="57">
        <v>5</v>
      </c>
      <c r="F34" s="58"/>
      <c r="G34" s="57">
        <v>0</v>
      </c>
      <c r="H34" s="57">
        <v>0</v>
      </c>
      <c r="I34" s="57">
        <v>117</v>
      </c>
      <c r="J34" s="57">
        <v>3</v>
      </c>
      <c r="K34" s="57">
        <v>0</v>
      </c>
      <c r="L34" s="57">
        <v>14</v>
      </c>
      <c r="M34" s="57"/>
      <c r="N34" s="57">
        <v>131</v>
      </c>
      <c r="O34" s="57">
        <v>3</v>
      </c>
      <c r="P34" s="57">
        <v>134</v>
      </c>
      <c r="Q34" s="57">
        <v>120</v>
      </c>
      <c r="R34" s="57">
        <v>-11</v>
      </c>
      <c r="S34" s="57"/>
      <c r="T34" s="57">
        <v>0</v>
      </c>
      <c r="U34" s="57">
        <v>0</v>
      </c>
      <c r="V34" s="57">
        <v>0</v>
      </c>
      <c r="X34" s="57">
        <v>0</v>
      </c>
      <c r="Y34" s="57">
        <v>131</v>
      </c>
      <c r="Z34" s="57">
        <v>0</v>
      </c>
      <c r="AA34" s="57">
        <v>0</v>
      </c>
      <c r="AB34" s="57">
        <v>0</v>
      </c>
      <c r="AC34" s="57">
        <v>131</v>
      </c>
      <c r="AD34" s="57">
        <v>131</v>
      </c>
      <c r="AF34" s="73">
        <f t="shared" si="0"/>
        <v>0</v>
      </c>
      <c r="AG34" s="73">
        <f t="shared" si="1"/>
        <v>0.6</v>
      </c>
    </row>
    <row r="35" spans="1:33" x14ac:dyDescent="0.25">
      <c r="A35" s="54">
        <v>540022</v>
      </c>
      <c r="B35" s="55" t="s">
        <v>72</v>
      </c>
      <c r="C35" s="55" t="s">
        <v>71</v>
      </c>
      <c r="D35" s="55" t="s">
        <v>35</v>
      </c>
      <c r="E35" s="54">
        <v>3</v>
      </c>
      <c r="F35" s="55"/>
      <c r="G35" s="54">
        <v>0</v>
      </c>
      <c r="H35" s="54">
        <v>4</v>
      </c>
      <c r="I35" s="54">
        <v>730</v>
      </c>
      <c r="J35" s="54">
        <v>34</v>
      </c>
      <c r="K35" s="54">
        <v>0</v>
      </c>
      <c r="L35" s="54">
        <v>216</v>
      </c>
      <c r="M35" s="54"/>
      <c r="N35" s="54">
        <v>950</v>
      </c>
      <c r="O35" s="54">
        <v>34</v>
      </c>
      <c r="P35" s="54">
        <v>984</v>
      </c>
      <c r="Q35" s="54">
        <v>768</v>
      </c>
      <c r="R35" s="54">
        <v>-182</v>
      </c>
      <c r="S35" s="54"/>
      <c r="T35" s="54">
        <v>4</v>
      </c>
      <c r="U35" s="54">
        <v>3</v>
      </c>
      <c r="V35" s="54">
        <v>1</v>
      </c>
      <c r="X35" s="54">
        <v>356</v>
      </c>
      <c r="Y35" s="54">
        <v>588</v>
      </c>
      <c r="Z35" s="54">
        <v>3</v>
      </c>
      <c r="AA35" s="54">
        <v>0</v>
      </c>
      <c r="AB35" s="54">
        <v>0</v>
      </c>
      <c r="AC35" s="54">
        <v>591</v>
      </c>
      <c r="AD35" s="54">
        <v>947</v>
      </c>
      <c r="AF35" s="73">
        <f t="shared" si="0"/>
        <v>0.56899999999999995</v>
      </c>
      <c r="AG35" s="73">
        <f t="shared" si="1"/>
        <v>0.89400000000000002</v>
      </c>
    </row>
    <row r="36" spans="1:33" x14ac:dyDescent="0.25">
      <c r="A36" s="57">
        <v>540023</v>
      </c>
      <c r="B36" s="58" t="s">
        <v>70</v>
      </c>
      <c r="C36" s="58" t="s">
        <v>71</v>
      </c>
      <c r="D36" s="58" t="s">
        <v>31</v>
      </c>
      <c r="E36" s="57">
        <v>3</v>
      </c>
      <c r="F36" s="58"/>
      <c r="G36" s="57">
        <v>0</v>
      </c>
      <c r="H36" s="57">
        <v>0</v>
      </c>
      <c r="I36" s="57">
        <v>21</v>
      </c>
      <c r="J36" s="57">
        <v>2</v>
      </c>
      <c r="K36" s="57">
        <v>0</v>
      </c>
      <c r="L36" s="57">
        <v>34</v>
      </c>
      <c r="M36" s="57"/>
      <c r="N36" s="57">
        <v>55</v>
      </c>
      <c r="O36" s="57">
        <v>2</v>
      </c>
      <c r="P36" s="57">
        <v>57</v>
      </c>
      <c r="Q36" s="57">
        <v>23</v>
      </c>
      <c r="R36" s="57">
        <v>-32</v>
      </c>
      <c r="S36" s="57"/>
      <c r="T36" s="57">
        <v>0</v>
      </c>
      <c r="U36" s="57">
        <v>0</v>
      </c>
      <c r="V36" s="57">
        <v>0</v>
      </c>
      <c r="X36" s="57">
        <v>0</v>
      </c>
      <c r="Y36" s="57">
        <v>54</v>
      </c>
      <c r="Z36" s="57">
        <v>0</v>
      </c>
      <c r="AA36" s="57">
        <v>0</v>
      </c>
      <c r="AB36" s="57">
        <v>0</v>
      </c>
      <c r="AC36" s="57">
        <v>54</v>
      </c>
      <c r="AD36" s="57">
        <v>54</v>
      </c>
      <c r="AF36" s="73">
        <f t="shared" si="0"/>
        <v>0</v>
      </c>
      <c r="AG36" s="73">
        <f t="shared" si="1"/>
        <v>0.23</v>
      </c>
    </row>
    <row r="37" spans="1:33" x14ac:dyDescent="0.25">
      <c r="A37" s="54">
        <v>540024</v>
      </c>
      <c r="B37" s="55" t="s">
        <v>75</v>
      </c>
      <c r="C37" s="55" t="s">
        <v>74</v>
      </c>
      <c r="D37" s="55" t="s">
        <v>35</v>
      </c>
      <c r="E37" s="54">
        <v>6</v>
      </c>
      <c r="F37" s="55"/>
      <c r="G37" s="54">
        <v>0</v>
      </c>
      <c r="H37" s="54">
        <v>0</v>
      </c>
      <c r="I37" s="54">
        <v>326</v>
      </c>
      <c r="J37" s="54">
        <v>43</v>
      </c>
      <c r="K37" s="54">
        <v>0</v>
      </c>
      <c r="L37" s="54">
        <v>379</v>
      </c>
      <c r="M37" s="54"/>
      <c r="N37" s="54">
        <v>705</v>
      </c>
      <c r="O37" s="54">
        <v>43</v>
      </c>
      <c r="P37" s="54">
        <v>748</v>
      </c>
      <c r="Q37" s="54">
        <v>369</v>
      </c>
      <c r="R37" s="54">
        <v>-336</v>
      </c>
      <c r="S37" s="54"/>
      <c r="T37" s="54">
        <v>0</v>
      </c>
      <c r="U37" s="54">
        <v>0</v>
      </c>
      <c r="V37" s="54">
        <v>0</v>
      </c>
      <c r="X37" s="54">
        <v>528</v>
      </c>
      <c r="Y37" s="54">
        <v>175</v>
      </c>
      <c r="Z37" s="54">
        <v>0</v>
      </c>
      <c r="AA37" s="54">
        <v>0</v>
      </c>
      <c r="AB37" s="54">
        <v>0</v>
      </c>
      <c r="AC37" s="54">
        <v>175</v>
      </c>
      <c r="AD37" s="54">
        <v>703</v>
      </c>
      <c r="AF37" s="73">
        <f t="shared" si="0"/>
        <v>0</v>
      </c>
      <c r="AG37" s="73">
        <f t="shared" si="1"/>
        <v>0.80300000000000005</v>
      </c>
    </row>
    <row r="38" spans="1:33" x14ac:dyDescent="0.25">
      <c r="A38" s="57">
        <v>540025</v>
      </c>
      <c r="B38" s="58" t="s">
        <v>73</v>
      </c>
      <c r="C38" s="58" t="s">
        <v>74</v>
      </c>
      <c r="D38" s="58" t="s">
        <v>31</v>
      </c>
      <c r="E38" s="57">
        <v>6</v>
      </c>
      <c r="F38" s="58"/>
      <c r="G38" s="57">
        <v>0</v>
      </c>
      <c r="H38" s="57">
        <v>0</v>
      </c>
      <c r="I38" s="57">
        <v>12</v>
      </c>
      <c r="J38" s="57">
        <v>3</v>
      </c>
      <c r="K38" s="57">
        <v>0</v>
      </c>
      <c r="L38" s="57">
        <v>5</v>
      </c>
      <c r="M38" s="57"/>
      <c r="N38" s="57">
        <v>17</v>
      </c>
      <c r="O38" s="57">
        <v>3</v>
      </c>
      <c r="P38" s="57">
        <v>20</v>
      </c>
      <c r="Q38" s="57">
        <v>15</v>
      </c>
      <c r="R38" s="57">
        <v>-2</v>
      </c>
      <c r="S38" s="57"/>
      <c r="T38" s="57">
        <v>0</v>
      </c>
      <c r="U38" s="57">
        <v>0</v>
      </c>
      <c r="V38" s="57">
        <v>0</v>
      </c>
      <c r="X38" s="57">
        <v>0</v>
      </c>
      <c r="Y38" s="57">
        <v>17</v>
      </c>
      <c r="Z38" s="57">
        <v>0</v>
      </c>
      <c r="AA38" s="57">
        <v>0</v>
      </c>
      <c r="AB38" s="57">
        <v>0</v>
      </c>
      <c r="AC38" s="57">
        <v>17</v>
      </c>
      <c r="AD38" s="57">
        <v>17</v>
      </c>
      <c r="AF38" s="73">
        <f t="shared" si="0"/>
        <v>0</v>
      </c>
      <c r="AG38" s="73">
        <f t="shared" si="1"/>
        <v>0.13900000000000001</v>
      </c>
    </row>
    <row r="39" spans="1:33" x14ac:dyDescent="0.25">
      <c r="A39" s="54">
        <v>540026</v>
      </c>
      <c r="B39" s="55" t="s">
        <v>87</v>
      </c>
      <c r="C39" s="55" t="s">
        <v>77</v>
      </c>
      <c r="D39" s="55" t="s">
        <v>35</v>
      </c>
      <c r="E39" s="54">
        <v>4</v>
      </c>
      <c r="F39" s="55"/>
      <c r="G39" s="54">
        <v>0</v>
      </c>
      <c r="H39" s="54">
        <v>34</v>
      </c>
      <c r="I39" s="54">
        <v>587</v>
      </c>
      <c r="J39" s="54">
        <v>536</v>
      </c>
      <c r="K39" s="54">
        <v>0</v>
      </c>
      <c r="L39" s="54">
        <v>341</v>
      </c>
      <c r="M39" s="54"/>
      <c r="N39" s="54">
        <v>962</v>
      </c>
      <c r="O39" s="54">
        <v>536</v>
      </c>
      <c r="P39" s="54">
        <v>1498</v>
      </c>
      <c r="Q39" s="54">
        <v>1157</v>
      </c>
      <c r="R39" s="54">
        <v>195</v>
      </c>
      <c r="S39" s="54"/>
      <c r="T39" s="54">
        <v>34</v>
      </c>
      <c r="U39" s="54">
        <v>33</v>
      </c>
      <c r="V39" s="54">
        <v>1</v>
      </c>
      <c r="X39" s="54">
        <v>657</v>
      </c>
      <c r="Y39" s="54">
        <v>263</v>
      </c>
      <c r="Z39" s="54">
        <v>33</v>
      </c>
      <c r="AA39" s="54">
        <v>0</v>
      </c>
      <c r="AB39" s="54">
        <v>0</v>
      </c>
      <c r="AC39" s="54">
        <v>296</v>
      </c>
      <c r="AD39" s="54">
        <v>953</v>
      </c>
      <c r="AF39" s="73">
        <f t="shared" si="0"/>
        <v>0.84099999999999997</v>
      </c>
      <c r="AG39" s="73">
        <f t="shared" si="1"/>
        <v>0.94299999999999995</v>
      </c>
    </row>
    <row r="40" spans="1:33" x14ac:dyDescent="0.25">
      <c r="A40" s="57">
        <v>540027</v>
      </c>
      <c r="B40" s="58" t="s">
        <v>85</v>
      </c>
      <c r="C40" s="58" t="s">
        <v>77</v>
      </c>
      <c r="D40" s="58" t="s">
        <v>31</v>
      </c>
      <c r="E40" s="57">
        <v>4</v>
      </c>
      <c r="F40" s="58"/>
      <c r="G40" s="57">
        <v>0</v>
      </c>
      <c r="H40" s="57">
        <v>0</v>
      </c>
      <c r="I40" s="57">
        <v>0</v>
      </c>
      <c r="J40" s="57">
        <v>0</v>
      </c>
      <c r="K40" s="57">
        <v>0</v>
      </c>
      <c r="L40" s="57">
        <v>1</v>
      </c>
      <c r="M40" s="57"/>
      <c r="N40" s="57">
        <v>1</v>
      </c>
      <c r="O40" s="57">
        <v>0</v>
      </c>
      <c r="P40" s="57">
        <v>1</v>
      </c>
      <c r="Q40" s="57">
        <v>0</v>
      </c>
      <c r="R40" s="57">
        <v>-1</v>
      </c>
      <c r="S40" s="57"/>
      <c r="T40" s="57">
        <v>0</v>
      </c>
      <c r="U40" s="57">
        <v>0</v>
      </c>
      <c r="V40" s="57">
        <v>0</v>
      </c>
      <c r="X40" s="57">
        <v>1</v>
      </c>
      <c r="Y40" s="57">
        <v>0</v>
      </c>
      <c r="Z40" s="57">
        <v>0</v>
      </c>
      <c r="AA40" s="57">
        <v>0</v>
      </c>
      <c r="AB40" s="57">
        <v>0</v>
      </c>
      <c r="AC40" s="57">
        <v>0</v>
      </c>
      <c r="AD40" s="57">
        <v>1</v>
      </c>
      <c r="AF40" s="73">
        <f t="shared" si="0"/>
        <v>0</v>
      </c>
      <c r="AG40" s="73">
        <f t="shared" si="1"/>
        <v>0</v>
      </c>
    </row>
    <row r="41" spans="1:33" x14ac:dyDescent="0.25">
      <c r="A41" s="57">
        <v>540293</v>
      </c>
      <c r="B41" s="58" t="s">
        <v>84</v>
      </c>
      <c r="C41" s="58" t="s">
        <v>77</v>
      </c>
      <c r="D41" s="58" t="s">
        <v>31</v>
      </c>
      <c r="E41" s="57">
        <v>4</v>
      </c>
      <c r="F41" s="58"/>
      <c r="G41" s="57" t="s">
        <v>39</v>
      </c>
      <c r="H41" s="57" t="s">
        <v>39</v>
      </c>
      <c r="I41" s="57" t="s">
        <v>39</v>
      </c>
      <c r="J41" s="57" t="s">
        <v>39</v>
      </c>
      <c r="K41" s="57" t="s">
        <v>39</v>
      </c>
      <c r="L41" s="57" t="s">
        <v>39</v>
      </c>
      <c r="M41" s="57"/>
      <c r="N41" s="57" t="s">
        <v>39</v>
      </c>
      <c r="O41" s="57" t="s">
        <v>39</v>
      </c>
      <c r="P41" s="57" t="s">
        <v>39</v>
      </c>
      <c r="Q41" s="57" t="s">
        <v>39</v>
      </c>
      <c r="R41" s="57" t="s">
        <v>39</v>
      </c>
      <c r="S41" s="57"/>
      <c r="T41" s="57" t="s">
        <v>39</v>
      </c>
      <c r="U41" s="57" t="s">
        <v>39</v>
      </c>
      <c r="V41" s="57" t="s">
        <v>39</v>
      </c>
      <c r="X41" s="57" t="s">
        <v>39</v>
      </c>
      <c r="Y41" s="57" t="s">
        <v>39</v>
      </c>
      <c r="Z41" s="57" t="s">
        <v>39</v>
      </c>
      <c r="AA41" s="57" t="s">
        <v>39</v>
      </c>
      <c r="AB41" s="57" t="s">
        <v>39</v>
      </c>
      <c r="AC41" s="57" t="s">
        <v>39</v>
      </c>
      <c r="AD41" s="57" t="s">
        <v>39</v>
      </c>
      <c r="AF41" s="73" t="str">
        <f t="shared" si="0"/>
        <v>-9999</v>
      </c>
      <c r="AG41" s="73" t="str">
        <f t="shared" si="1"/>
        <v>-9999</v>
      </c>
    </row>
    <row r="42" spans="1:33" x14ac:dyDescent="0.25">
      <c r="A42" s="57">
        <v>540294</v>
      </c>
      <c r="B42" s="58" t="s">
        <v>79</v>
      </c>
      <c r="C42" s="58" t="s">
        <v>77</v>
      </c>
      <c r="D42" s="58" t="s">
        <v>31</v>
      </c>
      <c r="E42" s="57">
        <v>4</v>
      </c>
      <c r="F42" s="58"/>
      <c r="G42" s="57">
        <v>0</v>
      </c>
      <c r="H42" s="57">
        <v>2</v>
      </c>
      <c r="I42" s="57">
        <v>20</v>
      </c>
      <c r="J42" s="57">
        <v>19</v>
      </c>
      <c r="K42" s="57">
        <v>0</v>
      </c>
      <c r="L42" s="57">
        <v>0</v>
      </c>
      <c r="M42" s="57"/>
      <c r="N42" s="57">
        <v>22</v>
      </c>
      <c r="O42" s="57">
        <v>19</v>
      </c>
      <c r="P42" s="57">
        <v>41</v>
      </c>
      <c r="Q42" s="57">
        <v>41</v>
      </c>
      <c r="R42" s="57">
        <v>19</v>
      </c>
      <c r="S42" s="57"/>
      <c r="T42" s="57">
        <v>2</v>
      </c>
      <c r="U42" s="57">
        <v>0</v>
      </c>
      <c r="V42" s="57">
        <v>2</v>
      </c>
      <c r="X42" s="57">
        <v>0</v>
      </c>
      <c r="Y42" s="57">
        <v>22</v>
      </c>
      <c r="Z42" s="57">
        <v>0</v>
      </c>
      <c r="AA42" s="57">
        <v>0</v>
      </c>
      <c r="AB42" s="57">
        <v>0</v>
      </c>
      <c r="AC42" s="57">
        <v>22</v>
      </c>
      <c r="AD42" s="57">
        <v>22</v>
      </c>
      <c r="AF42" s="73">
        <f t="shared" si="0"/>
        <v>0.48599999999999999</v>
      </c>
      <c r="AG42" s="73">
        <f t="shared" si="1"/>
        <v>0.35799999999999998</v>
      </c>
    </row>
    <row r="43" spans="1:33" x14ac:dyDescent="0.25">
      <c r="A43" s="57">
        <v>540028</v>
      </c>
      <c r="B43" s="58" t="s">
        <v>80</v>
      </c>
      <c r="C43" s="58" t="s">
        <v>77</v>
      </c>
      <c r="D43" s="58" t="s">
        <v>31</v>
      </c>
      <c r="E43" s="57">
        <v>4</v>
      </c>
      <c r="F43" s="58"/>
      <c r="G43" s="57">
        <v>0</v>
      </c>
      <c r="H43" s="57">
        <v>0</v>
      </c>
      <c r="I43" s="57">
        <v>17</v>
      </c>
      <c r="J43" s="57">
        <v>3</v>
      </c>
      <c r="K43" s="57">
        <v>0</v>
      </c>
      <c r="L43" s="57">
        <v>3</v>
      </c>
      <c r="M43" s="57"/>
      <c r="N43" s="57">
        <v>20</v>
      </c>
      <c r="O43" s="57">
        <v>3</v>
      </c>
      <c r="P43" s="57">
        <v>23</v>
      </c>
      <c r="Q43" s="57">
        <v>20</v>
      </c>
      <c r="R43" s="57">
        <v>0</v>
      </c>
      <c r="S43" s="57"/>
      <c r="T43" s="57">
        <v>0</v>
      </c>
      <c r="U43" s="57">
        <v>0</v>
      </c>
      <c r="V43" s="57">
        <v>0</v>
      </c>
      <c r="X43" s="57">
        <v>0</v>
      </c>
      <c r="Y43" s="57">
        <v>20</v>
      </c>
      <c r="Z43" s="57">
        <v>0</v>
      </c>
      <c r="AA43" s="57">
        <v>0</v>
      </c>
      <c r="AB43" s="57">
        <v>0</v>
      </c>
      <c r="AC43" s="57">
        <v>20</v>
      </c>
      <c r="AD43" s="57">
        <v>20</v>
      </c>
      <c r="AF43" s="73">
        <f t="shared" si="0"/>
        <v>0</v>
      </c>
      <c r="AG43" s="73">
        <f t="shared" si="1"/>
        <v>0.192</v>
      </c>
    </row>
    <row r="44" spans="1:33" x14ac:dyDescent="0.25">
      <c r="A44" s="57">
        <v>540280</v>
      </c>
      <c r="B44" s="58" t="s">
        <v>83</v>
      </c>
      <c r="C44" s="58" t="s">
        <v>77</v>
      </c>
      <c r="D44" s="58" t="s">
        <v>31</v>
      </c>
      <c r="E44" s="57">
        <v>4</v>
      </c>
      <c r="F44" s="58"/>
      <c r="G44" s="57">
        <v>0</v>
      </c>
      <c r="H44" s="57">
        <v>0</v>
      </c>
      <c r="I44" s="57">
        <v>33</v>
      </c>
      <c r="J44" s="57">
        <v>0</v>
      </c>
      <c r="K44" s="57">
        <v>0</v>
      </c>
      <c r="L44" s="57">
        <v>11</v>
      </c>
      <c r="M44" s="57"/>
      <c r="N44" s="57">
        <v>44</v>
      </c>
      <c r="O44" s="57">
        <v>0</v>
      </c>
      <c r="P44" s="57">
        <v>44</v>
      </c>
      <c r="Q44" s="57">
        <v>33</v>
      </c>
      <c r="R44" s="57">
        <v>-11</v>
      </c>
      <c r="S44" s="57"/>
      <c r="T44" s="57">
        <v>0</v>
      </c>
      <c r="U44" s="57">
        <v>0</v>
      </c>
      <c r="V44" s="57">
        <v>0</v>
      </c>
      <c r="X44" s="57">
        <v>43</v>
      </c>
      <c r="Y44" s="57">
        <v>0</v>
      </c>
      <c r="Z44" s="57">
        <v>0</v>
      </c>
      <c r="AA44" s="57">
        <v>0</v>
      </c>
      <c r="AB44" s="57">
        <v>0</v>
      </c>
      <c r="AC44" s="57">
        <v>0</v>
      </c>
      <c r="AD44" s="57">
        <v>43</v>
      </c>
      <c r="AF44" s="73">
        <f t="shared" si="0"/>
        <v>0</v>
      </c>
      <c r="AG44" s="73">
        <f t="shared" si="1"/>
        <v>0.30499999999999999</v>
      </c>
    </row>
    <row r="45" spans="1:33" x14ac:dyDescent="0.25">
      <c r="A45" s="57">
        <v>540031</v>
      </c>
      <c r="B45" s="58" t="s">
        <v>82</v>
      </c>
      <c r="C45" s="58" t="s">
        <v>77</v>
      </c>
      <c r="D45" s="58" t="s">
        <v>31</v>
      </c>
      <c r="E45" s="57">
        <v>4</v>
      </c>
      <c r="F45" s="58"/>
      <c r="G45" s="57">
        <v>0</v>
      </c>
      <c r="H45" s="57">
        <v>0</v>
      </c>
      <c r="I45" s="57">
        <v>25</v>
      </c>
      <c r="J45" s="57">
        <v>4</v>
      </c>
      <c r="K45" s="57">
        <v>0</v>
      </c>
      <c r="L45" s="57">
        <v>26</v>
      </c>
      <c r="M45" s="57"/>
      <c r="N45" s="57">
        <v>51</v>
      </c>
      <c r="O45" s="57">
        <v>4</v>
      </c>
      <c r="P45" s="57">
        <v>55</v>
      </c>
      <c r="Q45" s="57">
        <v>29</v>
      </c>
      <c r="R45" s="57">
        <v>-22</v>
      </c>
      <c r="S45" s="57"/>
      <c r="T45" s="57">
        <v>0</v>
      </c>
      <c r="U45" s="57">
        <v>0</v>
      </c>
      <c r="V45" s="57">
        <v>0</v>
      </c>
      <c r="X45" s="57">
        <v>50</v>
      </c>
      <c r="Y45" s="57">
        <v>0</v>
      </c>
      <c r="Z45" s="57">
        <v>0</v>
      </c>
      <c r="AA45" s="57">
        <v>0</v>
      </c>
      <c r="AB45" s="57">
        <v>0</v>
      </c>
      <c r="AC45" s="57">
        <v>0</v>
      </c>
      <c r="AD45" s="57">
        <v>50</v>
      </c>
      <c r="AF45" s="73">
        <f t="shared" si="0"/>
        <v>0</v>
      </c>
      <c r="AG45" s="73">
        <f t="shared" si="1"/>
        <v>0.27500000000000002</v>
      </c>
    </row>
    <row r="46" spans="1:33" x14ac:dyDescent="0.25">
      <c r="A46" s="57">
        <v>540032</v>
      </c>
      <c r="B46" s="58" t="s">
        <v>76</v>
      </c>
      <c r="C46" s="58" t="s">
        <v>77</v>
      </c>
      <c r="D46" s="58" t="s">
        <v>31</v>
      </c>
      <c r="E46" s="57">
        <v>4</v>
      </c>
      <c r="F46" s="58"/>
      <c r="G46" s="57">
        <v>0</v>
      </c>
      <c r="H46" s="57">
        <v>7</v>
      </c>
      <c r="I46" s="57">
        <v>29</v>
      </c>
      <c r="J46" s="57">
        <v>0</v>
      </c>
      <c r="K46" s="57">
        <v>0</v>
      </c>
      <c r="L46" s="57">
        <v>3</v>
      </c>
      <c r="M46" s="57"/>
      <c r="N46" s="57">
        <v>39</v>
      </c>
      <c r="O46" s="57">
        <v>0</v>
      </c>
      <c r="P46" s="57">
        <v>39</v>
      </c>
      <c r="Q46" s="57">
        <v>36</v>
      </c>
      <c r="R46" s="57">
        <v>-3</v>
      </c>
      <c r="S46" s="57"/>
      <c r="T46" s="57">
        <v>7</v>
      </c>
      <c r="U46" s="57">
        <v>7</v>
      </c>
      <c r="V46" s="57">
        <v>0</v>
      </c>
      <c r="X46" s="57">
        <v>0</v>
      </c>
      <c r="Y46" s="57">
        <v>32</v>
      </c>
      <c r="Z46" s="57">
        <v>7</v>
      </c>
      <c r="AA46" s="57">
        <v>0</v>
      </c>
      <c r="AB46" s="57">
        <v>0</v>
      </c>
      <c r="AC46" s="57">
        <v>39</v>
      </c>
      <c r="AD46" s="57">
        <v>39</v>
      </c>
      <c r="AF46" s="73">
        <f t="shared" si="0"/>
        <v>0.65200000000000002</v>
      </c>
      <c r="AG46" s="73">
        <f t="shared" si="1"/>
        <v>0.32800000000000001</v>
      </c>
    </row>
    <row r="47" spans="1:33" x14ac:dyDescent="0.25">
      <c r="A47" s="57">
        <v>540050</v>
      </c>
      <c r="B47" s="58" t="s">
        <v>81</v>
      </c>
      <c r="C47" s="58" t="s">
        <v>77</v>
      </c>
      <c r="D47" s="58" t="s">
        <v>31</v>
      </c>
      <c r="E47" s="57">
        <v>4</v>
      </c>
      <c r="F47" s="58"/>
      <c r="G47" s="57" t="s">
        <v>39</v>
      </c>
      <c r="H47" s="57" t="s">
        <v>39</v>
      </c>
      <c r="I47" s="57" t="s">
        <v>39</v>
      </c>
      <c r="J47" s="57" t="s">
        <v>39</v>
      </c>
      <c r="K47" s="57" t="s">
        <v>39</v>
      </c>
      <c r="L47" s="57" t="s">
        <v>39</v>
      </c>
      <c r="M47" s="57"/>
      <c r="N47" s="57" t="s">
        <v>39</v>
      </c>
      <c r="O47" s="57" t="s">
        <v>39</v>
      </c>
      <c r="P47" s="57" t="s">
        <v>39</v>
      </c>
      <c r="Q47" s="57" t="s">
        <v>39</v>
      </c>
      <c r="R47" s="57" t="s">
        <v>39</v>
      </c>
      <c r="S47" s="57"/>
      <c r="T47" s="57" t="s">
        <v>39</v>
      </c>
      <c r="U47" s="57" t="s">
        <v>39</v>
      </c>
      <c r="V47" s="57" t="s">
        <v>39</v>
      </c>
      <c r="X47" s="57" t="s">
        <v>39</v>
      </c>
      <c r="Y47" s="57" t="s">
        <v>39</v>
      </c>
      <c r="Z47" s="57" t="s">
        <v>39</v>
      </c>
      <c r="AA47" s="57" t="s">
        <v>39</v>
      </c>
      <c r="AB47" s="57" t="s">
        <v>39</v>
      </c>
      <c r="AC47" s="57" t="s">
        <v>39</v>
      </c>
      <c r="AD47" s="57" t="s">
        <v>39</v>
      </c>
      <c r="AF47" s="73" t="str">
        <f t="shared" si="0"/>
        <v>-9999</v>
      </c>
      <c r="AG47" s="73" t="str">
        <f t="shared" si="1"/>
        <v>-9999</v>
      </c>
    </row>
    <row r="48" spans="1:33" x14ac:dyDescent="0.25">
      <c r="A48" s="54">
        <v>540035</v>
      </c>
      <c r="B48" s="55" t="s">
        <v>91</v>
      </c>
      <c r="C48" s="55" t="s">
        <v>89</v>
      </c>
      <c r="D48" s="55" t="s">
        <v>35</v>
      </c>
      <c r="E48" s="54">
        <v>7</v>
      </c>
      <c r="F48" s="55"/>
      <c r="G48" s="54">
        <v>0</v>
      </c>
      <c r="H48" s="54">
        <v>0</v>
      </c>
      <c r="I48" s="54">
        <v>335</v>
      </c>
      <c r="J48" s="54">
        <v>7</v>
      </c>
      <c r="K48" s="54">
        <v>0</v>
      </c>
      <c r="L48" s="54">
        <v>17</v>
      </c>
      <c r="M48" s="54"/>
      <c r="N48" s="54">
        <v>352</v>
      </c>
      <c r="O48" s="54">
        <v>7</v>
      </c>
      <c r="P48" s="54">
        <v>359</v>
      </c>
      <c r="Q48" s="54">
        <v>342</v>
      </c>
      <c r="R48" s="54">
        <v>-10</v>
      </c>
      <c r="S48" s="54"/>
      <c r="T48" s="54">
        <v>0</v>
      </c>
      <c r="U48" s="54">
        <v>0</v>
      </c>
      <c r="V48" s="54">
        <v>0</v>
      </c>
      <c r="X48" s="54">
        <v>196</v>
      </c>
      <c r="Y48" s="54">
        <v>156</v>
      </c>
      <c r="Z48" s="54">
        <v>0</v>
      </c>
      <c r="AA48" s="54">
        <v>0</v>
      </c>
      <c r="AB48" s="54">
        <v>0</v>
      </c>
      <c r="AC48" s="54">
        <v>156</v>
      </c>
      <c r="AD48" s="54">
        <v>352</v>
      </c>
      <c r="AF48" s="73">
        <f t="shared" si="0"/>
        <v>0</v>
      </c>
      <c r="AG48" s="73">
        <f t="shared" si="1"/>
        <v>0.78800000000000003</v>
      </c>
    </row>
    <row r="49" spans="1:33" x14ac:dyDescent="0.25">
      <c r="A49" s="57">
        <v>540036</v>
      </c>
      <c r="B49" s="58" t="s">
        <v>90</v>
      </c>
      <c r="C49" s="58" t="s">
        <v>89</v>
      </c>
      <c r="D49" s="58" t="s">
        <v>31</v>
      </c>
      <c r="E49" s="57">
        <v>7</v>
      </c>
      <c r="F49" s="58"/>
      <c r="G49" s="57">
        <v>0</v>
      </c>
      <c r="H49" s="57">
        <v>0</v>
      </c>
      <c r="I49" s="57">
        <v>122</v>
      </c>
      <c r="J49" s="57">
        <v>2</v>
      </c>
      <c r="K49" s="57">
        <v>0</v>
      </c>
      <c r="L49" s="57">
        <v>6</v>
      </c>
      <c r="M49" s="57"/>
      <c r="N49" s="57">
        <v>128</v>
      </c>
      <c r="O49" s="57">
        <v>2</v>
      </c>
      <c r="P49" s="57">
        <v>130</v>
      </c>
      <c r="Q49" s="57">
        <v>124</v>
      </c>
      <c r="R49" s="57">
        <v>-4</v>
      </c>
      <c r="S49" s="57"/>
      <c r="T49" s="57">
        <v>0</v>
      </c>
      <c r="U49" s="57">
        <v>0</v>
      </c>
      <c r="V49" s="57">
        <v>0</v>
      </c>
      <c r="X49" s="57">
        <v>0</v>
      </c>
      <c r="Y49" s="57">
        <v>128</v>
      </c>
      <c r="Z49" s="57">
        <v>0</v>
      </c>
      <c r="AA49" s="57">
        <v>0</v>
      </c>
      <c r="AB49" s="57">
        <v>0</v>
      </c>
      <c r="AC49" s="57">
        <v>128</v>
      </c>
      <c r="AD49" s="57">
        <v>128</v>
      </c>
      <c r="AF49" s="73">
        <f t="shared" si="0"/>
        <v>0</v>
      </c>
      <c r="AG49" s="73">
        <f t="shared" si="1"/>
        <v>0.61099999999999999</v>
      </c>
    </row>
    <row r="50" spans="1:33" x14ac:dyDescent="0.25">
      <c r="A50" s="57">
        <v>540037</v>
      </c>
      <c r="B50" s="58" t="s">
        <v>88</v>
      </c>
      <c r="C50" s="58" t="s">
        <v>89</v>
      </c>
      <c r="D50" s="58" t="s">
        <v>31</v>
      </c>
      <c r="E50" s="57">
        <v>7</v>
      </c>
      <c r="F50" s="58"/>
      <c r="G50" s="57">
        <v>0</v>
      </c>
      <c r="H50" s="57">
        <v>0</v>
      </c>
      <c r="I50" s="57">
        <v>16</v>
      </c>
      <c r="J50" s="57">
        <v>3</v>
      </c>
      <c r="K50" s="57">
        <v>0</v>
      </c>
      <c r="L50" s="57">
        <v>2</v>
      </c>
      <c r="M50" s="57"/>
      <c r="N50" s="57">
        <v>18</v>
      </c>
      <c r="O50" s="57">
        <v>3</v>
      </c>
      <c r="P50" s="57">
        <v>21</v>
      </c>
      <c r="Q50" s="57">
        <v>19</v>
      </c>
      <c r="R50" s="57">
        <v>1</v>
      </c>
      <c r="S50" s="57"/>
      <c r="T50" s="57">
        <v>0</v>
      </c>
      <c r="U50" s="57">
        <v>0</v>
      </c>
      <c r="V50" s="57">
        <v>0</v>
      </c>
      <c r="X50" s="57">
        <v>0</v>
      </c>
      <c r="Y50" s="57">
        <v>18</v>
      </c>
      <c r="Z50" s="57">
        <v>0</v>
      </c>
      <c r="AA50" s="57">
        <v>0</v>
      </c>
      <c r="AB50" s="57">
        <v>0</v>
      </c>
      <c r="AC50" s="57">
        <v>18</v>
      </c>
      <c r="AD50" s="57">
        <v>18</v>
      </c>
      <c r="AF50" s="73">
        <f t="shared" si="0"/>
        <v>0</v>
      </c>
      <c r="AG50" s="73">
        <f t="shared" si="1"/>
        <v>0.18099999999999999</v>
      </c>
    </row>
    <row r="51" spans="1:33" x14ac:dyDescent="0.25">
      <c r="A51" s="54">
        <v>540038</v>
      </c>
      <c r="B51" s="55" t="s">
        <v>95</v>
      </c>
      <c r="C51" s="55" t="s">
        <v>93</v>
      </c>
      <c r="D51" s="55" t="s">
        <v>35</v>
      </c>
      <c r="E51" s="54">
        <v>8</v>
      </c>
      <c r="F51" s="55"/>
      <c r="G51" s="54">
        <v>0</v>
      </c>
      <c r="H51" s="54">
        <v>0</v>
      </c>
      <c r="I51" s="54">
        <v>258</v>
      </c>
      <c r="J51" s="54">
        <v>0</v>
      </c>
      <c r="K51" s="54">
        <v>0</v>
      </c>
      <c r="L51" s="54">
        <v>14</v>
      </c>
      <c r="M51" s="54"/>
      <c r="N51" s="54">
        <v>272</v>
      </c>
      <c r="O51" s="54">
        <v>0</v>
      </c>
      <c r="P51" s="54">
        <v>272</v>
      </c>
      <c r="Q51" s="54">
        <v>258</v>
      </c>
      <c r="R51" s="54">
        <v>-14</v>
      </c>
      <c r="S51" s="54"/>
      <c r="T51" s="54">
        <v>0</v>
      </c>
      <c r="U51" s="54">
        <v>0</v>
      </c>
      <c r="V51" s="54">
        <v>0</v>
      </c>
      <c r="X51" s="54">
        <v>251</v>
      </c>
      <c r="Y51" s="54">
        <v>13</v>
      </c>
      <c r="Z51" s="54">
        <v>0</v>
      </c>
      <c r="AA51" s="54">
        <v>0</v>
      </c>
      <c r="AB51" s="54">
        <v>0</v>
      </c>
      <c r="AC51" s="54">
        <v>13</v>
      </c>
      <c r="AD51" s="54">
        <v>264</v>
      </c>
      <c r="AF51" s="73">
        <f t="shared" si="0"/>
        <v>0</v>
      </c>
      <c r="AG51" s="73">
        <f t="shared" si="1"/>
        <v>0.72799999999999998</v>
      </c>
    </row>
    <row r="52" spans="1:33" x14ac:dyDescent="0.25">
      <c r="A52" s="57">
        <v>540240</v>
      </c>
      <c r="B52" s="58" t="s">
        <v>92</v>
      </c>
      <c r="C52" s="58" t="s">
        <v>93</v>
      </c>
      <c r="D52" s="58" t="s">
        <v>31</v>
      </c>
      <c r="E52" s="57">
        <v>8</v>
      </c>
      <c r="F52" s="58"/>
      <c r="G52" s="57">
        <v>0</v>
      </c>
      <c r="H52" s="57">
        <v>0</v>
      </c>
      <c r="I52" s="57">
        <v>22</v>
      </c>
      <c r="J52" s="57">
        <v>0</v>
      </c>
      <c r="K52" s="57">
        <v>0</v>
      </c>
      <c r="L52" s="57">
        <v>1</v>
      </c>
      <c r="M52" s="57"/>
      <c r="N52" s="57">
        <v>23</v>
      </c>
      <c r="O52" s="57">
        <v>0</v>
      </c>
      <c r="P52" s="57">
        <v>23</v>
      </c>
      <c r="Q52" s="57">
        <v>22</v>
      </c>
      <c r="R52" s="57">
        <v>-1</v>
      </c>
      <c r="S52" s="57"/>
      <c r="T52" s="57">
        <v>0</v>
      </c>
      <c r="U52" s="57">
        <v>0</v>
      </c>
      <c r="V52" s="57">
        <v>0</v>
      </c>
      <c r="X52" s="57">
        <v>0</v>
      </c>
      <c r="Y52" s="57">
        <v>23</v>
      </c>
      <c r="Z52" s="57">
        <v>0</v>
      </c>
      <c r="AA52" s="57">
        <v>0</v>
      </c>
      <c r="AB52" s="57">
        <v>0</v>
      </c>
      <c r="AC52" s="57">
        <v>23</v>
      </c>
      <c r="AD52" s="57">
        <v>23</v>
      </c>
      <c r="AF52" s="73">
        <f t="shared" si="0"/>
        <v>0</v>
      </c>
      <c r="AG52" s="73">
        <f t="shared" si="1"/>
        <v>0.218</v>
      </c>
    </row>
    <row r="53" spans="1:33" x14ac:dyDescent="0.25">
      <c r="A53" s="57">
        <v>540039</v>
      </c>
      <c r="B53" s="58" t="s">
        <v>94</v>
      </c>
      <c r="C53" s="58" t="s">
        <v>93</v>
      </c>
      <c r="D53" s="58" t="s">
        <v>31</v>
      </c>
      <c r="E53" s="57">
        <v>8</v>
      </c>
      <c r="F53" s="58"/>
      <c r="G53" s="57">
        <v>0</v>
      </c>
      <c r="H53" s="57">
        <v>0</v>
      </c>
      <c r="I53" s="57">
        <v>14</v>
      </c>
      <c r="J53" s="57">
        <v>6</v>
      </c>
      <c r="K53" s="57">
        <v>0</v>
      </c>
      <c r="L53" s="57">
        <v>3</v>
      </c>
      <c r="M53" s="57"/>
      <c r="N53" s="57">
        <v>17</v>
      </c>
      <c r="O53" s="57">
        <v>6</v>
      </c>
      <c r="P53" s="57">
        <v>23</v>
      </c>
      <c r="Q53" s="57">
        <v>20</v>
      </c>
      <c r="R53" s="57">
        <v>3</v>
      </c>
      <c r="S53" s="57"/>
      <c r="T53" s="57">
        <v>0</v>
      </c>
      <c r="U53" s="57">
        <v>0</v>
      </c>
      <c r="V53" s="57">
        <v>0</v>
      </c>
      <c r="X53" s="57">
        <v>5</v>
      </c>
      <c r="Y53" s="57">
        <v>5</v>
      </c>
      <c r="Z53" s="57">
        <v>0</v>
      </c>
      <c r="AA53" s="57">
        <v>0</v>
      </c>
      <c r="AB53" s="57">
        <v>13</v>
      </c>
      <c r="AC53" s="57">
        <v>18</v>
      </c>
      <c r="AD53" s="57">
        <v>23</v>
      </c>
      <c r="AF53" s="73">
        <f t="shared" si="0"/>
        <v>0</v>
      </c>
      <c r="AG53" s="73">
        <f t="shared" si="1"/>
        <v>0.192</v>
      </c>
    </row>
    <row r="54" spans="1:33" x14ac:dyDescent="0.25">
      <c r="A54" s="54">
        <v>540040</v>
      </c>
      <c r="B54" s="55" t="s">
        <v>105</v>
      </c>
      <c r="C54" s="55" t="s">
        <v>97</v>
      </c>
      <c r="D54" s="55" t="s">
        <v>35</v>
      </c>
      <c r="E54" s="54">
        <v>4</v>
      </c>
      <c r="F54" s="55"/>
      <c r="G54" s="54">
        <v>0</v>
      </c>
      <c r="H54" s="54">
        <v>111</v>
      </c>
      <c r="I54" s="54">
        <v>886</v>
      </c>
      <c r="J54" s="54">
        <v>0</v>
      </c>
      <c r="K54" s="54">
        <v>0</v>
      </c>
      <c r="L54" s="54">
        <v>3</v>
      </c>
      <c r="M54" s="54"/>
      <c r="N54" s="54">
        <v>1000</v>
      </c>
      <c r="O54" s="54">
        <v>0</v>
      </c>
      <c r="P54" s="54">
        <v>1000</v>
      </c>
      <c r="Q54" s="54">
        <v>997</v>
      </c>
      <c r="R54" s="54">
        <v>-3</v>
      </c>
      <c r="S54" s="54"/>
      <c r="T54" s="54">
        <v>111</v>
      </c>
      <c r="U54" s="54">
        <v>75</v>
      </c>
      <c r="V54" s="54">
        <v>36</v>
      </c>
      <c r="X54" s="54">
        <v>496</v>
      </c>
      <c r="Y54" s="54">
        <v>415</v>
      </c>
      <c r="Z54" s="54">
        <v>75</v>
      </c>
      <c r="AA54" s="54">
        <v>0</v>
      </c>
      <c r="AB54" s="54">
        <v>0</v>
      </c>
      <c r="AC54" s="54">
        <v>490</v>
      </c>
      <c r="AD54" s="54">
        <v>986</v>
      </c>
      <c r="AF54" s="73">
        <f t="shared" si="0"/>
        <v>0.94299999999999995</v>
      </c>
      <c r="AG54" s="73">
        <f t="shared" si="1"/>
        <v>0.92800000000000005</v>
      </c>
    </row>
    <row r="55" spans="1:33" x14ac:dyDescent="0.25">
      <c r="A55" s="57">
        <v>540243</v>
      </c>
      <c r="B55" s="58" t="s">
        <v>102</v>
      </c>
      <c r="C55" s="58" t="s">
        <v>97</v>
      </c>
      <c r="D55" s="58" t="s">
        <v>31</v>
      </c>
      <c r="E55" s="57">
        <v>4</v>
      </c>
      <c r="F55" s="58"/>
      <c r="G55" s="57">
        <v>0</v>
      </c>
      <c r="H55" s="57">
        <v>0</v>
      </c>
      <c r="I55" s="57">
        <v>3</v>
      </c>
      <c r="J55" s="57">
        <v>0</v>
      </c>
      <c r="K55" s="57">
        <v>0</v>
      </c>
      <c r="L55" s="57">
        <v>0</v>
      </c>
      <c r="M55" s="57"/>
      <c r="N55" s="57">
        <v>3</v>
      </c>
      <c r="O55" s="57">
        <v>0</v>
      </c>
      <c r="P55" s="57">
        <v>3</v>
      </c>
      <c r="Q55" s="57">
        <v>3</v>
      </c>
      <c r="R55" s="57">
        <v>0</v>
      </c>
      <c r="S55" s="57"/>
      <c r="T55" s="57">
        <v>0</v>
      </c>
      <c r="U55" s="57">
        <v>0</v>
      </c>
      <c r="V55" s="57">
        <v>0</v>
      </c>
      <c r="X55" s="57">
        <v>3</v>
      </c>
      <c r="Y55" s="57">
        <v>0</v>
      </c>
      <c r="Z55" s="57">
        <v>0</v>
      </c>
      <c r="AA55" s="57">
        <v>0</v>
      </c>
      <c r="AB55" s="57">
        <v>0</v>
      </c>
      <c r="AC55" s="57">
        <v>0</v>
      </c>
      <c r="AD55" s="57">
        <v>3</v>
      </c>
      <c r="AF55" s="73">
        <f t="shared" si="0"/>
        <v>0</v>
      </c>
      <c r="AG55" s="73">
        <f t="shared" si="1"/>
        <v>6.4000000000000001E-2</v>
      </c>
    </row>
    <row r="56" spans="1:33" x14ac:dyDescent="0.25">
      <c r="A56" s="57">
        <v>540281</v>
      </c>
      <c r="B56" s="58" t="s">
        <v>104</v>
      </c>
      <c r="C56" s="58" t="s">
        <v>97</v>
      </c>
      <c r="D56" s="58" t="s">
        <v>31</v>
      </c>
      <c r="E56" s="57">
        <v>4</v>
      </c>
      <c r="F56" s="58"/>
      <c r="G56" s="57" t="s">
        <v>39</v>
      </c>
      <c r="H56" s="57" t="s">
        <v>39</v>
      </c>
      <c r="I56" s="57" t="s">
        <v>39</v>
      </c>
      <c r="J56" s="57" t="s">
        <v>39</v>
      </c>
      <c r="K56" s="57" t="s">
        <v>39</v>
      </c>
      <c r="L56" s="57" t="s">
        <v>39</v>
      </c>
      <c r="M56" s="57"/>
      <c r="N56" s="57" t="s">
        <v>39</v>
      </c>
      <c r="O56" s="57" t="s">
        <v>39</v>
      </c>
      <c r="P56" s="57" t="s">
        <v>39</v>
      </c>
      <c r="Q56" s="57" t="s">
        <v>39</v>
      </c>
      <c r="R56" s="57" t="s">
        <v>39</v>
      </c>
      <c r="S56" s="57"/>
      <c r="T56" s="57" t="s">
        <v>39</v>
      </c>
      <c r="U56" s="57" t="s">
        <v>39</v>
      </c>
      <c r="V56" s="57" t="s">
        <v>39</v>
      </c>
      <c r="X56" s="57" t="s">
        <v>39</v>
      </c>
      <c r="Y56" s="57" t="s">
        <v>39</v>
      </c>
      <c r="Z56" s="57" t="s">
        <v>39</v>
      </c>
      <c r="AA56" s="57" t="s">
        <v>39</v>
      </c>
      <c r="AB56" s="57" t="s">
        <v>39</v>
      </c>
      <c r="AC56" s="57" t="s">
        <v>39</v>
      </c>
      <c r="AD56" s="57" t="s">
        <v>39</v>
      </c>
      <c r="AF56" s="73" t="str">
        <f t="shared" si="0"/>
        <v>-9999</v>
      </c>
      <c r="AG56" s="73" t="str">
        <f t="shared" si="1"/>
        <v>-9999</v>
      </c>
    </row>
    <row r="57" spans="1:33" x14ac:dyDescent="0.25">
      <c r="A57" s="57">
        <v>540244</v>
      </c>
      <c r="B57" s="58" t="s">
        <v>103</v>
      </c>
      <c r="C57" s="58" t="s">
        <v>97</v>
      </c>
      <c r="D57" s="58" t="s">
        <v>31</v>
      </c>
      <c r="E57" s="57">
        <v>4</v>
      </c>
      <c r="F57" s="58"/>
      <c r="G57" s="57" t="s">
        <v>39</v>
      </c>
      <c r="H57" s="57" t="s">
        <v>39</v>
      </c>
      <c r="I57" s="57" t="s">
        <v>39</v>
      </c>
      <c r="J57" s="57" t="s">
        <v>39</v>
      </c>
      <c r="K57" s="57" t="s">
        <v>39</v>
      </c>
      <c r="L57" s="57" t="s">
        <v>39</v>
      </c>
      <c r="M57" s="57"/>
      <c r="N57" s="57" t="s">
        <v>39</v>
      </c>
      <c r="O57" s="57" t="s">
        <v>39</v>
      </c>
      <c r="P57" s="57" t="s">
        <v>39</v>
      </c>
      <c r="Q57" s="57" t="s">
        <v>39</v>
      </c>
      <c r="R57" s="57" t="s">
        <v>39</v>
      </c>
      <c r="S57" s="57"/>
      <c r="T57" s="57" t="s">
        <v>39</v>
      </c>
      <c r="U57" s="57" t="s">
        <v>39</v>
      </c>
      <c r="V57" s="57" t="s">
        <v>39</v>
      </c>
      <c r="X57" s="57" t="s">
        <v>39</v>
      </c>
      <c r="Y57" s="57" t="s">
        <v>39</v>
      </c>
      <c r="Z57" s="57" t="s">
        <v>39</v>
      </c>
      <c r="AA57" s="57" t="s">
        <v>39</v>
      </c>
      <c r="AB57" s="57" t="s">
        <v>39</v>
      </c>
      <c r="AC57" s="57" t="s">
        <v>39</v>
      </c>
      <c r="AD57" s="57" t="s">
        <v>39</v>
      </c>
      <c r="AF57" s="73" t="str">
        <f t="shared" si="0"/>
        <v>-9999</v>
      </c>
      <c r="AG57" s="73" t="str">
        <f t="shared" si="1"/>
        <v>-9999</v>
      </c>
    </row>
    <row r="58" spans="1:33" x14ac:dyDescent="0.25">
      <c r="A58" s="57">
        <v>540228</v>
      </c>
      <c r="B58" s="58" t="s">
        <v>101</v>
      </c>
      <c r="C58" s="58" t="s">
        <v>97</v>
      </c>
      <c r="D58" s="58" t="s">
        <v>31</v>
      </c>
      <c r="E58" s="57">
        <v>4</v>
      </c>
      <c r="F58" s="58"/>
      <c r="G58" s="57">
        <v>0</v>
      </c>
      <c r="H58" s="57">
        <v>47</v>
      </c>
      <c r="I58" s="57">
        <v>289</v>
      </c>
      <c r="J58" s="57">
        <v>0</v>
      </c>
      <c r="K58" s="57">
        <v>0</v>
      </c>
      <c r="L58" s="57">
        <v>0</v>
      </c>
      <c r="M58" s="57"/>
      <c r="N58" s="57">
        <v>336</v>
      </c>
      <c r="O58" s="57">
        <v>0</v>
      </c>
      <c r="P58" s="57">
        <v>336</v>
      </c>
      <c r="Q58" s="57">
        <v>336</v>
      </c>
      <c r="R58" s="57">
        <v>0</v>
      </c>
      <c r="S58" s="57"/>
      <c r="T58" s="57">
        <v>47</v>
      </c>
      <c r="U58" s="57">
        <v>43</v>
      </c>
      <c r="V58" s="57">
        <v>4</v>
      </c>
      <c r="X58" s="57">
        <v>0</v>
      </c>
      <c r="Y58" s="57">
        <v>293</v>
      </c>
      <c r="Z58" s="57">
        <v>43</v>
      </c>
      <c r="AA58" s="57">
        <v>0</v>
      </c>
      <c r="AB58" s="57">
        <v>0</v>
      </c>
      <c r="AC58" s="57">
        <v>336</v>
      </c>
      <c r="AD58" s="57">
        <v>336</v>
      </c>
      <c r="AF58" s="73">
        <f t="shared" si="0"/>
        <v>0.86</v>
      </c>
      <c r="AG58" s="73">
        <f t="shared" si="1"/>
        <v>0.78400000000000003</v>
      </c>
    </row>
    <row r="59" spans="1:33" x14ac:dyDescent="0.25">
      <c r="A59" s="57">
        <v>540043</v>
      </c>
      <c r="B59" s="58" t="s">
        <v>98</v>
      </c>
      <c r="C59" s="58" t="s">
        <v>97</v>
      </c>
      <c r="D59" s="58" t="s">
        <v>31</v>
      </c>
      <c r="E59" s="57">
        <v>4</v>
      </c>
      <c r="F59" s="58"/>
      <c r="G59" s="57">
        <v>0</v>
      </c>
      <c r="H59" s="57">
        <v>1</v>
      </c>
      <c r="I59" s="57">
        <v>46</v>
      </c>
      <c r="J59" s="57">
        <v>0</v>
      </c>
      <c r="K59" s="57">
        <v>0</v>
      </c>
      <c r="L59" s="57">
        <v>0</v>
      </c>
      <c r="M59" s="57"/>
      <c r="N59" s="57">
        <v>47</v>
      </c>
      <c r="O59" s="57">
        <v>0</v>
      </c>
      <c r="P59" s="57">
        <v>47</v>
      </c>
      <c r="Q59" s="57">
        <v>47</v>
      </c>
      <c r="R59" s="57">
        <v>0</v>
      </c>
      <c r="S59" s="57"/>
      <c r="T59" s="57">
        <v>1</v>
      </c>
      <c r="U59" s="57">
        <v>1</v>
      </c>
      <c r="V59" s="57">
        <v>0</v>
      </c>
      <c r="X59" s="57">
        <v>0</v>
      </c>
      <c r="Y59" s="57">
        <v>46</v>
      </c>
      <c r="Z59" s="57">
        <v>1</v>
      </c>
      <c r="AA59" s="57">
        <v>0</v>
      </c>
      <c r="AB59" s="57">
        <v>0</v>
      </c>
      <c r="AC59" s="57">
        <v>47</v>
      </c>
      <c r="AD59" s="57">
        <v>47</v>
      </c>
      <c r="AF59" s="73">
        <f t="shared" si="0"/>
        <v>0.433</v>
      </c>
      <c r="AG59" s="73">
        <f t="shared" si="1"/>
        <v>0.373</v>
      </c>
    </row>
    <row r="60" spans="1:33" x14ac:dyDescent="0.25">
      <c r="A60" s="57">
        <v>540044</v>
      </c>
      <c r="B60" s="58" t="s">
        <v>99</v>
      </c>
      <c r="C60" s="58" t="s">
        <v>97</v>
      </c>
      <c r="D60" s="58" t="s">
        <v>31</v>
      </c>
      <c r="E60" s="57">
        <v>4</v>
      </c>
      <c r="F60" s="58"/>
      <c r="G60" s="57">
        <v>0</v>
      </c>
      <c r="H60" s="57">
        <v>0</v>
      </c>
      <c r="I60" s="57">
        <v>56</v>
      </c>
      <c r="J60" s="57">
        <v>0</v>
      </c>
      <c r="K60" s="57">
        <v>0</v>
      </c>
      <c r="L60" s="57">
        <v>0</v>
      </c>
      <c r="M60" s="57"/>
      <c r="N60" s="57">
        <v>56</v>
      </c>
      <c r="O60" s="57">
        <v>0</v>
      </c>
      <c r="P60" s="57">
        <v>56</v>
      </c>
      <c r="Q60" s="57">
        <v>56</v>
      </c>
      <c r="R60" s="57">
        <v>0</v>
      </c>
      <c r="S60" s="57"/>
      <c r="T60" s="57">
        <v>0</v>
      </c>
      <c r="U60" s="57">
        <v>0</v>
      </c>
      <c r="V60" s="57">
        <v>0</v>
      </c>
      <c r="X60" s="57">
        <v>54</v>
      </c>
      <c r="Y60" s="57">
        <v>0</v>
      </c>
      <c r="Z60" s="57">
        <v>0</v>
      </c>
      <c r="AA60" s="57">
        <v>0</v>
      </c>
      <c r="AB60" s="57">
        <v>0</v>
      </c>
      <c r="AC60" s="57">
        <v>0</v>
      </c>
      <c r="AD60" s="57">
        <v>54</v>
      </c>
      <c r="AF60" s="73">
        <f t="shared" si="0"/>
        <v>0</v>
      </c>
      <c r="AG60" s="73">
        <f t="shared" si="1"/>
        <v>0.433</v>
      </c>
    </row>
    <row r="61" spans="1:33" x14ac:dyDescent="0.25">
      <c r="A61" s="57">
        <v>540045</v>
      </c>
      <c r="B61" s="58" t="s">
        <v>100</v>
      </c>
      <c r="C61" s="58" t="s">
        <v>97</v>
      </c>
      <c r="D61" s="58" t="s">
        <v>31</v>
      </c>
      <c r="E61" s="57">
        <v>4</v>
      </c>
      <c r="F61" s="58"/>
      <c r="G61" s="57">
        <v>0</v>
      </c>
      <c r="H61" s="57">
        <v>105</v>
      </c>
      <c r="I61" s="57">
        <v>197</v>
      </c>
      <c r="J61" s="57">
        <v>0</v>
      </c>
      <c r="K61" s="57">
        <v>0</v>
      </c>
      <c r="L61" s="57">
        <v>0</v>
      </c>
      <c r="M61" s="57"/>
      <c r="N61" s="57">
        <v>302</v>
      </c>
      <c r="O61" s="57">
        <v>0</v>
      </c>
      <c r="P61" s="57">
        <v>302</v>
      </c>
      <c r="Q61" s="57">
        <v>302</v>
      </c>
      <c r="R61" s="57">
        <v>0</v>
      </c>
      <c r="S61" s="57"/>
      <c r="T61" s="57">
        <v>105</v>
      </c>
      <c r="U61" s="57">
        <v>83</v>
      </c>
      <c r="V61" s="57">
        <v>22</v>
      </c>
      <c r="X61" s="57">
        <v>0</v>
      </c>
      <c r="Y61" s="57">
        <v>219</v>
      </c>
      <c r="Z61" s="57">
        <v>83</v>
      </c>
      <c r="AA61" s="57">
        <v>0</v>
      </c>
      <c r="AB61" s="57">
        <v>0</v>
      </c>
      <c r="AC61" s="57">
        <v>302</v>
      </c>
      <c r="AD61" s="57">
        <v>302</v>
      </c>
      <c r="AF61" s="73">
        <f t="shared" si="0"/>
        <v>0.92800000000000005</v>
      </c>
      <c r="AG61" s="73">
        <f t="shared" si="1"/>
        <v>0.754</v>
      </c>
    </row>
    <row r="62" spans="1:33" x14ac:dyDescent="0.25">
      <c r="A62" s="54">
        <v>540226</v>
      </c>
      <c r="B62" s="55" t="s">
        <v>109</v>
      </c>
      <c r="C62" s="55" t="s">
        <v>107</v>
      </c>
      <c r="D62" s="55" t="s">
        <v>35</v>
      </c>
      <c r="E62" s="54">
        <v>8</v>
      </c>
      <c r="F62" s="55"/>
      <c r="G62" s="54">
        <v>3</v>
      </c>
      <c r="H62" s="54">
        <v>163</v>
      </c>
      <c r="I62" s="54">
        <v>530</v>
      </c>
      <c r="J62" s="54">
        <v>31</v>
      </c>
      <c r="K62" s="54">
        <v>0</v>
      </c>
      <c r="L62" s="54">
        <v>384</v>
      </c>
      <c r="M62" s="54"/>
      <c r="N62" s="54">
        <v>1080</v>
      </c>
      <c r="O62" s="54">
        <v>31</v>
      </c>
      <c r="P62" s="54">
        <v>1111</v>
      </c>
      <c r="Q62" s="54">
        <v>727</v>
      </c>
      <c r="R62" s="54">
        <v>-353</v>
      </c>
      <c r="S62" s="54"/>
      <c r="T62" s="54">
        <v>166</v>
      </c>
      <c r="U62" s="54">
        <v>232</v>
      </c>
      <c r="V62" s="54">
        <v>-66</v>
      </c>
      <c r="X62" s="54">
        <v>576</v>
      </c>
      <c r="Y62" s="54">
        <v>269</v>
      </c>
      <c r="Z62" s="54">
        <v>232</v>
      </c>
      <c r="AA62" s="54">
        <v>0</v>
      </c>
      <c r="AB62" s="54">
        <v>0</v>
      </c>
      <c r="AC62" s="54">
        <v>501</v>
      </c>
      <c r="AD62" s="54">
        <v>1077</v>
      </c>
      <c r="AF62" s="73">
        <f t="shared" si="0"/>
        <v>0.96199999999999997</v>
      </c>
      <c r="AG62" s="73">
        <f t="shared" si="1"/>
        <v>0.88600000000000001</v>
      </c>
    </row>
    <row r="63" spans="1:33" x14ac:dyDescent="0.25">
      <c r="A63" s="57">
        <v>540046</v>
      </c>
      <c r="B63" s="58" t="s">
        <v>106</v>
      </c>
      <c r="C63" s="58" t="s">
        <v>107</v>
      </c>
      <c r="D63" s="58" t="s">
        <v>31</v>
      </c>
      <c r="E63" s="57">
        <v>8</v>
      </c>
      <c r="F63" s="58"/>
      <c r="G63" s="57">
        <v>0</v>
      </c>
      <c r="H63" s="57">
        <v>3</v>
      </c>
      <c r="I63" s="57">
        <v>23</v>
      </c>
      <c r="J63" s="57">
        <v>0</v>
      </c>
      <c r="K63" s="57">
        <v>0</v>
      </c>
      <c r="L63" s="57">
        <v>12</v>
      </c>
      <c r="M63" s="57"/>
      <c r="N63" s="57">
        <v>38</v>
      </c>
      <c r="O63" s="57">
        <v>0</v>
      </c>
      <c r="P63" s="57">
        <v>38</v>
      </c>
      <c r="Q63" s="57">
        <v>26</v>
      </c>
      <c r="R63" s="57">
        <v>-12</v>
      </c>
      <c r="S63" s="57"/>
      <c r="T63" s="57">
        <v>3</v>
      </c>
      <c r="U63" s="57">
        <v>12</v>
      </c>
      <c r="V63" s="57">
        <v>-9</v>
      </c>
      <c r="X63" s="57">
        <v>0</v>
      </c>
      <c r="Y63" s="57">
        <v>26</v>
      </c>
      <c r="Z63" s="57">
        <v>12</v>
      </c>
      <c r="AA63" s="57">
        <v>0</v>
      </c>
      <c r="AB63" s="57">
        <v>0</v>
      </c>
      <c r="AC63" s="57">
        <v>38</v>
      </c>
      <c r="AD63" s="57">
        <v>38</v>
      </c>
      <c r="AF63" s="73">
        <f t="shared" si="0"/>
        <v>0.53200000000000003</v>
      </c>
      <c r="AG63" s="73">
        <f t="shared" si="1"/>
        <v>0.249</v>
      </c>
    </row>
    <row r="64" spans="1:33" x14ac:dyDescent="0.25">
      <c r="A64" s="57">
        <v>540276</v>
      </c>
      <c r="B64" s="58" t="s">
        <v>108</v>
      </c>
      <c r="C64" s="58" t="s">
        <v>107</v>
      </c>
      <c r="D64" s="58" t="s">
        <v>31</v>
      </c>
      <c r="E64" s="57">
        <v>8</v>
      </c>
      <c r="F64" s="58"/>
      <c r="G64" s="57">
        <v>0</v>
      </c>
      <c r="H64" s="57">
        <v>2</v>
      </c>
      <c r="I64" s="57">
        <v>2</v>
      </c>
      <c r="J64" s="57">
        <v>0</v>
      </c>
      <c r="K64" s="57">
        <v>0</v>
      </c>
      <c r="L64" s="57">
        <v>3</v>
      </c>
      <c r="M64" s="57"/>
      <c r="N64" s="57">
        <v>7</v>
      </c>
      <c r="O64" s="57">
        <v>0</v>
      </c>
      <c r="P64" s="57">
        <v>7</v>
      </c>
      <c r="Q64" s="57">
        <v>4</v>
      </c>
      <c r="R64" s="57">
        <v>-3</v>
      </c>
      <c r="S64" s="57"/>
      <c r="T64" s="57">
        <v>2</v>
      </c>
      <c r="U64" s="57">
        <v>1</v>
      </c>
      <c r="V64" s="57">
        <v>1</v>
      </c>
      <c r="X64" s="57">
        <v>0</v>
      </c>
      <c r="Y64" s="57">
        <v>6</v>
      </c>
      <c r="Z64" s="57">
        <v>1</v>
      </c>
      <c r="AA64" s="57">
        <v>0</v>
      </c>
      <c r="AB64" s="57">
        <v>0</v>
      </c>
      <c r="AC64" s="57">
        <v>7</v>
      </c>
      <c r="AD64" s="57">
        <v>7</v>
      </c>
      <c r="AF64" s="73">
        <f t="shared" si="0"/>
        <v>0.48599999999999999</v>
      </c>
      <c r="AG64" s="73">
        <f t="shared" si="1"/>
        <v>7.0999999999999994E-2</v>
      </c>
    </row>
    <row r="65" spans="1:33" x14ac:dyDescent="0.25">
      <c r="A65" s="54">
        <v>540047</v>
      </c>
      <c r="B65" s="55" t="s">
        <v>113</v>
      </c>
      <c r="C65" s="55" t="s">
        <v>110</v>
      </c>
      <c r="D65" s="55" t="s">
        <v>35</v>
      </c>
      <c r="E65" s="54">
        <v>11</v>
      </c>
      <c r="F65" s="55"/>
      <c r="G65" s="54">
        <v>0</v>
      </c>
      <c r="H65" s="54">
        <v>24</v>
      </c>
      <c r="I65" s="54">
        <v>117</v>
      </c>
      <c r="J65" s="54">
        <v>58</v>
      </c>
      <c r="K65" s="54">
        <v>0</v>
      </c>
      <c r="L65" s="54">
        <v>29</v>
      </c>
      <c r="M65" s="54"/>
      <c r="N65" s="54">
        <v>170</v>
      </c>
      <c r="O65" s="54">
        <v>58</v>
      </c>
      <c r="P65" s="54">
        <v>228</v>
      </c>
      <c r="Q65" s="54">
        <v>199</v>
      </c>
      <c r="R65" s="54">
        <v>29</v>
      </c>
      <c r="S65" s="54"/>
      <c r="T65" s="54">
        <v>24</v>
      </c>
      <c r="U65" s="54">
        <v>24</v>
      </c>
      <c r="V65" s="54">
        <v>0</v>
      </c>
      <c r="X65" s="54">
        <v>5</v>
      </c>
      <c r="Y65" s="54">
        <v>141</v>
      </c>
      <c r="Z65" s="54">
        <v>24</v>
      </c>
      <c r="AA65" s="54">
        <v>0</v>
      </c>
      <c r="AB65" s="54">
        <v>0</v>
      </c>
      <c r="AC65" s="54">
        <v>165</v>
      </c>
      <c r="AD65" s="54">
        <v>170</v>
      </c>
      <c r="AF65" s="73">
        <f t="shared" si="0"/>
        <v>0.78100000000000003</v>
      </c>
      <c r="AG65" s="73">
        <f t="shared" si="1"/>
        <v>0.68600000000000005</v>
      </c>
    </row>
    <row r="66" spans="1:33" x14ac:dyDescent="0.25">
      <c r="A66" s="57">
        <v>540048</v>
      </c>
      <c r="B66" s="58" t="s">
        <v>111</v>
      </c>
      <c r="C66" s="58" t="s">
        <v>110</v>
      </c>
      <c r="D66" s="58" t="s">
        <v>31</v>
      </c>
      <c r="E66" s="57">
        <v>11</v>
      </c>
      <c r="F66" s="58"/>
      <c r="G66" s="57">
        <v>0</v>
      </c>
      <c r="H66" s="57">
        <v>0</v>
      </c>
      <c r="I66" s="57">
        <v>6</v>
      </c>
      <c r="J66" s="57">
        <v>0</v>
      </c>
      <c r="K66" s="57">
        <v>0</v>
      </c>
      <c r="L66" s="57">
        <v>9</v>
      </c>
      <c r="M66" s="57"/>
      <c r="N66" s="57">
        <v>15</v>
      </c>
      <c r="O66" s="57">
        <v>0</v>
      </c>
      <c r="P66" s="57">
        <v>15</v>
      </c>
      <c r="Q66" s="57">
        <v>6</v>
      </c>
      <c r="R66" s="57">
        <v>-9</v>
      </c>
      <c r="S66" s="57"/>
      <c r="T66" s="57">
        <v>0</v>
      </c>
      <c r="U66" s="57">
        <v>0</v>
      </c>
      <c r="V66" s="57">
        <v>0</v>
      </c>
      <c r="X66" s="57">
        <v>0</v>
      </c>
      <c r="Y66" s="57">
        <v>15</v>
      </c>
      <c r="Z66" s="57">
        <v>0</v>
      </c>
      <c r="AA66" s="57">
        <v>0</v>
      </c>
      <c r="AB66" s="57">
        <v>0</v>
      </c>
      <c r="AC66" s="57">
        <v>15</v>
      </c>
      <c r="AD66" s="57">
        <v>15</v>
      </c>
      <c r="AF66" s="73">
        <f t="shared" si="0"/>
        <v>0</v>
      </c>
      <c r="AG66" s="73">
        <f t="shared" si="1"/>
        <v>8.3000000000000004E-2</v>
      </c>
    </row>
    <row r="67" spans="1:33" x14ac:dyDescent="0.25">
      <c r="A67" s="57">
        <v>540049</v>
      </c>
      <c r="B67" s="58" t="s">
        <v>112</v>
      </c>
      <c r="C67" s="58" t="s">
        <v>110</v>
      </c>
      <c r="D67" s="58" t="s">
        <v>31</v>
      </c>
      <c r="E67" s="57">
        <v>11</v>
      </c>
      <c r="F67" s="58"/>
      <c r="G67" s="57">
        <v>0</v>
      </c>
      <c r="H67" s="57">
        <v>1</v>
      </c>
      <c r="I67" s="57">
        <v>155</v>
      </c>
      <c r="J67" s="57">
        <v>2</v>
      </c>
      <c r="K67" s="57">
        <v>0</v>
      </c>
      <c r="L67" s="57">
        <v>16</v>
      </c>
      <c r="M67" s="57"/>
      <c r="N67" s="57">
        <v>172</v>
      </c>
      <c r="O67" s="57">
        <v>2</v>
      </c>
      <c r="P67" s="57">
        <v>174</v>
      </c>
      <c r="Q67" s="57">
        <v>158</v>
      </c>
      <c r="R67" s="57">
        <v>-14</v>
      </c>
      <c r="S67" s="57"/>
      <c r="T67" s="57">
        <v>1</v>
      </c>
      <c r="U67" s="57">
        <v>1</v>
      </c>
      <c r="V67" s="57">
        <v>0</v>
      </c>
      <c r="X67" s="57">
        <v>0</v>
      </c>
      <c r="Y67" s="57">
        <v>171</v>
      </c>
      <c r="Z67" s="57">
        <v>1</v>
      </c>
      <c r="AA67" s="57">
        <v>0</v>
      </c>
      <c r="AB67" s="57">
        <v>0</v>
      </c>
      <c r="AC67" s="57">
        <v>172</v>
      </c>
      <c r="AD67" s="57">
        <v>172</v>
      </c>
      <c r="AF67" s="73">
        <f t="shared" si="0"/>
        <v>0.433</v>
      </c>
      <c r="AG67" s="73">
        <f t="shared" si="1"/>
        <v>0.65600000000000003</v>
      </c>
    </row>
    <row r="68" spans="1:33" x14ac:dyDescent="0.25">
      <c r="A68" s="54">
        <v>540051</v>
      </c>
      <c r="B68" s="55" t="s">
        <v>117</v>
      </c>
      <c r="C68" s="55" t="s">
        <v>115</v>
      </c>
      <c r="D68" s="55" t="s">
        <v>35</v>
      </c>
      <c r="E68" s="54">
        <v>8</v>
      </c>
      <c r="F68" s="55"/>
      <c r="G68" s="54">
        <v>0</v>
      </c>
      <c r="H68" s="54">
        <v>0</v>
      </c>
      <c r="I68" s="54">
        <v>212</v>
      </c>
      <c r="J68" s="54">
        <v>139</v>
      </c>
      <c r="K68" s="54">
        <v>0</v>
      </c>
      <c r="L68" s="54">
        <v>167</v>
      </c>
      <c r="M68" s="54"/>
      <c r="N68" s="54">
        <v>379</v>
      </c>
      <c r="O68" s="54">
        <v>139</v>
      </c>
      <c r="P68" s="54">
        <v>518</v>
      </c>
      <c r="Q68" s="54">
        <v>351</v>
      </c>
      <c r="R68" s="54">
        <v>-28</v>
      </c>
      <c r="S68" s="54"/>
      <c r="T68" s="54">
        <v>0</v>
      </c>
      <c r="U68" s="54">
        <v>0</v>
      </c>
      <c r="V68" s="54">
        <v>0</v>
      </c>
      <c r="X68" s="54">
        <v>351</v>
      </c>
      <c r="Y68" s="54">
        <v>25</v>
      </c>
      <c r="Z68" s="54">
        <v>0</v>
      </c>
      <c r="AA68" s="54">
        <v>0</v>
      </c>
      <c r="AB68" s="54">
        <v>0</v>
      </c>
      <c r="AC68" s="54">
        <v>25</v>
      </c>
      <c r="AD68" s="54">
        <v>376</v>
      </c>
      <c r="AF68" s="73">
        <f t="shared" si="0"/>
        <v>0</v>
      </c>
      <c r="AG68" s="73">
        <f t="shared" si="1"/>
        <v>0.79600000000000004</v>
      </c>
    </row>
    <row r="69" spans="1:33" x14ac:dyDescent="0.25">
      <c r="A69" s="57">
        <v>540052</v>
      </c>
      <c r="B69" s="58" t="s">
        <v>116</v>
      </c>
      <c r="C69" s="58" t="s">
        <v>115</v>
      </c>
      <c r="D69" s="58" t="s">
        <v>31</v>
      </c>
      <c r="E69" s="57">
        <v>8</v>
      </c>
      <c r="F69" s="58"/>
      <c r="G69" s="57">
        <v>0</v>
      </c>
      <c r="H69" s="57">
        <v>0</v>
      </c>
      <c r="I69" s="57">
        <v>65</v>
      </c>
      <c r="J69" s="57">
        <v>0</v>
      </c>
      <c r="K69" s="57">
        <v>0</v>
      </c>
      <c r="L69" s="57">
        <v>12</v>
      </c>
      <c r="M69" s="57"/>
      <c r="N69" s="57">
        <v>77</v>
      </c>
      <c r="O69" s="57">
        <v>0</v>
      </c>
      <c r="P69" s="57">
        <v>77</v>
      </c>
      <c r="Q69" s="57">
        <v>65</v>
      </c>
      <c r="R69" s="57">
        <v>-12</v>
      </c>
      <c r="S69" s="57"/>
      <c r="T69" s="57">
        <v>0</v>
      </c>
      <c r="U69" s="57">
        <v>0</v>
      </c>
      <c r="V69" s="57">
        <v>0</v>
      </c>
      <c r="X69" s="57">
        <v>0</v>
      </c>
      <c r="Y69" s="57">
        <v>77</v>
      </c>
      <c r="Z69" s="57">
        <v>0</v>
      </c>
      <c r="AA69" s="57">
        <v>0</v>
      </c>
      <c r="AB69" s="57">
        <v>0</v>
      </c>
      <c r="AC69" s="57">
        <v>77</v>
      </c>
      <c r="AD69" s="57">
        <v>77</v>
      </c>
      <c r="AF69" s="73">
        <f t="shared" si="0"/>
        <v>0</v>
      </c>
      <c r="AG69" s="73">
        <f t="shared" si="1"/>
        <v>0.46400000000000002</v>
      </c>
    </row>
    <row r="70" spans="1:33" x14ac:dyDescent="0.25">
      <c r="A70" s="57">
        <v>540245</v>
      </c>
      <c r="B70" s="58" t="s">
        <v>114</v>
      </c>
      <c r="C70" s="58" t="s">
        <v>115</v>
      </c>
      <c r="D70" s="58" t="s">
        <v>31</v>
      </c>
      <c r="E70" s="57">
        <v>8</v>
      </c>
      <c r="F70" s="58"/>
      <c r="G70" s="57">
        <v>0</v>
      </c>
      <c r="H70" s="57">
        <v>0</v>
      </c>
      <c r="I70" s="57">
        <v>1</v>
      </c>
      <c r="J70" s="57">
        <v>0</v>
      </c>
      <c r="K70" s="57">
        <v>0</v>
      </c>
      <c r="L70" s="57">
        <v>1</v>
      </c>
      <c r="M70" s="57"/>
      <c r="N70" s="57">
        <v>2</v>
      </c>
      <c r="O70" s="57">
        <v>0</v>
      </c>
      <c r="P70" s="57">
        <v>2</v>
      </c>
      <c r="Q70" s="57">
        <v>1</v>
      </c>
      <c r="R70" s="57">
        <v>-1</v>
      </c>
      <c r="S70" s="57"/>
      <c r="T70" s="57">
        <v>0</v>
      </c>
      <c r="U70" s="57">
        <v>0</v>
      </c>
      <c r="V70" s="57">
        <v>0</v>
      </c>
      <c r="X70" s="57">
        <v>2</v>
      </c>
      <c r="Y70" s="57">
        <v>0</v>
      </c>
      <c r="Z70" s="57">
        <v>0</v>
      </c>
      <c r="AA70" s="57">
        <v>0</v>
      </c>
      <c r="AB70" s="57">
        <v>0</v>
      </c>
      <c r="AC70" s="57">
        <v>0</v>
      </c>
      <c r="AD70" s="57">
        <v>2</v>
      </c>
      <c r="AF70" s="73">
        <f t="shared" si="0"/>
        <v>0</v>
      </c>
      <c r="AG70" s="73">
        <f t="shared" si="1"/>
        <v>0.03</v>
      </c>
    </row>
    <row r="71" spans="1:33" x14ac:dyDescent="0.25">
      <c r="A71" s="54">
        <v>540053</v>
      </c>
      <c r="B71" s="55" t="s">
        <v>129</v>
      </c>
      <c r="C71" s="55" t="s">
        <v>119</v>
      </c>
      <c r="D71" s="55" t="s">
        <v>35</v>
      </c>
      <c r="E71" s="54">
        <v>6</v>
      </c>
      <c r="F71" s="55"/>
      <c r="G71" s="54">
        <v>0</v>
      </c>
      <c r="H71" s="54">
        <v>56</v>
      </c>
      <c r="I71" s="54">
        <v>685</v>
      </c>
      <c r="J71" s="54">
        <v>202</v>
      </c>
      <c r="K71" s="54">
        <v>0</v>
      </c>
      <c r="L71" s="54">
        <v>71</v>
      </c>
      <c r="M71" s="54"/>
      <c r="N71" s="54">
        <v>812</v>
      </c>
      <c r="O71" s="54">
        <v>202</v>
      </c>
      <c r="P71" s="54">
        <v>1014</v>
      </c>
      <c r="Q71" s="54">
        <v>943</v>
      </c>
      <c r="R71" s="54">
        <v>131</v>
      </c>
      <c r="S71" s="54"/>
      <c r="T71" s="54">
        <v>56</v>
      </c>
      <c r="U71" s="54">
        <v>60</v>
      </c>
      <c r="V71" s="54">
        <v>-4</v>
      </c>
      <c r="X71" s="54">
        <v>362</v>
      </c>
      <c r="Y71" s="54">
        <v>390</v>
      </c>
      <c r="Z71" s="54">
        <v>60</v>
      </c>
      <c r="AA71" s="54">
        <v>0</v>
      </c>
      <c r="AB71" s="54">
        <v>0</v>
      </c>
      <c r="AC71" s="54">
        <v>450</v>
      </c>
      <c r="AD71" s="54">
        <v>812</v>
      </c>
      <c r="AF71" s="73">
        <f t="shared" ref="AF71:AF134" si="4">IFERROR(_xlfn.PERCENTRANK.INC(T$7:T$290,T71),"-9999")</f>
        <v>0.875</v>
      </c>
      <c r="AG71" s="73">
        <f t="shared" ref="AG71:AG134" si="5">IFERROR(_xlfn.PERCENTRANK.INC(Q$7:Q$290,Q71),"-9999")</f>
        <v>0.92</v>
      </c>
    </row>
    <row r="72" spans="1:33" x14ac:dyDescent="0.25">
      <c r="A72" s="57">
        <v>540054</v>
      </c>
      <c r="B72" s="58" t="s">
        <v>118</v>
      </c>
      <c r="C72" s="58" t="s">
        <v>119</v>
      </c>
      <c r="D72" s="58" t="s">
        <v>31</v>
      </c>
      <c r="E72" s="57">
        <v>6</v>
      </c>
      <c r="F72" s="58"/>
      <c r="G72" s="57">
        <v>0</v>
      </c>
      <c r="H72" s="57">
        <v>8</v>
      </c>
      <c r="I72" s="57">
        <v>11</v>
      </c>
      <c r="J72" s="57">
        <v>17</v>
      </c>
      <c r="K72" s="57">
        <v>0</v>
      </c>
      <c r="L72" s="57">
        <v>8</v>
      </c>
      <c r="M72" s="57"/>
      <c r="N72" s="57">
        <v>27</v>
      </c>
      <c r="O72" s="57">
        <v>17</v>
      </c>
      <c r="P72" s="57">
        <v>44</v>
      </c>
      <c r="Q72" s="57">
        <v>36</v>
      </c>
      <c r="R72" s="57">
        <v>9</v>
      </c>
      <c r="S72" s="57"/>
      <c r="T72" s="57">
        <v>8</v>
      </c>
      <c r="U72" s="57">
        <v>10</v>
      </c>
      <c r="V72" s="57">
        <v>-2</v>
      </c>
      <c r="X72" s="57">
        <v>0</v>
      </c>
      <c r="Y72" s="57">
        <v>16</v>
      </c>
      <c r="Z72" s="57">
        <v>10</v>
      </c>
      <c r="AA72" s="57">
        <v>0</v>
      </c>
      <c r="AB72" s="57">
        <v>0</v>
      </c>
      <c r="AC72" s="57">
        <v>26</v>
      </c>
      <c r="AD72" s="57">
        <v>26</v>
      </c>
      <c r="AF72" s="73">
        <f t="shared" si="4"/>
        <v>0.67100000000000004</v>
      </c>
      <c r="AG72" s="73">
        <f t="shared" si="5"/>
        <v>0.32800000000000001</v>
      </c>
    </row>
    <row r="73" spans="1:33" x14ac:dyDescent="0.25">
      <c r="A73" s="57">
        <v>540055</v>
      </c>
      <c r="B73" s="58" t="s">
        <v>128</v>
      </c>
      <c r="C73" s="58" t="s">
        <v>119</v>
      </c>
      <c r="D73" s="58" t="s">
        <v>31</v>
      </c>
      <c r="E73" s="57">
        <v>6</v>
      </c>
      <c r="F73" s="58"/>
      <c r="G73" s="57">
        <v>0</v>
      </c>
      <c r="H73" s="57">
        <v>25</v>
      </c>
      <c r="I73" s="57">
        <v>85</v>
      </c>
      <c r="J73" s="57">
        <v>15</v>
      </c>
      <c r="K73" s="57">
        <v>0</v>
      </c>
      <c r="L73" s="57">
        <v>31</v>
      </c>
      <c r="M73" s="57"/>
      <c r="N73" s="57">
        <v>141</v>
      </c>
      <c r="O73" s="57">
        <v>15</v>
      </c>
      <c r="P73" s="57">
        <v>156</v>
      </c>
      <c r="Q73" s="57">
        <v>125</v>
      </c>
      <c r="R73" s="57">
        <v>-16</v>
      </c>
      <c r="S73" s="57"/>
      <c r="T73" s="57">
        <v>25</v>
      </c>
      <c r="U73" s="57">
        <v>27</v>
      </c>
      <c r="V73" s="57">
        <v>-2</v>
      </c>
      <c r="X73" s="57">
        <v>8</v>
      </c>
      <c r="Y73" s="57">
        <v>106</v>
      </c>
      <c r="Z73" s="57">
        <v>27</v>
      </c>
      <c r="AA73" s="57">
        <v>0</v>
      </c>
      <c r="AB73" s="57">
        <v>0</v>
      </c>
      <c r="AC73" s="57">
        <v>133</v>
      </c>
      <c r="AD73" s="57">
        <v>141</v>
      </c>
      <c r="AF73" s="73">
        <f t="shared" si="4"/>
        <v>0.79200000000000004</v>
      </c>
      <c r="AG73" s="73">
        <f t="shared" si="5"/>
        <v>0.61499999999999999</v>
      </c>
    </row>
    <row r="74" spans="1:33" x14ac:dyDescent="0.25">
      <c r="A74" s="57">
        <v>540056</v>
      </c>
      <c r="B74" s="58" t="s">
        <v>120</v>
      </c>
      <c r="C74" s="58" t="s">
        <v>119</v>
      </c>
      <c r="D74" s="58" t="s">
        <v>31</v>
      </c>
      <c r="E74" s="57">
        <v>6</v>
      </c>
      <c r="F74" s="58"/>
      <c r="G74" s="57">
        <v>0</v>
      </c>
      <c r="H74" s="57">
        <v>67</v>
      </c>
      <c r="I74" s="57">
        <v>257</v>
      </c>
      <c r="J74" s="57">
        <v>70</v>
      </c>
      <c r="K74" s="57">
        <v>0</v>
      </c>
      <c r="L74" s="57">
        <v>62</v>
      </c>
      <c r="M74" s="57"/>
      <c r="N74" s="57">
        <v>386</v>
      </c>
      <c r="O74" s="57">
        <v>70</v>
      </c>
      <c r="P74" s="57">
        <v>456</v>
      </c>
      <c r="Q74" s="57">
        <v>394</v>
      </c>
      <c r="R74" s="57">
        <v>8</v>
      </c>
      <c r="S74" s="57"/>
      <c r="T74" s="57">
        <v>67</v>
      </c>
      <c r="U74" s="57">
        <v>77</v>
      </c>
      <c r="V74" s="57">
        <v>-10</v>
      </c>
      <c r="X74" s="57">
        <v>0</v>
      </c>
      <c r="Y74" s="57">
        <v>307</v>
      </c>
      <c r="Z74" s="57">
        <v>77</v>
      </c>
      <c r="AA74" s="57">
        <v>0</v>
      </c>
      <c r="AB74" s="57">
        <v>0</v>
      </c>
      <c r="AC74" s="57">
        <v>384</v>
      </c>
      <c r="AD74" s="57">
        <v>384</v>
      </c>
      <c r="AF74" s="73">
        <f t="shared" si="4"/>
        <v>0.88600000000000001</v>
      </c>
      <c r="AG74" s="73">
        <f t="shared" si="5"/>
        <v>0.81100000000000005</v>
      </c>
    </row>
    <row r="75" spans="1:33" x14ac:dyDescent="0.25">
      <c r="A75" s="57">
        <v>540057</v>
      </c>
      <c r="B75" s="58" t="s">
        <v>121</v>
      </c>
      <c r="C75" s="58" t="s">
        <v>119</v>
      </c>
      <c r="D75" s="58" t="s">
        <v>31</v>
      </c>
      <c r="E75" s="57">
        <v>6</v>
      </c>
      <c r="F75" s="58"/>
      <c r="G75" s="57">
        <v>0</v>
      </c>
      <c r="H75" s="57">
        <v>0</v>
      </c>
      <c r="I75" s="57">
        <v>11</v>
      </c>
      <c r="J75" s="57">
        <v>3</v>
      </c>
      <c r="K75" s="57">
        <v>0</v>
      </c>
      <c r="L75" s="57">
        <v>57</v>
      </c>
      <c r="M75" s="57"/>
      <c r="N75" s="57">
        <v>68</v>
      </c>
      <c r="O75" s="57">
        <v>3</v>
      </c>
      <c r="P75" s="57">
        <v>71</v>
      </c>
      <c r="Q75" s="57">
        <v>14</v>
      </c>
      <c r="R75" s="57">
        <v>-54</v>
      </c>
      <c r="S75" s="57"/>
      <c r="T75" s="57">
        <v>0</v>
      </c>
      <c r="U75" s="57">
        <v>0</v>
      </c>
      <c r="V75" s="57">
        <v>0</v>
      </c>
      <c r="X75" s="57">
        <v>0</v>
      </c>
      <c r="Y75" s="57">
        <v>68</v>
      </c>
      <c r="Z75" s="57">
        <v>0</v>
      </c>
      <c r="AA75" s="57">
        <v>0</v>
      </c>
      <c r="AB75" s="57">
        <v>0</v>
      </c>
      <c r="AC75" s="57">
        <v>68</v>
      </c>
      <c r="AD75" s="57">
        <v>68</v>
      </c>
      <c r="AF75" s="73">
        <f t="shared" si="4"/>
        <v>0</v>
      </c>
      <c r="AG75" s="73">
        <f t="shared" si="5"/>
        <v>0.12</v>
      </c>
    </row>
    <row r="76" spans="1:33" x14ac:dyDescent="0.25">
      <c r="A76" s="57">
        <v>540058</v>
      </c>
      <c r="B76" s="58" t="s">
        <v>122</v>
      </c>
      <c r="C76" s="58" t="s">
        <v>119</v>
      </c>
      <c r="D76" s="58" t="s">
        <v>31</v>
      </c>
      <c r="E76" s="57">
        <v>6</v>
      </c>
      <c r="F76" s="58"/>
      <c r="G76" s="57">
        <v>0</v>
      </c>
      <c r="H76" s="57">
        <v>0</v>
      </c>
      <c r="I76" s="57">
        <v>37</v>
      </c>
      <c r="J76" s="57">
        <v>11</v>
      </c>
      <c r="K76" s="57">
        <v>0</v>
      </c>
      <c r="L76" s="57">
        <v>1</v>
      </c>
      <c r="M76" s="57"/>
      <c r="N76" s="57">
        <v>38</v>
      </c>
      <c r="O76" s="57">
        <v>11</v>
      </c>
      <c r="P76" s="57">
        <v>49</v>
      </c>
      <c r="Q76" s="57">
        <v>48</v>
      </c>
      <c r="R76" s="57">
        <v>10</v>
      </c>
      <c r="S76" s="57"/>
      <c r="T76" s="57">
        <v>0</v>
      </c>
      <c r="U76" s="57">
        <v>0</v>
      </c>
      <c r="V76" s="57">
        <v>0</v>
      </c>
      <c r="X76" s="57">
        <v>0</v>
      </c>
      <c r="Y76" s="57">
        <v>38</v>
      </c>
      <c r="Z76" s="57">
        <v>0</v>
      </c>
      <c r="AA76" s="57">
        <v>0</v>
      </c>
      <c r="AB76" s="57">
        <v>0</v>
      </c>
      <c r="AC76" s="57">
        <v>38</v>
      </c>
      <c r="AD76" s="57">
        <v>38</v>
      </c>
      <c r="AF76" s="73">
        <f t="shared" si="4"/>
        <v>0</v>
      </c>
      <c r="AG76" s="73">
        <f t="shared" si="5"/>
        <v>0.38100000000000001</v>
      </c>
    </row>
    <row r="77" spans="1:33" x14ac:dyDescent="0.25">
      <c r="A77" s="57">
        <v>540059</v>
      </c>
      <c r="B77" s="58" t="s">
        <v>123</v>
      </c>
      <c r="C77" s="58" t="s">
        <v>119</v>
      </c>
      <c r="D77" s="58" t="s">
        <v>31</v>
      </c>
      <c r="E77" s="57">
        <v>6</v>
      </c>
      <c r="F77" s="58"/>
      <c r="G77" s="57">
        <v>0</v>
      </c>
      <c r="H77" s="57">
        <v>11</v>
      </c>
      <c r="I77" s="57">
        <v>36</v>
      </c>
      <c r="J77" s="57">
        <v>20</v>
      </c>
      <c r="K77" s="57">
        <v>0</v>
      </c>
      <c r="L77" s="57">
        <v>2</v>
      </c>
      <c r="M77" s="57"/>
      <c r="N77" s="57">
        <v>49</v>
      </c>
      <c r="O77" s="57">
        <v>20</v>
      </c>
      <c r="P77" s="57">
        <v>69</v>
      </c>
      <c r="Q77" s="57">
        <v>67</v>
      </c>
      <c r="R77" s="57">
        <v>18</v>
      </c>
      <c r="S77" s="57"/>
      <c r="T77" s="57">
        <v>11</v>
      </c>
      <c r="U77" s="57">
        <v>11</v>
      </c>
      <c r="V77" s="57">
        <v>0</v>
      </c>
      <c r="X77" s="57">
        <v>0</v>
      </c>
      <c r="Y77" s="57">
        <v>38</v>
      </c>
      <c r="Z77" s="57">
        <v>11</v>
      </c>
      <c r="AA77" s="57">
        <v>0</v>
      </c>
      <c r="AB77" s="57">
        <v>0</v>
      </c>
      <c r="AC77" s="57">
        <v>49</v>
      </c>
      <c r="AD77" s="57">
        <v>49</v>
      </c>
      <c r="AF77" s="73">
        <f t="shared" si="4"/>
        <v>0.70099999999999996</v>
      </c>
      <c r="AG77" s="73">
        <f t="shared" si="5"/>
        <v>0.47099999999999997</v>
      </c>
    </row>
    <row r="78" spans="1:33" x14ac:dyDescent="0.25">
      <c r="A78" s="57">
        <v>540242</v>
      </c>
      <c r="B78" s="58" t="s">
        <v>127</v>
      </c>
      <c r="C78" s="58" t="s">
        <v>119</v>
      </c>
      <c r="D78" s="58" t="s">
        <v>31</v>
      </c>
      <c r="E78" s="57">
        <v>6</v>
      </c>
      <c r="F78" s="58"/>
      <c r="G78" s="57">
        <v>0</v>
      </c>
      <c r="H78" s="57">
        <v>0</v>
      </c>
      <c r="I78" s="57">
        <v>47</v>
      </c>
      <c r="J78" s="57">
        <v>101</v>
      </c>
      <c r="K78" s="57">
        <v>0</v>
      </c>
      <c r="L78" s="57">
        <v>3</v>
      </c>
      <c r="M78" s="57"/>
      <c r="N78" s="57">
        <v>50</v>
      </c>
      <c r="O78" s="57">
        <v>101</v>
      </c>
      <c r="P78" s="57">
        <v>151</v>
      </c>
      <c r="Q78" s="57">
        <v>148</v>
      </c>
      <c r="R78" s="57">
        <v>98</v>
      </c>
      <c r="S78" s="57"/>
      <c r="T78" s="57">
        <v>0</v>
      </c>
      <c r="U78" s="57">
        <v>0</v>
      </c>
      <c r="V78" s="57">
        <v>0</v>
      </c>
      <c r="X78" s="57">
        <v>49</v>
      </c>
      <c r="Y78" s="57">
        <v>0</v>
      </c>
      <c r="Z78" s="57">
        <v>0</v>
      </c>
      <c r="AA78" s="57">
        <v>0</v>
      </c>
      <c r="AB78" s="57">
        <v>0</v>
      </c>
      <c r="AC78" s="57">
        <v>0</v>
      </c>
      <c r="AD78" s="57">
        <v>49</v>
      </c>
      <c r="AF78" s="73">
        <f t="shared" si="4"/>
        <v>0</v>
      </c>
      <c r="AG78" s="73">
        <f t="shared" si="5"/>
        <v>0.64100000000000001</v>
      </c>
    </row>
    <row r="79" spans="1:33" x14ac:dyDescent="0.25">
      <c r="A79" s="57">
        <v>540060</v>
      </c>
      <c r="B79" s="58" t="s">
        <v>124</v>
      </c>
      <c r="C79" s="58" t="s">
        <v>119</v>
      </c>
      <c r="D79" s="58" t="s">
        <v>31</v>
      </c>
      <c r="E79" s="57">
        <v>6</v>
      </c>
      <c r="F79" s="58"/>
      <c r="G79" s="57">
        <v>0</v>
      </c>
      <c r="H79" s="57">
        <v>6</v>
      </c>
      <c r="I79" s="57">
        <v>53</v>
      </c>
      <c r="J79" s="57">
        <v>21</v>
      </c>
      <c r="K79" s="57">
        <v>0</v>
      </c>
      <c r="L79" s="57">
        <v>4</v>
      </c>
      <c r="M79" s="57"/>
      <c r="N79" s="57">
        <v>63</v>
      </c>
      <c r="O79" s="57">
        <v>21</v>
      </c>
      <c r="P79" s="57">
        <v>84</v>
      </c>
      <c r="Q79" s="57">
        <v>80</v>
      </c>
      <c r="R79" s="57">
        <v>17</v>
      </c>
      <c r="S79" s="57"/>
      <c r="T79" s="57">
        <v>6</v>
      </c>
      <c r="U79" s="57">
        <v>7</v>
      </c>
      <c r="V79" s="57">
        <v>-1</v>
      </c>
      <c r="X79" s="57">
        <v>1</v>
      </c>
      <c r="Y79" s="57">
        <v>54</v>
      </c>
      <c r="Z79" s="57">
        <v>7</v>
      </c>
      <c r="AA79" s="57">
        <v>0</v>
      </c>
      <c r="AB79" s="57">
        <v>0</v>
      </c>
      <c r="AC79" s="57">
        <v>61</v>
      </c>
      <c r="AD79" s="57">
        <v>62</v>
      </c>
      <c r="AF79" s="73">
        <f t="shared" si="4"/>
        <v>0.622</v>
      </c>
      <c r="AG79" s="73">
        <f t="shared" si="5"/>
        <v>0.50900000000000001</v>
      </c>
    </row>
    <row r="80" spans="1:33" x14ac:dyDescent="0.25">
      <c r="A80" s="57">
        <v>540061</v>
      </c>
      <c r="B80" s="58" t="s">
        <v>125</v>
      </c>
      <c r="C80" s="58" t="s">
        <v>119</v>
      </c>
      <c r="D80" s="58" t="s">
        <v>31</v>
      </c>
      <c r="E80" s="57">
        <v>6</v>
      </c>
      <c r="F80" s="58"/>
      <c r="G80" s="57">
        <v>0</v>
      </c>
      <c r="H80" s="57">
        <v>1</v>
      </c>
      <c r="I80" s="57">
        <v>8</v>
      </c>
      <c r="J80" s="57">
        <v>7</v>
      </c>
      <c r="K80" s="57">
        <v>0</v>
      </c>
      <c r="L80" s="57">
        <v>6</v>
      </c>
      <c r="M80" s="57"/>
      <c r="N80" s="57">
        <v>15</v>
      </c>
      <c r="O80" s="57">
        <v>7</v>
      </c>
      <c r="P80" s="57">
        <v>22</v>
      </c>
      <c r="Q80" s="57">
        <v>16</v>
      </c>
      <c r="R80" s="57">
        <v>1</v>
      </c>
      <c r="S80" s="57"/>
      <c r="T80" s="57">
        <v>1</v>
      </c>
      <c r="U80" s="57">
        <v>1</v>
      </c>
      <c r="V80" s="57">
        <v>0</v>
      </c>
      <c r="X80" s="57">
        <v>0</v>
      </c>
      <c r="Y80" s="57">
        <v>14</v>
      </c>
      <c r="Z80" s="57">
        <v>1</v>
      </c>
      <c r="AA80" s="57">
        <v>0</v>
      </c>
      <c r="AB80" s="57">
        <v>0</v>
      </c>
      <c r="AC80" s="57">
        <v>15</v>
      </c>
      <c r="AD80" s="57">
        <v>15</v>
      </c>
      <c r="AF80" s="73">
        <f t="shared" si="4"/>
        <v>0.433</v>
      </c>
      <c r="AG80" s="73">
        <f t="shared" si="5"/>
        <v>0.154</v>
      </c>
    </row>
    <row r="81" spans="1:33" x14ac:dyDescent="0.25">
      <c r="A81" s="57">
        <v>540062</v>
      </c>
      <c r="B81" s="58" t="s">
        <v>126</v>
      </c>
      <c r="C81" s="58" t="s">
        <v>119</v>
      </c>
      <c r="D81" s="58" t="s">
        <v>31</v>
      </c>
      <c r="E81" s="57">
        <v>6</v>
      </c>
      <c r="F81" s="58"/>
      <c r="G81" s="57">
        <v>0</v>
      </c>
      <c r="H81" s="57">
        <v>0</v>
      </c>
      <c r="I81" s="57">
        <v>1</v>
      </c>
      <c r="J81" s="57">
        <v>0</v>
      </c>
      <c r="K81" s="57">
        <v>0</v>
      </c>
      <c r="L81" s="57">
        <v>0</v>
      </c>
      <c r="M81" s="57"/>
      <c r="N81" s="57">
        <v>1</v>
      </c>
      <c r="O81" s="57">
        <v>0</v>
      </c>
      <c r="P81" s="57">
        <v>1</v>
      </c>
      <c r="Q81" s="57">
        <v>1</v>
      </c>
      <c r="R81" s="57">
        <v>0</v>
      </c>
      <c r="S81" s="57"/>
      <c r="T81" s="57">
        <v>0</v>
      </c>
      <c r="U81" s="57">
        <v>0</v>
      </c>
      <c r="V81" s="57">
        <v>0</v>
      </c>
      <c r="X81" s="57">
        <v>0</v>
      </c>
      <c r="Y81" s="57">
        <v>1</v>
      </c>
      <c r="Z81" s="57">
        <v>0</v>
      </c>
      <c r="AA81" s="57">
        <v>0</v>
      </c>
      <c r="AB81" s="57">
        <v>0</v>
      </c>
      <c r="AC81" s="57">
        <v>1</v>
      </c>
      <c r="AD81" s="57">
        <v>1</v>
      </c>
      <c r="AF81" s="73">
        <f t="shared" si="4"/>
        <v>0</v>
      </c>
      <c r="AG81" s="73">
        <f t="shared" si="5"/>
        <v>0.03</v>
      </c>
    </row>
    <row r="82" spans="1:33" x14ac:dyDescent="0.25">
      <c r="A82" s="54">
        <v>540063</v>
      </c>
      <c r="B82" s="55" t="s">
        <v>133</v>
      </c>
      <c r="C82" s="55" t="s">
        <v>131</v>
      </c>
      <c r="D82" s="55" t="s">
        <v>35</v>
      </c>
      <c r="E82" s="54">
        <v>5</v>
      </c>
      <c r="F82" s="55"/>
      <c r="G82" s="54">
        <v>0</v>
      </c>
      <c r="H82" s="54">
        <v>6</v>
      </c>
      <c r="I82" s="54">
        <v>781</v>
      </c>
      <c r="J82" s="54">
        <v>35</v>
      </c>
      <c r="K82" s="54">
        <v>0</v>
      </c>
      <c r="L82" s="54">
        <v>69</v>
      </c>
      <c r="M82" s="54"/>
      <c r="N82" s="54">
        <v>856</v>
      </c>
      <c r="O82" s="54">
        <v>35</v>
      </c>
      <c r="P82" s="54">
        <v>891</v>
      </c>
      <c r="Q82" s="54">
        <v>822</v>
      </c>
      <c r="R82" s="54">
        <v>-34</v>
      </c>
      <c r="S82" s="54"/>
      <c r="T82" s="54">
        <v>6</v>
      </c>
      <c r="U82" s="54">
        <v>7</v>
      </c>
      <c r="V82" s="54">
        <v>-1</v>
      </c>
      <c r="X82" s="54">
        <v>575</v>
      </c>
      <c r="Y82" s="54">
        <v>271</v>
      </c>
      <c r="Z82" s="54">
        <v>7</v>
      </c>
      <c r="AA82" s="54">
        <v>0</v>
      </c>
      <c r="AB82" s="54">
        <v>0</v>
      </c>
      <c r="AC82" s="54">
        <v>278</v>
      </c>
      <c r="AD82" s="54">
        <v>853</v>
      </c>
      <c r="AF82" s="73">
        <f t="shared" si="4"/>
        <v>0.622</v>
      </c>
      <c r="AG82" s="73">
        <f t="shared" si="5"/>
        <v>0.90900000000000003</v>
      </c>
    </row>
    <row r="83" spans="1:33" x14ac:dyDescent="0.25">
      <c r="A83" s="57">
        <v>540241</v>
      </c>
      <c r="B83" s="58" t="s">
        <v>130</v>
      </c>
      <c r="C83" s="58" t="s">
        <v>131</v>
      </c>
      <c r="D83" s="58" t="s">
        <v>31</v>
      </c>
      <c r="E83" s="57">
        <v>5</v>
      </c>
      <c r="F83" s="58"/>
      <c r="G83" s="57">
        <v>0</v>
      </c>
      <c r="H83" s="57">
        <v>0</v>
      </c>
      <c r="I83" s="57">
        <v>137</v>
      </c>
      <c r="J83" s="57">
        <v>11</v>
      </c>
      <c r="K83" s="57">
        <v>0</v>
      </c>
      <c r="L83" s="57">
        <v>3</v>
      </c>
      <c r="M83" s="57"/>
      <c r="N83" s="57">
        <v>140</v>
      </c>
      <c r="O83" s="57">
        <v>11</v>
      </c>
      <c r="P83" s="57">
        <v>151</v>
      </c>
      <c r="Q83" s="57">
        <v>148</v>
      </c>
      <c r="R83" s="57">
        <v>8</v>
      </c>
      <c r="S83" s="57"/>
      <c r="T83" s="57">
        <v>0</v>
      </c>
      <c r="U83" s="57">
        <v>0</v>
      </c>
      <c r="V83" s="57">
        <v>0</v>
      </c>
      <c r="X83" s="57">
        <v>0</v>
      </c>
      <c r="Y83" s="57">
        <v>140</v>
      </c>
      <c r="Z83" s="57">
        <v>0</v>
      </c>
      <c r="AA83" s="57">
        <v>0</v>
      </c>
      <c r="AB83" s="57">
        <v>0</v>
      </c>
      <c r="AC83" s="57">
        <v>140</v>
      </c>
      <c r="AD83" s="57">
        <v>140</v>
      </c>
      <c r="AF83" s="73">
        <f t="shared" si="4"/>
        <v>0</v>
      </c>
      <c r="AG83" s="73">
        <f t="shared" si="5"/>
        <v>0.64100000000000001</v>
      </c>
    </row>
    <row r="84" spans="1:33" x14ac:dyDescent="0.25">
      <c r="A84" s="57">
        <v>540064</v>
      </c>
      <c r="B84" s="58" t="s">
        <v>132</v>
      </c>
      <c r="C84" s="58" t="s">
        <v>131</v>
      </c>
      <c r="D84" s="58" t="s">
        <v>31</v>
      </c>
      <c r="E84" s="57">
        <v>5</v>
      </c>
      <c r="F84" s="58"/>
      <c r="G84" s="57">
        <v>0</v>
      </c>
      <c r="H84" s="57">
        <v>0</v>
      </c>
      <c r="I84" s="57">
        <v>16</v>
      </c>
      <c r="J84" s="57">
        <v>0</v>
      </c>
      <c r="K84" s="57">
        <v>0</v>
      </c>
      <c r="L84" s="57">
        <v>1</v>
      </c>
      <c r="M84" s="57"/>
      <c r="N84" s="57">
        <v>17</v>
      </c>
      <c r="O84" s="57">
        <v>0</v>
      </c>
      <c r="P84" s="57">
        <v>17</v>
      </c>
      <c r="Q84" s="57">
        <v>16</v>
      </c>
      <c r="R84" s="57">
        <v>-1</v>
      </c>
      <c r="S84" s="57"/>
      <c r="T84" s="57">
        <v>0</v>
      </c>
      <c r="U84" s="57">
        <v>0</v>
      </c>
      <c r="V84" s="57">
        <v>0</v>
      </c>
      <c r="X84" s="57">
        <v>15</v>
      </c>
      <c r="Y84" s="57">
        <v>2</v>
      </c>
      <c r="Z84" s="57">
        <v>0</v>
      </c>
      <c r="AA84" s="57">
        <v>0</v>
      </c>
      <c r="AB84" s="57">
        <v>0</v>
      </c>
      <c r="AC84" s="57">
        <v>2</v>
      </c>
      <c r="AD84" s="57">
        <v>17</v>
      </c>
      <c r="AF84" s="73">
        <f t="shared" si="4"/>
        <v>0</v>
      </c>
      <c r="AG84" s="73">
        <f t="shared" si="5"/>
        <v>0.154</v>
      </c>
    </row>
    <row r="85" spans="1:33" x14ac:dyDescent="0.25">
      <c r="A85" s="54">
        <v>540065</v>
      </c>
      <c r="B85" s="55" t="s">
        <v>140</v>
      </c>
      <c r="C85" s="55" t="s">
        <v>135</v>
      </c>
      <c r="D85" s="55" t="s">
        <v>35</v>
      </c>
      <c r="E85" s="54">
        <v>9</v>
      </c>
      <c r="F85" s="55"/>
      <c r="G85" s="54">
        <v>2</v>
      </c>
      <c r="H85" s="54">
        <v>25</v>
      </c>
      <c r="I85" s="54">
        <v>235</v>
      </c>
      <c r="J85" s="54">
        <v>55</v>
      </c>
      <c r="K85" s="54">
        <v>0</v>
      </c>
      <c r="L85" s="54">
        <v>220</v>
      </c>
      <c r="M85" s="54"/>
      <c r="N85" s="54">
        <v>482</v>
      </c>
      <c r="O85" s="54">
        <v>55</v>
      </c>
      <c r="P85" s="54">
        <v>537</v>
      </c>
      <c r="Q85" s="54">
        <v>317</v>
      </c>
      <c r="R85" s="54">
        <v>-165</v>
      </c>
      <c r="S85" s="54"/>
      <c r="T85" s="54">
        <v>27</v>
      </c>
      <c r="U85" s="54">
        <v>40</v>
      </c>
      <c r="V85" s="54">
        <v>-13</v>
      </c>
      <c r="X85" s="54">
        <v>343</v>
      </c>
      <c r="Y85" s="54">
        <v>97</v>
      </c>
      <c r="Z85" s="54">
        <v>40</v>
      </c>
      <c r="AA85" s="54">
        <v>0</v>
      </c>
      <c r="AB85" s="54">
        <v>0</v>
      </c>
      <c r="AC85" s="54">
        <v>137</v>
      </c>
      <c r="AD85" s="54">
        <v>480</v>
      </c>
      <c r="AF85" s="73">
        <f t="shared" si="4"/>
        <v>0.81100000000000005</v>
      </c>
      <c r="AG85" s="73">
        <f t="shared" si="5"/>
        <v>0.76600000000000001</v>
      </c>
    </row>
    <row r="86" spans="1:33" x14ac:dyDescent="0.25">
      <c r="A86" s="57">
        <v>540030</v>
      </c>
      <c r="B86" s="58" t="s">
        <v>134</v>
      </c>
      <c r="C86" s="58" t="s">
        <v>135</v>
      </c>
      <c r="D86" s="58" t="s">
        <v>31</v>
      </c>
      <c r="E86" s="57">
        <v>9</v>
      </c>
      <c r="F86" s="58"/>
      <c r="G86" s="57">
        <v>0</v>
      </c>
      <c r="H86" s="57">
        <v>0</v>
      </c>
      <c r="I86" s="57">
        <v>0</v>
      </c>
      <c r="J86" s="57">
        <v>4</v>
      </c>
      <c r="K86" s="57">
        <v>0</v>
      </c>
      <c r="L86" s="57">
        <v>0</v>
      </c>
      <c r="M86" s="57"/>
      <c r="N86" s="57">
        <v>0</v>
      </c>
      <c r="O86" s="57">
        <v>4</v>
      </c>
      <c r="P86" s="57">
        <v>4</v>
      </c>
      <c r="Q86" s="57">
        <v>4</v>
      </c>
      <c r="R86" s="57">
        <v>4</v>
      </c>
      <c r="S86" s="57"/>
      <c r="T86" s="57">
        <v>0</v>
      </c>
      <c r="U86" s="57">
        <v>0</v>
      </c>
      <c r="V86" s="57">
        <v>0</v>
      </c>
      <c r="X86" s="57">
        <v>0</v>
      </c>
      <c r="Y86" s="57">
        <v>0</v>
      </c>
      <c r="Z86" s="57">
        <v>0</v>
      </c>
      <c r="AA86" s="57">
        <v>0</v>
      </c>
      <c r="AB86" s="57">
        <v>0</v>
      </c>
      <c r="AC86" s="57">
        <v>0</v>
      </c>
      <c r="AD86" s="57">
        <v>0</v>
      </c>
      <c r="AF86" s="73">
        <f t="shared" si="4"/>
        <v>0</v>
      </c>
      <c r="AG86" s="73">
        <f t="shared" si="5"/>
        <v>7.0999999999999994E-2</v>
      </c>
    </row>
    <row r="87" spans="1:33" x14ac:dyDescent="0.25">
      <c r="A87" s="57">
        <v>540066</v>
      </c>
      <c r="B87" s="58" t="s">
        <v>139</v>
      </c>
      <c r="C87" s="58" t="s">
        <v>135</v>
      </c>
      <c r="D87" s="58" t="s">
        <v>31</v>
      </c>
      <c r="E87" s="57">
        <v>9</v>
      </c>
      <c r="F87" s="58"/>
      <c r="G87" s="57">
        <v>0</v>
      </c>
      <c r="H87" s="57">
        <v>4</v>
      </c>
      <c r="I87" s="57">
        <v>13</v>
      </c>
      <c r="J87" s="57">
        <v>4</v>
      </c>
      <c r="K87" s="57">
        <v>0</v>
      </c>
      <c r="L87" s="57">
        <v>8</v>
      </c>
      <c r="M87" s="57"/>
      <c r="N87" s="57">
        <v>25</v>
      </c>
      <c r="O87" s="57">
        <v>4</v>
      </c>
      <c r="P87" s="57">
        <v>29</v>
      </c>
      <c r="Q87" s="57">
        <v>21</v>
      </c>
      <c r="R87" s="57">
        <v>-4</v>
      </c>
      <c r="S87" s="57"/>
      <c r="T87" s="57">
        <v>4</v>
      </c>
      <c r="U87" s="57">
        <v>4</v>
      </c>
      <c r="V87" s="57">
        <v>0</v>
      </c>
      <c r="X87" s="57">
        <v>2</v>
      </c>
      <c r="Y87" s="57">
        <v>19</v>
      </c>
      <c r="Z87" s="57">
        <v>4</v>
      </c>
      <c r="AA87" s="57">
        <v>0</v>
      </c>
      <c r="AB87" s="57">
        <v>0</v>
      </c>
      <c r="AC87" s="57">
        <v>23</v>
      </c>
      <c r="AD87" s="57">
        <v>25</v>
      </c>
      <c r="AF87" s="73">
        <f t="shared" si="4"/>
        <v>0.56899999999999995</v>
      </c>
      <c r="AG87" s="73">
        <f t="shared" si="5"/>
        <v>0.20300000000000001</v>
      </c>
    </row>
    <row r="88" spans="1:33" x14ac:dyDescent="0.25">
      <c r="A88" s="57">
        <v>540067</v>
      </c>
      <c r="B88" s="58" t="s">
        <v>136</v>
      </c>
      <c r="C88" s="58" t="s">
        <v>135</v>
      </c>
      <c r="D88" s="58" t="s">
        <v>31</v>
      </c>
      <c r="E88" s="57">
        <v>9</v>
      </c>
      <c r="F88" s="58"/>
      <c r="G88" s="57">
        <v>0</v>
      </c>
      <c r="H88" s="57">
        <v>0</v>
      </c>
      <c r="I88" s="57">
        <v>1</v>
      </c>
      <c r="J88" s="57">
        <v>30</v>
      </c>
      <c r="K88" s="57">
        <v>0</v>
      </c>
      <c r="L88" s="57">
        <v>0</v>
      </c>
      <c r="M88" s="57"/>
      <c r="N88" s="57">
        <v>1</v>
      </c>
      <c r="O88" s="57">
        <v>30</v>
      </c>
      <c r="P88" s="57">
        <v>31</v>
      </c>
      <c r="Q88" s="57">
        <v>31</v>
      </c>
      <c r="R88" s="57">
        <v>30</v>
      </c>
      <c r="S88" s="57"/>
      <c r="T88" s="57">
        <v>0</v>
      </c>
      <c r="U88" s="57">
        <v>0</v>
      </c>
      <c r="V88" s="57">
        <v>0</v>
      </c>
      <c r="X88" s="57">
        <v>1</v>
      </c>
      <c r="Y88" s="57">
        <v>0</v>
      </c>
      <c r="Z88" s="57">
        <v>0</v>
      </c>
      <c r="AA88" s="57">
        <v>0</v>
      </c>
      <c r="AB88" s="57">
        <v>0</v>
      </c>
      <c r="AC88" s="57">
        <v>0</v>
      </c>
      <c r="AD88" s="57">
        <v>1</v>
      </c>
      <c r="AF88" s="73">
        <f t="shared" si="4"/>
        <v>0</v>
      </c>
      <c r="AG88" s="73">
        <f t="shared" si="5"/>
        <v>0.29399999999999998</v>
      </c>
    </row>
    <row r="89" spans="1:33" x14ac:dyDescent="0.25">
      <c r="A89" s="57">
        <v>540068</v>
      </c>
      <c r="B89" s="58" t="s">
        <v>137</v>
      </c>
      <c r="C89" s="58" t="s">
        <v>135</v>
      </c>
      <c r="D89" s="58" t="s">
        <v>31</v>
      </c>
      <c r="E89" s="57">
        <v>9</v>
      </c>
      <c r="F89" s="58"/>
      <c r="G89" s="57">
        <v>1</v>
      </c>
      <c r="H89" s="57">
        <v>1</v>
      </c>
      <c r="I89" s="57">
        <v>47</v>
      </c>
      <c r="J89" s="57">
        <v>1</v>
      </c>
      <c r="K89" s="57">
        <v>0</v>
      </c>
      <c r="L89" s="57">
        <v>28</v>
      </c>
      <c r="M89" s="57"/>
      <c r="N89" s="57">
        <v>77</v>
      </c>
      <c r="O89" s="57">
        <v>1</v>
      </c>
      <c r="P89" s="57">
        <v>78</v>
      </c>
      <c r="Q89" s="57">
        <v>50</v>
      </c>
      <c r="R89" s="57">
        <v>-27</v>
      </c>
      <c r="S89" s="57"/>
      <c r="T89" s="57">
        <v>2</v>
      </c>
      <c r="U89" s="57">
        <v>3</v>
      </c>
      <c r="V89" s="57">
        <v>-1</v>
      </c>
      <c r="X89" s="57">
        <v>2</v>
      </c>
      <c r="Y89" s="57">
        <v>72</v>
      </c>
      <c r="Z89" s="57">
        <v>3</v>
      </c>
      <c r="AA89" s="57">
        <v>0</v>
      </c>
      <c r="AB89" s="57">
        <v>0</v>
      </c>
      <c r="AC89" s="57">
        <v>75</v>
      </c>
      <c r="AD89" s="57">
        <v>77</v>
      </c>
      <c r="AF89" s="73">
        <f t="shared" si="4"/>
        <v>0.48599999999999999</v>
      </c>
      <c r="AG89" s="73">
        <f t="shared" si="5"/>
        <v>0.39600000000000002</v>
      </c>
    </row>
    <row r="90" spans="1:33" x14ac:dyDescent="0.25">
      <c r="A90" s="57">
        <v>540069</v>
      </c>
      <c r="B90" s="58" t="s">
        <v>138</v>
      </c>
      <c r="C90" s="58" t="s">
        <v>135</v>
      </c>
      <c r="D90" s="58" t="s">
        <v>31</v>
      </c>
      <c r="E90" s="57">
        <v>9</v>
      </c>
      <c r="F90" s="58"/>
      <c r="G90" s="57">
        <v>0</v>
      </c>
      <c r="H90" s="57">
        <v>0</v>
      </c>
      <c r="I90" s="57">
        <v>47</v>
      </c>
      <c r="J90" s="57">
        <v>29</v>
      </c>
      <c r="K90" s="57">
        <v>0</v>
      </c>
      <c r="L90" s="57">
        <v>20</v>
      </c>
      <c r="M90" s="57"/>
      <c r="N90" s="57">
        <v>67</v>
      </c>
      <c r="O90" s="57">
        <v>29</v>
      </c>
      <c r="P90" s="57">
        <v>96</v>
      </c>
      <c r="Q90" s="57">
        <v>76</v>
      </c>
      <c r="R90" s="57">
        <v>9</v>
      </c>
      <c r="S90" s="57"/>
      <c r="T90" s="57">
        <v>0</v>
      </c>
      <c r="U90" s="57">
        <v>0</v>
      </c>
      <c r="V90" s="57">
        <v>0</v>
      </c>
      <c r="X90" s="57">
        <v>0</v>
      </c>
      <c r="Y90" s="57">
        <v>4</v>
      </c>
      <c r="Z90" s="57">
        <v>0</v>
      </c>
      <c r="AA90" s="57">
        <v>60</v>
      </c>
      <c r="AB90" s="57">
        <v>0</v>
      </c>
      <c r="AC90" s="57">
        <v>64</v>
      </c>
      <c r="AD90" s="57">
        <v>64</v>
      </c>
      <c r="AF90" s="73">
        <f t="shared" si="4"/>
        <v>0</v>
      </c>
      <c r="AG90" s="73">
        <f t="shared" si="5"/>
        <v>0.49399999999999999</v>
      </c>
    </row>
    <row r="91" spans="1:33" x14ac:dyDescent="0.25">
      <c r="A91" s="54">
        <v>540070</v>
      </c>
      <c r="B91" s="55" t="s">
        <v>156</v>
      </c>
      <c r="C91" s="55" t="s">
        <v>141</v>
      </c>
      <c r="D91" s="55" t="s">
        <v>35</v>
      </c>
      <c r="E91" s="54">
        <v>3</v>
      </c>
      <c r="F91" s="55"/>
      <c r="G91" s="54">
        <v>0</v>
      </c>
      <c r="H91" s="54">
        <v>1391</v>
      </c>
      <c r="I91" s="54">
        <v>6127</v>
      </c>
      <c r="J91" s="54">
        <v>432</v>
      </c>
      <c r="K91" s="54">
        <v>0</v>
      </c>
      <c r="L91" s="54">
        <v>626</v>
      </c>
      <c r="M91" s="54"/>
      <c r="N91" s="54">
        <v>8144</v>
      </c>
      <c r="O91" s="54">
        <v>432</v>
      </c>
      <c r="P91" s="54">
        <v>8576</v>
      </c>
      <c r="Q91" s="54">
        <v>7950</v>
      </c>
      <c r="R91" s="54">
        <v>-194</v>
      </c>
      <c r="S91" s="54"/>
      <c r="T91" s="54">
        <v>1391</v>
      </c>
      <c r="U91" s="54">
        <v>1425</v>
      </c>
      <c r="V91" s="54">
        <v>-34</v>
      </c>
      <c r="X91" s="54">
        <v>1971</v>
      </c>
      <c r="Y91" s="54">
        <v>4742</v>
      </c>
      <c r="Z91" s="54">
        <v>1425</v>
      </c>
      <c r="AA91" s="54">
        <v>0</v>
      </c>
      <c r="AB91" s="54">
        <v>0</v>
      </c>
      <c r="AC91" s="54">
        <v>6167</v>
      </c>
      <c r="AD91" s="54">
        <v>8138</v>
      </c>
      <c r="AF91" s="73">
        <f t="shared" si="4"/>
        <v>1</v>
      </c>
      <c r="AG91" s="73">
        <f t="shared" si="5"/>
        <v>1</v>
      </c>
    </row>
    <row r="92" spans="1:33" x14ac:dyDescent="0.25">
      <c r="A92" s="57">
        <v>540071</v>
      </c>
      <c r="B92" s="58" t="s">
        <v>142</v>
      </c>
      <c r="C92" s="58" t="s">
        <v>141</v>
      </c>
      <c r="D92" s="58" t="s">
        <v>31</v>
      </c>
      <c r="E92" s="57">
        <v>3</v>
      </c>
      <c r="F92" s="58"/>
      <c r="G92" s="57">
        <v>0</v>
      </c>
      <c r="H92" s="57">
        <v>2</v>
      </c>
      <c r="I92" s="57">
        <v>93</v>
      </c>
      <c r="J92" s="57">
        <v>37</v>
      </c>
      <c r="K92" s="57">
        <v>0</v>
      </c>
      <c r="L92" s="57">
        <v>4</v>
      </c>
      <c r="M92" s="57"/>
      <c r="N92" s="57">
        <v>99</v>
      </c>
      <c r="O92" s="57">
        <v>37</v>
      </c>
      <c r="P92" s="57">
        <v>136</v>
      </c>
      <c r="Q92" s="57">
        <v>132</v>
      </c>
      <c r="R92" s="57">
        <v>33</v>
      </c>
      <c r="S92" s="57"/>
      <c r="T92" s="57">
        <v>2</v>
      </c>
      <c r="U92" s="57">
        <v>2</v>
      </c>
      <c r="V92" s="57">
        <v>0</v>
      </c>
      <c r="X92" s="57">
        <v>0</v>
      </c>
      <c r="Y92" s="57">
        <v>96</v>
      </c>
      <c r="Z92" s="57">
        <v>2</v>
      </c>
      <c r="AA92" s="57">
        <v>0</v>
      </c>
      <c r="AB92" s="57">
        <v>0</v>
      </c>
      <c r="AC92" s="57">
        <v>98</v>
      </c>
      <c r="AD92" s="57">
        <v>98</v>
      </c>
      <c r="AF92" s="73">
        <f t="shared" si="4"/>
        <v>0.48599999999999999</v>
      </c>
      <c r="AG92" s="73">
        <f t="shared" si="5"/>
        <v>0.626</v>
      </c>
    </row>
    <row r="93" spans="1:33" x14ac:dyDescent="0.25">
      <c r="A93" s="57">
        <v>540072</v>
      </c>
      <c r="B93" s="58" t="s">
        <v>143</v>
      </c>
      <c r="C93" s="58" t="s">
        <v>141</v>
      </c>
      <c r="D93" s="58" t="s">
        <v>31</v>
      </c>
      <c r="E93" s="57">
        <v>3</v>
      </c>
      <c r="F93" s="58"/>
      <c r="G93" s="57">
        <v>0</v>
      </c>
      <c r="H93" s="57">
        <v>2</v>
      </c>
      <c r="I93" s="57">
        <v>61</v>
      </c>
      <c r="J93" s="57">
        <v>48</v>
      </c>
      <c r="K93" s="57">
        <v>0</v>
      </c>
      <c r="L93" s="57">
        <v>9</v>
      </c>
      <c r="M93" s="57"/>
      <c r="N93" s="57">
        <v>72</v>
      </c>
      <c r="O93" s="57">
        <v>48</v>
      </c>
      <c r="P93" s="57">
        <v>120</v>
      </c>
      <c r="Q93" s="57">
        <v>111</v>
      </c>
      <c r="R93" s="57">
        <v>39</v>
      </c>
      <c r="S93" s="57"/>
      <c r="T93" s="57">
        <v>2</v>
      </c>
      <c r="U93" s="57">
        <v>2</v>
      </c>
      <c r="V93" s="57">
        <v>0</v>
      </c>
      <c r="X93" s="57">
        <v>3</v>
      </c>
      <c r="Y93" s="57">
        <v>67</v>
      </c>
      <c r="Z93" s="57">
        <v>2</v>
      </c>
      <c r="AA93" s="57">
        <v>0</v>
      </c>
      <c r="AB93" s="57">
        <v>0</v>
      </c>
      <c r="AC93" s="57">
        <v>69</v>
      </c>
      <c r="AD93" s="57">
        <v>72</v>
      </c>
      <c r="AF93" s="73">
        <f t="shared" si="4"/>
        <v>0.48599999999999999</v>
      </c>
      <c r="AG93" s="73">
        <f t="shared" si="5"/>
        <v>0.58099999999999996</v>
      </c>
    </row>
    <row r="94" spans="1:33" x14ac:dyDescent="0.25">
      <c r="A94" s="57">
        <v>540073</v>
      </c>
      <c r="B94" s="58" t="s">
        <v>155</v>
      </c>
      <c r="C94" s="58" t="s">
        <v>141</v>
      </c>
      <c r="D94" s="58" t="s">
        <v>31</v>
      </c>
      <c r="E94" s="57">
        <v>3</v>
      </c>
      <c r="F94" s="58"/>
      <c r="G94" s="57">
        <v>0</v>
      </c>
      <c r="H94" s="57">
        <v>25</v>
      </c>
      <c r="I94" s="57">
        <v>1355</v>
      </c>
      <c r="J94" s="57">
        <v>132</v>
      </c>
      <c r="K94" s="57">
        <v>0</v>
      </c>
      <c r="L94" s="57">
        <v>311</v>
      </c>
      <c r="M94" s="57"/>
      <c r="N94" s="57">
        <v>1691</v>
      </c>
      <c r="O94" s="57">
        <v>132</v>
      </c>
      <c r="P94" s="57">
        <v>1823</v>
      </c>
      <c r="Q94" s="57">
        <v>1512</v>
      </c>
      <c r="R94" s="57">
        <v>-179</v>
      </c>
      <c r="S94" s="57"/>
      <c r="T94" s="57">
        <v>25</v>
      </c>
      <c r="U94" s="57">
        <v>26</v>
      </c>
      <c r="V94" s="57">
        <v>-1</v>
      </c>
      <c r="X94" s="57">
        <v>261</v>
      </c>
      <c r="Y94" s="57">
        <v>1398</v>
      </c>
      <c r="Z94" s="57">
        <v>26</v>
      </c>
      <c r="AA94" s="57">
        <v>0</v>
      </c>
      <c r="AB94" s="57">
        <v>0</v>
      </c>
      <c r="AC94" s="57">
        <v>1424</v>
      </c>
      <c r="AD94" s="57">
        <v>1685</v>
      </c>
      <c r="AF94" s="73">
        <f t="shared" si="4"/>
        <v>0.79200000000000004</v>
      </c>
      <c r="AG94" s="73">
        <f t="shared" si="5"/>
        <v>0.95799999999999996</v>
      </c>
    </row>
    <row r="95" spans="1:33" x14ac:dyDescent="0.25">
      <c r="A95" s="57">
        <v>540074</v>
      </c>
      <c r="B95" s="58" t="s">
        <v>144</v>
      </c>
      <c r="C95" s="58" t="s">
        <v>141</v>
      </c>
      <c r="D95" s="58" t="s">
        <v>31</v>
      </c>
      <c r="E95" s="57">
        <v>3</v>
      </c>
      <c r="F95" s="58"/>
      <c r="G95" s="57">
        <v>0</v>
      </c>
      <c r="H95" s="57">
        <v>14</v>
      </c>
      <c r="I95" s="57">
        <v>149</v>
      </c>
      <c r="J95" s="57">
        <v>75</v>
      </c>
      <c r="K95" s="57">
        <v>0</v>
      </c>
      <c r="L95" s="57">
        <v>34</v>
      </c>
      <c r="M95" s="57"/>
      <c r="N95" s="57">
        <v>197</v>
      </c>
      <c r="O95" s="57">
        <v>75</v>
      </c>
      <c r="P95" s="57">
        <v>272</v>
      </c>
      <c r="Q95" s="57">
        <v>238</v>
      </c>
      <c r="R95" s="57">
        <v>41</v>
      </c>
      <c r="S95" s="57"/>
      <c r="T95" s="57">
        <v>14</v>
      </c>
      <c r="U95" s="57">
        <v>25</v>
      </c>
      <c r="V95" s="57">
        <v>-11</v>
      </c>
      <c r="X95" s="57">
        <v>0</v>
      </c>
      <c r="Y95" s="57">
        <v>172</v>
      </c>
      <c r="Z95" s="57">
        <v>25</v>
      </c>
      <c r="AA95" s="57">
        <v>0</v>
      </c>
      <c r="AB95" s="57">
        <v>0</v>
      </c>
      <c r="AC95" s="57">
        <v>197</v>
      </c>
      <c r="AD95" s="57">
        <v>197</v>
      </c>
      <c r="AF95" s="73">
        <f t="shared" si="4"/>
        <v>0.72399999999999998</v>
      </c>
      <c r="AG95" s="73">
        <f t="shared" si="5"/>
        <v>0.71299999999999997</v>
      </c>
    </row>
    <row r="96" spans="1:33" x14ac:dyDescent="0.25">
      <c r="A96" s="57">
        <v>540075</v>
      </c>
      <c r="B96" s="58" t="s">
        <v>145</v>
      </c>
      <c r="C96" s="58" t="s">
        <v>141</v>
      </c>
      <c r="D96" s="58" t="s">
        <v>31</v>
      </c>
      <c r="E96" s="57">
        <v>3</v>
      </c>
      <c r="F96" s="58"/>
      <c r="G96" s="57">
        <v>0</v>
      </c>
      <c r="H96" s="57">
        <v>4</v>
      </c>
      <c r="I96" s="57">
        <v>298</v>
      </c>
      <c r="J96" s="57">
        <v>0</v>
      </c>
      <c r="K96" s="57">
        <v>0</v>
      </c>
      <c r="L96" s="57">
        <v>0</v>
      </c>
      <c r="M96" s="57"/>
      <c r="N96" s="57">
        <v>302</v>
      </c>
      <c r="O96" s="57">
        <v>0</v>
      </c>
      <c r="P96" s="57">
        <v>302</v>
      </c>
      <c r="Q96" s="57">
        <v>302</v>
      </c>
      <c r="R96" s="57">
        <v>0</v>
      </c>
      <c r="S96" s="57"/>
      <c r="T96" s="57">
        <v>4</v>
      </c>
      <c r="U96" s="57">
        <v>4</v>
      </c>
      <c r="V96" s="57">
        <v>0</v>
      </c>
      <c r="X96" s="57">
        <v>0</v>
      </c>
      <c r="Y96" s="57">
        <v>298</v>
      </c>
      <c r="Z96" s="57">
        <v>4</v>
      </c>
      <c r="AA96" s="57">
        <v>0</v>
      </c>
      <c r="AB96" s="57">
        <v>0</v>
      </c>
      <c r="AC96" s="57">
        <v>302</v>
      </c>
      <c r="AD96" s="57">
        <v>302</v>
      </c>
      <c r="AF96" s="73">
        <f t="shared" si="4"/>
        <v>0.56899999999999995</v>
      </c>
      <c r="AG96" s="73">
        <f t="shared" si="5"/>
        <v>0.754</v>
      </c>
    </row>
    <row r="97" spans="1:33" x14ac:dyDescent="0.25">
      <c r="A97" s="57">
        <v>540076</v>
      </c>
      <c r="B97" s="58" t="s">
        <v>146</v>
      </c>
      <c r="C97" s="58" t="s">
        <v>141</v>
      </c>
      <c r="D97" s="58" t="s">
        <v>31</v>
      </c>
      <c r="E97" s="57">
        <v>3</v>
      </c>
      <c r="F97" s="58"/>
      <c r="G97" s="57">
        <v>0</v>
      </c>
      <c r="H97" s="57">
        <v>1</v>
      </c>
      <c r="I97" s="57">
        <v>886</v>
      </c>
      <c r="J97" s="57">
        <v>16</v>
      </c>
      <c r="K97" s="57">
        <v>0</v>
      </c>
      <c r="L97" s="57">
        <v>164</v>
      </c>
      <c r="M97" s="57"/>
      <c r="N97" s="57">
        <v>1051</v>
      </c>
      <c r="O97" s="57">
        <v>16</v>
      </c>
      <c r="P97" s="57">
        <v>1067</v>
      </c>
      <c r="Q97" s="57">
        <v>903</v>
      </c>
      <c r="R97" s="57">
        <v>-148</v>
      </c>
      <c r="S97" s="57"/>
      <c r="T97" s="57">
        <v>1</v>
      </c>
      <c r="U97" s="57">
        <v>1</v>
      </c>
      <c r="V97" s="57">
        <v>0</v>
      </c>
      <c r="X97" s="57">
        <v>72</v>
      </c>
      <c r="Y97" s="57">
        <v>976</v>
      </c>
      <c r="Z97" s="57">
        <v>1</v>
      </c>
      <c r="AA97" s="57">
        <v>0</v>
      </c>
      <c r="AB97" s="57">
        <v>0</v>
      </c>
      <c r="AC97" s="57">
        <v>977</v>
      </c>
      <c r="AD97" s="57">
        <v>1049</v>
      </c>
      <c r="AF97" s="73">
        <f t="shared" si="4"/>
        <v>0.433</v>
      </c>
      <c r="AG97" s="73">
        <f t="shared" si="5"/>
        <v>0.91300000000000003</v>
      </c>
    </row>
    <row r="98" spans="1:33" x14ac:dyDescent="0.25">
      <c r="A98" s="57">
        <v>540077</v>
      </c>
      <c r="B98" s="58" t="s">
        <v>147</v>
      </c>
      <c r="C98" s="58" t="s">
        <v>141</v>
      </c>
      <c r="D98" s="58" t="s">
        <v>31</v>
      </c>
      <c r="E98" s="57">
        <v>3</v>
      </c>
      <c r="F98" s="58"/>
      <c r="G98" s="57">
        <v>0</v>
      </c>
      <c r="H98" s="57">
        <v>6</v>
      </c>
      <c r="I98" s="57">
        <v>40</v>
      </c>
      <c r="J98" s="57">
        <v>28</v>
      </c>
      <c r="K98" s="57">
        <v>0</v>
      </c>
      <c r="L98" s="57">
        <v>8</v>
      </c>
      <c r="M98" s="57"/>
      <c r="N98" s="57">
        <v>54</v>
      </c>
      <c r="O98" s="57">
        <v>28</v>
      </c>
      <c r="P98" s="57">
        <v>82</v>
      </c>
      <c r="Q98" s="57">
        <v>74</v>
      </c>
      <c r="R98" s="57">
        <v>20</v>
      </c>
      <c r="S98" s="57"/>
      <c r="T98" s="57">
        <v>6</v>
      </c>
      <c r="U98" s="57">
        <v>7</v>
      </c>
      <c r="V98" s="57">
        <v>-1</v>
      </c>
      <c r="X98" s="57">
        <v>0</v>
      </c>
      <c r="Y98" s="57">
        <v>47</v>
      </c>
      <c r="Z98" s="57">
        <v>7</v>
      </c>
      <c r="AA98" s="57">
        <v>0</v>
      </c>
      <c r="AB98" s="57">
        <v>0</v>
      </c>
      <c r="AC98" s="57">
        <v>54</v>
      </c>
      <c r="AD98" s="57">
        <v>54</v>
      </c>
      <c r="AF98" s="73">
        <f t="shared" si="4"/>
        <v>0.622</v>
      </c>
      <c r="AG98" s="73">
        <f t="shared" si="5"/>
        <v>0.48599999999999999</v>
      </c>
    </row>
    <row r="99" spans="1:33" x14ac:dyDescent="0.25">
      <c r="A99" s="57">
        <v>540078</v>
      </c>
      <c r="B99" s="58" t="s">
        <v>148</v>
      </c>
      <c r="C99" s="58" t="s">
        <v>141</v>
      </c>
      <c r="D99" s="58" t="s">
        <v>31</v>
      </c>
      <c r="E99" s="57">
        <v>3</v>
      </c>
      <c r="F99" s="58"/>
      <c r="G99" s="57">
        <v>0</v>
      </c>
      <c r="H99" s="57">
        <v>1</v>
      </c>
      <c r="I99" s="57">
        <v>79</v>
      </c>
      <c r="J99" s="57">
        <v>0</v>
      </c>
      <c r="K99" s="57">
        <v>0</v>
      </c>
      <c r="L99" s="57">
        <v>3</v>
      </c>
      <c r="M99" s="57"/>
      <c r="N99" s="57">
        <v>83</v>
      </c>
      <c r="O99" s="57">
        <v>0</v>
      </c>
      <c r="P99" s="57">
        <v>83</v>
      </c>
      <c r="Q99" s="57">
        <v>80</v>
      </c>
      <c r="R99" s="57">
        <v>-3</v>
      </c>
      <c r="S99" s="57"/>
      <c r="T99" s="57">
        <v>1</v>
      </c>
      <c r="U99" s="57">
        <v>1</v>
      </c>
      <c r="V99" s="57">
        <v>0</v>
      </c>
      <c r="X99" s="57">
        <v>0</v>
      </c>
      <c r="Y99" s="57">
        <v>82</v>
      </c>
      <c r="Z99" s="57">
        <v>1</v>
      </c>
      <c r="AA99" s="57">
        <v>0</v>
      </c>
      <c r="AB99" s="57">
        <v>0</v>
      </c>
      <c r="AC99" s="57">
        <v>83</v>
      </c>
      <c r="AD99" s="57">
        <v>83</v>
      </c>
      <c r="AF99" s="73">
        <f t="shared" si="4"/>
        <v>0.433</v>
      </c>
      <c r="AG99" s="73">
        <f t="shared" si="5"/>
        <v>0.50900000000000001</v>
      </c>
    </row>
    <row r="100" spans="1:33" x14ac:dyDescent="0.25">
      <c r="A100" s="57">
        <v>540279</v>
      </c>
      <c r="B100" s="58" t="s">
        <v>152</v>
      </c>
      <c r="C100" s="58" t="s">
        <v>141</v>
      </c>
      <c r="D100" s="58" t="s">
        <v>31</v>
      </c>
      <c r="E100" s="57">
        <v>3</v>
      </c>
      <c r="F100" s="58"/>
      <c r="G100" s="57">
        <v>0</v>
      </c>
      <c r="H100" s="57">
        <v>2</v>
      </c>
      <c r="I100" s="57">
        <v>16</v>
      </c>
      <c r="J100" s="57">
        <v>3</v>
      </c>
      <c r="K100" s="57">
        <v>0</v>
      </c>
      <c r="L100" s="57">
        <v>0</v>
      </c>
      <c r="M100" s="57"/>
      <c r="N100" s="57">
        <v>18</v>
      </c>
      <c r="O100" s="57">
        <v>3</v>
      </c>
      <c r="P100" s="57">
        <v>21</v>
      </c>
      <c r="Q100" s="57">
        <v>21</v>
      </c>
      <c r="R100" s="57">
        <v>3</v>
      </c>
      <c r="S100" s="57"/>
      <c r="T100" s="57">
        <v>2</v>
      </c>
      <c r="U100" s="57">
        <v>2</v>
      </c>
      <c r="V100" s="57">
        <v>0</v>
      </c>
      <c r="X100" s="57">
        <v>0</v>
      </c>
      <c r="Y100" s="57">
        <v>16</v>
      </c>
      <c r="Z100" s="57">
        <v>2</v>
      </c>
      <c r="AA100" s="57">
        <v>0</v>
      </c>
      <c r="AB100" s="57">
        <v>0</v>
      </c>
      <c r="AC100" s="57">
        <v>18</v>
      </c>
      <c r="AD100" s="57">
        <v>18</v>
      </c>
      <c r="AF100" s="73">
        <f t="shared" si="4"/>
        <v>0.48599999999999999</v>
      </c>
      <c r="AG100" s="73">
        <f t="shared" si="5"/>
        <v>0.20300000000000001</v>
      </c>
    </row>
    <row r="101" spans="1:33" x14ac:dyDescent="0.25">
      <c r="A101" s="57">
        <v>540079</v>
      </c>
      <c r="B101" s="58" t="s">
        <v>149</v>
      </c>
      <c r="C101" s="58" t="s">
        <v>141</v>
      </c>
      <c r="D101" s="58" t="s">
        <v>31</v>
      </c>
      <c r="E101" s="57">
        <v>3</v>
      </c>
      <c r="F101" s="58"/>
      <c r="G101" s="57">
        <v>0</v>
      </c>
      <c r="H101" s="57">
        <v>0</v>
      </c>
      <c r="I101" s="57">
        <v>20</v>
      </c>
      <c r="J101" s="57">
        <v>70</v>
      </c>
      <c r="K101" s="57">
        <v>0</v>
      </c>
      <c r="L101" s="57">
        <v>5</v>
      </c>
      <c r="M101" s="57"/>
      <c r="N101" s="57">
        <v>25</v>
      </c>
      <c r="O101" s="57">
        <v>70</v>
      </c>
      <c r="P101" s="57">
        <v>95</v>
      </c>
      <c r="Q101" s="57">
        <v>90</v>
      </c>
      <c r="R101" s="57">
        <v>65</v>
      </c>
      <c r="S101" s="57"/>
      <c r="T101" s="57">
        <v>0</v>
      </c>
      <c r="U101" s="57">
        <v>1</v>
      </c>
      <c r="V101" s="57">
        <v>-1</v>
      </c>
      <c r="X101" s="57">
        <v>0</v>
      </c>
      <c r="Y101" s="57">
        <v>24</v>
      </c>
      <c r="Z101" s="57">
        <v>1</v>
      </c>
      <c r="AA101" s="57">
        <v>0</v>
      </c>
      <c r="AB101" s="57">
        <v>0</v>
      </c>
      <c r="AC101" s="57">
        <v>25</v>
      </c>
      <c r="AD101" s="57">
        <v>25</v>
      </c>
      <c r="AF101" s="73">
        <f t="shared" si="4"/>
        <v>0</v>
      </c>
      <c r="AG101" s="73">
        <f t="shared" si="5"/>
        <v>0.53500000000000003</v>
      </c>
    </row>
    <row r="102" spans="1:33" x14ac:dyDescent="0.25">
      <c r="A102" s="57">
        <v>540082</v>
      </c>
      <c r="B102" s="58" t="s">
        <v>150</v>
      </c>
      <c r="C102" s="58" t="s">
        <v>141</v>
      </c>
      <c r="D102" s="58" t="s">
        <v>31</v>
      </c>
      <c r="E102" s="57">
        <v>3</v>
      </c>
      <c r="F102" s="58"/>
      <c r="G102" s="57">
        <v>0</v>
      </c>
      <c r="H102" s="57">
        <v>2</v>
      </c>
      <c r="I102" s="57">
        <v>40</v>
      </c>
      <c r="J102" s="57">
        <v>1</v>
      </c>
      <c r="K102" s="57">
        <v>0</v>
      </c>
      <c r="L102" s="57">
        <v>0</v>
      </c>
      <c r="M102" s="57"/>
      <c r="N102" s="57">
        <v>42</v>
      </c>
      <c r="O102" s="57">
        <v>1</v>
      </c>
      <c r="P102" s="57">
        <v>43</v>
      </c>
      <c r="Q102" s="57">
        <v>43</v>
      </c>
      <c r="R102" s="57">
        <v>1</v>
      </c>
      <c r="S102" s="57"/>
      <c r="T102" s="57">
        <v>2</v>
      </c>
      <c r="U102" s="57">
        <v>2</v>
      </c>
      <c r="V102" s="57">
        <v>0</v>
      </c>
      <c r="X102" s="57">
        <v>0</v>
      </c>
      <c r="Y102" s="57">
        <v>40</v>
      </c>
      <c r="Z102" s="57">
        <v>2</v>
      </c>
      <c r="AA102" s="57">
        <v>0</v>
      </c>
      <c r="AB102" s="57">
        <v>0</v>
      </c>
      <c r="AC102" s="57">
        <v>42</v>
      </c>
      <c r="AD102" s="57">
        <v>42</v>
      </c>
      <c r="AF102" s="73">
        <f t="shared" si="4"/>
        <v>0.48599999999999999</v>
      </c>
      <c r="AG102" s="73">
        <f t="shared" si="5"/>
        <v>0.36199999999999999</v>
      </c>
    </row>
    <row r="103" spans="1:33" x14ac:dyDescent="0.25">
      <c r="A103" s="57">
        <v>540223</v>
      </c>
      <c r="B103" s="58" t="s">
        <v>154</v>
      </c>
      <c r="C103" s="58" t="s">
        <v>141</v>
      </c>
      <c r="D103" s="58" t="s">
        <v>31</v>
      </c>
      <c r="E103" s="57">
        <v>3</v>
      </c>
      <c r="F103" s="58"/>
      <c r="G103" s="57">
        <v>0</v>
      </c>
      <c r="H103" s="57">
        <v>4</v>
      </c>
      <c r="I103" s="57">
        <v>302</v>
      </c>
      <c r="J103" s="57">
        <v>13</v>
      </c>
      <c r="K103" s="57">
        <v>0</v>
      </c>
      <c r="L103" s="57">
        <v>34</v>
      </c>
      <c r="M103" s="57"/>
      <c r="N103" s="57">
        <v>340</v>
      </c>
      <c r="O103" s="57">
        <v>13</v>
      </c>
      <c r="P103" s="57">
        <v>353</v>
      </c>
      <c r="Q103" s="57">
        <v>319</v>
      </c>
      <c r="R103" s="57">
        <v>-21</v>
      </c>
      <c r="S103" s="57"/>
      <c r="T103" s="57">
        <v>4</v>
      </c>
      <c r="U103" s="57">
        <v>4</v>
      </c>
      <c r="V103" s="57">
        <v>0</v>
      </c>
      <c r="X103" s="57">
        <v>7</v>
      </c>
      <c r="Y103" s="57">
        <v>329</v>
      </c>
      <c r="Z103" s="57">
        <v>4</v>
      </c>
      <c r="AA103" s="57">
        <v>0</v>
      </c>
      <c r="AB103" s="57">
        <v>0</v>
      </c>
      <c r="AC103" s="57">
        <v>333</v>
      </c>
      <c r="AD103" s="57">
        <v>340</v>
      </c>
      <c r="AF103" s="73">
        <f t="shared" si="4"/>
        <v>0.56899999999999995</v>
      </c>
      <c r="AG103" s="73">
        <f t="shared" si="5"/>
        <v>0.77700000000000002</v>
      </c>
    </row>
    <row r="104" spans="1:33" x14ac:dyDescent="0.25">
      <c r="A104" s="57">
        <v>540083</v>
      </c>
      <c r="B104" s="58" t="s">
        <v>151</v>
      </c>
      <c r="C104" s="58" t="s">
        <v>141</v>
      </c>
      <c r="D104" s="58" t="s">
        <v>31</v>
      </c>
      <c r="E104" s="57">
        <v>3</v>
      </c>
      <c r="F104" s="58"/>
      <c r="G104" s="57">
        <v>0</v>
      </c>
      <c r="H104" s="57">
        <v>0</v>
      </c>
      <c r="I104" s="57">
        <v>177</v>
      </c>
      <c r="J104" s="57">
        <v>866</v>
      </c>
      <c r="K104" s="57">
        <v>0</v>
      </c>
      <c r="L104" s="57">
        <v>16</v>
      </c>
      <c r="M104" s="57"/>
      <c r="N104" s="57">
        <v>193</v>
      </c>
      <c r="O104" s="57">
        <v>866</v>
      </c>
      <c r="P104" s="57">
        <v>1059</v>
      </c>
      <c r="Q104" s="57">
        <v>1043</v>
      </c>
      <c r="R104" s="57">
        <v>850</v>
      </c>
      <c r="S104" s="57"/>
      <c r="T104" s="57">
        <v>0</v>
      </c>
      <c r="U104" s="57">
        <v>0</v>
      </c>
      <c r="V104" s="57">
        <v>0</v>
      </c>
      <c r="X104" s="57">
        <v>114</v>
      </c>
      <c r="Y104" s="57">
        <v>79</v>
      </c>
      <c r="Z104" s="57">
        <v>0</v>
      </c>
      <c r="AA104" s="57">
        <v>0</v>
      </c>
      <c r="AB104" s="57">
        <v>0</v>
      </c>
      <c r="AC104" s="57">
        <v>79</v>
      </c>
      <c r="AD104" s="57">
        <v>193</v>
      </c>
      <c r="AF104" s="73">
        <f t="shared" si="4"/>
        <v>0</v>
      </c>
      <c r="AG104" s="73">
        <f t="shared" si="5"/>
        <v>0.93200000000000005</v>
      </c>
    </row>
    <row r="105" spans="1:33" x14ac:dyDescent="0.25">
      <c r="A105" s="54">
        <v>540085</v>
      </c>
      <c r="B105" s="55" t="s">
        <v>160</v>
      </c>
      <c r="C105" s="55" t="s">
        <v>158</v>
      </c>
      <c r="D105" s="55" t="s">
        <v>35</v>
      </c>
      <c r="E105" s="54">
        <v>7</v>
      </c>
      <c r="F105" s="55"/>
      <c r="G105" s="54">
        <v>0</v>
      </c>
      <c r="H105" s="54">
        <v>6</v>
      </c>
      <c r="I105" s="54">
        <v>568</v>
      </c>
      <c r="J105" s="54">
        <v>9</v>
      </c>
      <c r="K105" s="54">
        <v>0</v>
      </c>
      <c r="L105" s="54">
        <v>106</v>
      </c>
      <c r="M105" s="54"/>
      <c r="N105" s="54">
        <v>680</v>
      </c>
      <c r="O105" s="54">
        <v>9</v>
      </c>
      <c r="P105" s="54">
        <v>689</v>
      </c>
      <c r="Q105" s="54">
        <v>583</v>
      </c>
      <c r="R105" s="54">
        <v>-97</v>
      </c>
      <c r="S105" s="54"/>
      <c r="T105" s="54">
        <v>6</v>
      </c>
      <c r="U105" s="54">
        <v>16</v>
      </c>
      <c r="V105" s="54">
        <v>-10</v>
      </c>
      <c r="X105" s="54">
        <v>576</v>
      </c>
      <c r="Y105" s="54">
        <v>88</v>
      </c>
      <c r="Z105" s="54">
        <v>16</v>
      </c>
      <c r="AA105" s="54">
        <v>0</v>
      </c>
      <c r="AB105" s="54">
        <v>0</v>
      </c>
      <c r="AC105" s="54">
        <v>104</v>
      </c>
      <c r="AD105" s="54">
        <v>680</v>
      </c>
      <c r="AF105" s="73">
        <f t="shared" si="4"/>
        <v>0.622</v>
      </c>
      <c r="AG105" s="73">
        <f t="shared" si="5"/>
        <v>0.86</v>
      </c>
    </row>
    <row r="106" spans="1:33" x14ac:dyDescent="0.25">
      <c r="A106" s="57">
        <v>540086</v>
      </c>
      <c r="B106" s="58" t="s">
        <v>157</v>
      </c>
      <c r="C106" s="58" t="s">
        <v>158</v>
      </c>
      <c r="D106" s="58" t="s">
        <v>31</v>
      </c>
      <c r="E106" s="57">
        <v>7</v>
      </c>
      <c r="F106" s="58"/>
      <c r="G106" s="57">
        <v>0</v>
      </c>
      <c r="H106" s="57">
        <v>0</v>
      </c>
      <c r="I106" s="57">
        <v>31</v>
      </c>
      <c r="J106" s="57">
        <v>0</v>
      </c>
      <c r="K106" s="57">
        <v>0</v>
      </c>
      <c r="L106" s="57">
        <v>1</v>
      </c>
      <c r="M106" s="57"/>
      <c r="N106" s="57">
        <v>32</v>
      </c>
      <c r="O106" s="57">
        <v>0</v>
      </c>
      <c r="P106" s="57">
        <v>32</v>
      </c>
      <c r="Q106" s="57">
        <v>31</v>
      </c>
      <c r="R106" s="57">
        <v>-1</v>
      </c>
      <c r="S106" s="57"/>
      <c r="T106" s="57">
        <v>0</v>
      </c>
      <c r="U106" s="57">
        <v>0</v>
      </c>
      <c r="V106" s="57">
        <v>0</v>
      </c>
      <c r="X106" s="57">
        <v>32</v>
      </c>
      <c r="Y106" s="57">
        <v>0</v>
      </c>
      <c r="Z106" s="57">
        <v>0</v>
      </c>
      <c r="AA106" s="57">
        <v>0</v>
      </c>
      <c r="AB106" s="57">
        <v>0</v>
      </c>
      <c r="AC106" s="57">
        <v>0</v>
      </c>
      <c r="AD106" s="57">
        <v>32</v>
      </c>
      <c r="AF106" s="73">
        <f t="shared" si="4"/>
        <v>0</v>
      </c>
      <c r="AG106" s="73">
        <f t="shared" si="5"/>
        <v>0.29399999999999998</v>
      </c>
    </row>
    <row r="107" spans="1:33" x14ac:dyDescent="0.25">
      <c r="A107" s="57">
        <v>540087</v>
      </c>
      <c r="B107" s="58" t="s">
        <v>159</v>
      </c>
      <c r="C107" s="58" t="s">
        <v>158</v>
      </c>
      <c r="D107" s="58" t="s">
        <v>31</v>
      </c>
      <c r="E107" s="57">
        <v>7</v>
      </c>
      <c r="F107" s="58"/>
      <c r="G107" s="57">
        <v>0</v>
      </c>
      <c r="H107" s="57">
        <v>74</v>
      </c>
      <c r="I107" s="57">
        <v>168</v>
      </c>
      <c r="J107" s="57">
        <v>15</v>
      </c>
      <c r="K107" s="57">
        <v>0</v>
      </c>
      <c r="L107" s="57">
        <v>93</v>
      </c>
      <c r="M107" s="57"/>
      <c r="N107" s="57">
        <v>335</v>
      </c>
      <c r="O107" s="57">
        <v>15</v>
      </c>
      <c r="P107" s="57">
        <v>350</v>
      </c>
      <c r="Q107" s="57">
        <v>257</v>
      </c>
      <c r="R107" s="57">
        <v>-78</v>
      </c>
      <c r="S107" s="57"/>
      <c r="T107" s="57">
        <v>74</v>
      </c>
      <c r="U107" s="57">
        <v>76</v>
      </c>
      <c r="V107" s="57">
        <v>-2</v>
      </c>
      <c r="X107" s="57">
        <v>2</v>
      </c>
      <c r="Y107" s="57">
        <v>255</v>
      </c>
      <c r="Z107" s="57">
        <v>76</v>
      </c>
      <c r="AA107" s="57">
        <v>0</v>
      </c>
      <c r="AB107" s="57">
        <v>0</v>
      </c>
      <c r="AC107" s="57">
        <v>331</v>
      </c>
      <c r="AD107" s="57">
        <v>333</v>
      </c>
      <c r="AF107" s="73">
        <f t="shared" si="4"/>
        <v>0.89800000000000002</v>
      </c>
      <c r="AG107" s="73">
        <f t="shared" si="5"/>
        <v>0.72399999999999998</v>
      </c>
    </row>
    <row r="108" spans="1:33" x14ac:dyDescent="0.25">
      <c r="A108" s="54">
        <v>540088</v>
      </c>
      <c r="B108" s="55" t="s">
        <v>164</v>
      </c>
      <c r="C108" s="55" t="s">
        <v>162</v>
      </c>
      <c r="D108" s="55" t="s">
        <v>35</v>
      </c>
      <c r="E108" s="54">
        <v>2</v>
      </c>
      <c r="F108" s="55"/>
      <c r="G108" s="54">
        <v>0</v>
      </c>
      <c r="H108" s="54">
        <v>68</v>
      </c>
      <c r="I108" s="54">
        <v>2255</v>
      </c>
      <c r="J108" s="54">
        <v>84</v>
      </c>
      <c r="K108" s="54">
        <v>0</v>
      </c>
      <c r="L108" s="54">
        <v>136</v>
      </c>
      <c r="M108" s="54"/>
      <c r="N108" s="54">
        <v>2459</v>
      </c>
      <c r="O108" s="54">
        <v>84</v>
      </c>
      <c r="P108" s="54">
        <v>2543</v>
      </c>
      <c r="Q108" s="54">
        <v>2407</v>
      </c>
      <c r="R108" s="54">
        <v>-52</v>
      </c>
      <c r="S108" s="54"/>
      <c r="T108" s="54">
        <v>68</v>
      </c>
      <c r="U108" s="54">
        <v>61</v>
      </c>
      <c r="V108" s="54">
        <v>7</v>
      </c>
      <c r="X108" s="54">
        <v>1944</v>
      </c>
      <c r="Y108" s="54">
        <v>442</v>
      </c>
      <c r="Z108" s="54">
        <v>61</v>
      </c>
      <c r="AA108" s="54">
        <v>0</v>
      </c>
      <c r="AB108" s="54">
        <v>0</v>
      </c>
      <c r="AC108" s="54">
        <v>503</v>
      </c>
      <c r="AD108" s="54">
        <v>2447</v>
      </c>
      <c r="AF108" s="73">
        <f t="shared" si="4"/>
        <v>0.89</v>
      </c>
      <c r="AG108" s="73">
        <f t="shared" si="5"/>
        <v>0.98099999999999998</v>
      </c>
    </row>
    <row r="109" spans="1:33" x14ac:dyDescent="0.25">
      <c r="A109" s="57">
        <v>540089</v>
      </c>
      <c r="B109" s="58" t="s">
        <v>161</v>
      </c>
      <c r="C109" s="58" t="s">
        <v>162</v>
      </c>
      <c r="D109" s="58" t="s">
        <v>31</v>
      </c>
      <c r="E109" s="57">
        <v>2</v>
      </c>
      <c r="F109" s="58"/>
      <c r="G109" s="57">
        <v>0</v>
      </c>
      <c r="H109" s="57">
        <v>69</v>
      </c>
      <c r="I109" s="57">
        <v>37</v>
      </c>
      <c r="J109" s="57">
        <v>0</v>
      </c>
      <c r="K109" s="57">
        <v>0</v>
      </c>
      <c r="L109" s="57">
        <v>9</v>
      </c>
      <c r="M109" s="57"/>
      <c r="N109" s="57">
        <v>115</v>
      </c>
      <c r="O109" s="57">
        <v>0</v>
      </c>
      <c r="P109" s="57">
        <v>115</v>
      </c>
      <c r="Q109" s="57">
        <v>106</v>
      </c>
      <c r="R109" s="57">
        <v>-9</v>
      </c>
      <c r="S109" s="57"/>
      <c r="T109" s="57">
        <v>69</v>
      </c>
      <c r="U109" s="57">
        <v>66</v>
      </c>
      <c r="V109" s="57">
        <v>3</v>
      </c>
      <c r="X109" s="57">
        <v>6</v>
      </c>
      <c r="Y109" s="57">
        <v>42</v>
      </c>
      <c r="Z109" s="57">
        <v>66</v>
      </c>
      <c r="AA109" s="57">
        <v>0</v>
      </c>
      <c r="AB109" s="57">
        <v>0</v>
      </c>
      <c r="AC109" s="57">
        <v>108</v>
      </c>
      <c r="AD109" s="57">
        <v>114</v>
      </c>
      <c r="AF109" s="73">
        <f t="shared" si="4"/>
        <v>0.89400000000000002</v>
      </c>
      <c r="AG109" s="73">
        <f t="shared" si="5"/>
        <v>0.57299999999999995</v>
      </c>
    </row>
    <row r="110" spans="1:33" x14ac:dyDescent="0.25">
      <c r="A110" s="57">
        <v>540090</v>
      </c>
      <c r="B110" s="58" t="s">
        <v>163</v>
      </c>
      <c r="C110" s="58" t="s">
        <v>162</v>
      </c>
      <c r="D110" s="58" t="s">
        <v>31</v>
      </c>
      <c r="E110" s="57">
        <v>2</v>
      </c>
      <c r="F110" s="58"/>
      <c r="G110" s="57">
        <v>0</v>
      </c>
      <c r="H110" s="57">
        <v>3</v>
      </c>
      <c r="I110" s="57">
        <v>40</v>
      </c>
      <c r="J110" s="57">
        <v>0</v>
      </c>
      <c r="K110" s="57">
        <v>0</v>
      </c>
      <c r="L110" s="57">
        <v>1</v>
      </c>
      <c r="M110" s="57"/>
      <c r="N110" s="57">
        <v>44</v>
      </c>
      <c r="O110" s="57">
        <v>0</v>
      </c>
      <c r="P110" s="57">
        <v>44</v>
      </c>
      <c r="Q110" s="57">
        <v>43</v>
      </c>
      <c r="R110" s="57">
        <v>-1</v>
      </c>
      <c r="S110" s="57"/>
      <c r="T110" s="57">
        <v>3</v>
      </c>
      <c r="U110" s="57">
        <v>2</v>
      </c>
      <c r="V110" s="57">
        <v>1</v>
      </c>
      <c r="X110" s="57">
        <v>40</v>
      </c>
      <c r="Y110" s="57">
        <v>2</v>
      </c>
      <c r="Z110" s="57">
        <v>2</v>
      </c>
      <c r="AA110" s="57">
        <v>0</v>
      </c>
      <c r="AB110" s="57">
        <v>0</v>
      </c>
      <c r="AC110" s="57">
        <v>4</v>
      </c>
      <c r="AD110" s="57">
        <v>44</v>
      </c>
      <c r="AF110" s="73">
        <f t="shared" si="4"/>
        <v>0.53200000000000003</v>
      </c>
      <c r="AG110" s="73">
        <f t="shared" si="5"/>
        <v>0.36199999999999999</v>
      </c>
    </row>
    <row r="111" spans="1:33" x14ac:dyDescent="0.25">
      <c r="A111" s="54">
        <v>545536</v>
      </c>
      <c r="B111" s="55" t="s">
        <v>171</v>
      </c>
      <c r="C111" s="55" t="s">
        <v>166</v>
      </c>
      <c r="D111" s="55" t="s">
        <v>35</v>
      </c>
      <c r="E111" s="54">
        <v>2</v>
      </c>
      <c r="F111" s="55"/>
      <c r="G111" s="54">
        <v>0</v>
      </c>
      <c r="H111" s="54">
        <v>954</v>
      </c>
      <c r="I111" s="54">
        <v>2508</v>
      </c>
      <c r="J111" s="54">
        <v>817</v>
      </c>
      <c r="K111" s="54">
        <v>0</v>
      </c>
      <c r="L111" s="54">
        <v>940</v>
      </c>
      <c r="M111" s="54"/>
      <c r="N111" s="54">
        <v>4402</v>
      </c>
      <c r="O111" s="54">
        <v>817</v>
      </c>
      <c r="P111" s="54">
        <v>5219</v>
      </c>
      <c r="Q111" s="54">
        <v>4279</v>
      </c>
      <c r="R111" s="54">
        <v>-123</v>
      </c>
      <c r="S111" s="54"/>
      <c r="T111" s="54">
        <v>954</v>
      </c>
      <c r="U111" s="54">
        <v>931</v>
      </c>
      <c r="V111" s="54">
        <v>23</v>
      </c>
      <c r="X111" s="54">
        <v>883</v>
      </c>
      <c r="Y111" s="54">
        <v>2541</v>
      </c>
      <c r="Z111" s="54">
        <v>931</v>
      </c>
      <c r="AA111" s="54">
        <v>0</v>
      </c>
      <c r="AB111" s="54">
        <v>0</v>
      </c>
      <c r="AC111" s="54">
        <v>3472</v>
      </c>
      <c r="AD111" s="54">
        <v>4355</v>
      </c>
      <c r="AF111" s="73">
        <f t="shared" si="4"/>
        <v>0.996</v>
      </c>
      <c r="AG111" s="73">
        <f t="shared" si="5"/>
        <v>0.996</v>
      </c>
    </row>
    <row r="112" spans="1:33" x14ac:dyDescent="0.25">
      <c r="A112" s="57">
        <v>540092</v>
      </c>
      <c r="B112" s="58" t="s">
        <v>165</v>
      </c>
      <c r="C112" s="58" t="s">
        <v>166</v>
      </c>
      <c r="D112" s="58" t="s">
        <v>31</v>
      </c>
      <c r="E112" s="57">
        <v>2</v>
      </c>
      <c r="F112" s="58"/>
      <c r="G112" s="57">
        <v>0</v>
      </c>
      <c r="H112" s="57">
        <v>1</v>
      </c>
      <c r="I112" s="57">
        <v>37</v>
      </c>
      <c r="J112" s="57">
        <v>12</v>
      </c>
      <c r="K112" s="57">
        <v>0</v>
      </c>
      <c r="L112" s="57">
        <v>20</v>
      </c>
      <c r="M112" s="57"/>
      <c r="N112" s="57">
        <v>58</v>
      </c>
      <c r="O112" s="57">
        <v>12</v>
      </c>
      <c r="P112" s="57">
        <v>70</v>
      </c>
      <c r="Q112" s="57">
        <v>50</v>
      </c>
      <c r="R112" s="57">
        <v>-8</v>
      </c>
      <c r="S112" s="57"/>
      <c r="T112" s="57">
        <v>1</v>
      </c>
      <c r="U112" s="57">
        <v>1</v>
      </c>
      <c r="V112" s="57">
        <v>0</v>
      </c>
      <c r="X112" s="57">
        <v>1</v>
      </c>
      <c r="Y112" s="57">
        <v>55</v>
      </c>
      <c r="Z112" s="57">
        <v>1</v>
      </c>
      <c r="AA112" s="57">
        <v>0</v>
      </c>
      <c r="AB112" s="57">
        <v>0</v>
      </c>
      <c r="AC112" s="57">
        <v>56</v>
      </c>
      <c r="AD112" s="57">
        <v>57</v>
      </c>
      <c r="AF112" s="73">
        <f t="shared" si="4"/>
        <v>0.433</v>
      </c>
      <c r="AG112" s="73">
        <f t="shared" si="5"/>
        <v>0.39600000000000002</v>
      </c>
    </row>
    <row r="113" spans="1:33" x14ac:dyDescent="0.25">
      <c r="A113" s="57">
        <v>545535</v>
      </c>
      <c r="B113" s="58" t="s">
        <v>168</v>
      </c>
      <c r="C113" s="58" t="s">
        <v>166</v>
      </c>
      <c r="D113" s="58" t="s">
        <v>31</v>
      </c>
      <c r="E113" s="57">
        <v>2</v>
      </c>
      <c r="F113" s="58"/>
      <c r="G113" s="57">
        <v>0</v>
      </c>
      <c r="H113" s="57">
        <v>1</v>
      </c>
      <c r="I113" s="57">
        <v>2</v>
      </c>
      <c r="J113" s="57">
        <v>1</v>
      </c>
      <c r="K113" s="57">
        <v>0</v>
      </c>
      <c r="L113" s="57">
        <v>0</v>
      </c>
      <c r="M113" s="57"/>
      <c r="N113" s="57">
        <v>3</v>
      </c>
      <c r="O113" s="57">
        <v>1</v>
      </c>
      <c r="P113" s="57">
        <v>4</v>
      </c>
      <c r="Q113" s="57">
        <v>4</v>
      </c>
      <c r="R113" s="57">
        <v>1</v>
      </c>
      <c r="S113" s="57"/>
      <c r="T113" s="57">
        <v>1</v>
      </c>
      <c r="U113" s="57">
        <v>1</v>
      </c>
      <c r="V113" s="57">
        <v>0</v>
      </c>
      <c r="X113" s="57">
        <v>0</v>
      </c>
      <c r="Y113" s="57">
        <v>2</v>
      </c>
      <c r="Z113" s="57">
        <v>1</v>
      </c>
      <c r="AA113" s="57">
        <v>0</v>
      </c>
      <c r="AB113" s="57">
        <v>0</v>
      </c>
      <c r="AC113" s="57">
        <v>3</v>
      </c>
      <c r="AD113" s="57">
        <v>3</v>
      </c>
      <c r="AF113" s="73">
        <f t="shared" si="4"/>
        <v>0.433</v>
      </c>
      <c r="AG113" s="73">
        <f t="shared" si="5"/>
        <v>7.0999999999999994E-2</v>
      </c>
    </row>
    <row r="114" spans="1:33" x14ac:dyDescent="0.25">
      <c r="A114" s="57">
        <v>545537</v>
      </c>
      <c r="B114" s="58" t="s">
        <v>169</v>
      </c>
      <c r="C114" s="58" t="s">
        <v>166</v>
      </c>
      <c r="D114" s="58" t="s">
        <v>31</v>
      </c>
      <c r="E114" s="57">
        <v>2</v>
      </c>
      <c r="F114" s="58"/>
      <c r="G114" s="57">
        <v>0</v>
      </c>
      <c r="H114" s="57">
        <v>0</v>
      </c>
      <c r="I114" s="57">
        <v>116</v>
      </c>
      <c r="J114" s="57">
        <v>21</v>
      </c>
      <c r="K114" s="57">
        <v>0</v>
      </c>
      <c r="L114" s="57">
        <v>27</v>
      </c>
      <c r="M114" s="57"/>
      <c r="N114" s="57">
        <v>143</v>
      </c>
      <c r="O114" s="57">
        <v>21</v>
      </c>
      <c r="P114" s="57">
        <v>164</v>
      </c>
      <c r="Q114" s="57">
        <v>137</v>
      </c>
      <c r="R114" s="57">
        <v>-6</v>
      </c>
      <c r="S114" s="57"/>
      <c r="T114" s="57">
        <v>0</v>
      </c>
      <c r="U114" s="57">
        <v>0</v>
      </c>
      <c r="V114" s="57">
        <v>0</v>
      </c>
      <c r="X114" s="57">
        <v>0</v>
      </c>
      <c r="Y114" s="57">
        <v>143</v>
      </c>
      <c r="Z114" s="57">
        <v>0</v>
      </c>
      <c r="AA114" s="57">
        <v>0</v>
      </c>
      <c r="AB114" s="57">
        <v>0</v>
      </c>
      <c r="AC114" s="57">
        <v>143</v>
      </c>
      <c r="AD114" s="57">
        <v>143</v>
      </c>
      <c r="AF114" s="73">
        <f t="shared" si="4"/>
        <v>0</v>
      </c>
      <c r="AG114" s="73">
        <f t="shared" si="5"/>
        <v>0.63300000000000001</v>
      </c>
    </row>
    <row r="115" spans="1:33" x14ac:dyDescent="0.25">
      <c r="A115" s="57">
        <v>540095</v>
      </c>
      <c r="B115" s="58" t="s">
        <v>167</v>
      </c>
      <c r="C115" s="58" t="s">
        <v>166</v>
      </c>
      <c r="D115" s="58" t="s">
        <v>31</v>
      </c>
      <c r="E115" s="57">
        <v>2</v>
      </c>
      <c r="F115" s="58"/>
      <c r="G115" s="57">
        <v>0</v>
      </c>
      <c r="H115" s="57">
        <v>5</v>
      </c>
      <c r="I115" s="57">
        <v>9</v>
      </c>
      <c r="J115" s="57">
        <v>0</v>
      </c>
      <c r="K115" s="57">
        <v>0</v>
      </c>
      <c r="L115" s="57">
        <v>16</v>
      </c>
      <c r="M115" s="57"/>
      <c r="N115" s="57">
        <v>30</v>
      </c>
      <c r="O115" s="57">
        <v>0</v>
      </c>
      <c r="P115" s="57">
        <v>30</v>
      </c>
      <c r="Q115" s="57">
        <v>14</v>
      </c>
      <c r="R115" s="57">
        <v>-16</v>
      </c>
      <c r="S115" s="57"/>
      <c r="T115" s="57">
        <v>5</v>
      </c>
      <c r="U115" s="57">
        <v>3</v>
      </c>
      <c r="V115" s="57">
        <v>2</v>
      </c>
      <c r="X115" s="57">
        <v>0</v>
      </c>
      <c r="Y115" s="57">
        <v>27</v>
      </c>
      <c r="Z115" s="57">
        <v>3</v>
      </c>
      <c r="AA115" s="57">
        <v>0</v>
      </c>
      <c r="AB115" s="57">
        <v>0</v>
      </c>
      <c r="AC115" s="57">
        <v>30</v>
      </c>
      <c r="AD115" s="57">
        <v>30</v>
      </c>
      <c r="AF115" s="73">
        <f t="shared" si="4"/>
        <v>0.6</v>
      </c>
      <c r="AG115" s="73">
        <f t="shared" si="5"/>
        <v>0.12</v>
      </c>
    </row>
    <row r="116" spans="1:33" x14ac:dyDescent="0.25">
      <c r="A116" s="57">
        <v>545539</v>
      </c>
      <c r="B116" s="58" t="s">
        <v>170</v>
      </c>
      <c r="C116" s="58" t="s">
        <v>166</v>
      </c>
      <c r="D116" s="58" t="s">
        <v>31</v>
      </c>
      <c r="E116" s="57">
        <v>2</v>
      </c>
      <c r="F116" s="58"/>
      <c r="G116" s="57">
        <v>0</v>
      </c>
      <c r="H116" s="57">
        <v>0</v>
      </c>
      <c r="I116" s="57">
        <v>13</v>
      </c>
      <c r="J116" s="57">
        <v>1</v>
      </c>
      <c r="K116" s="57">
        <v>0</v>
      </c>
      <c r="L116" s="57">
        <v>4</v>
      </c>
      <c r="M116" s="57"/>
      <c r="N116" s="57">
        <v>17</v>
      </c>
      <c r="O116" s="57">
        <v>1</v>
      </c>
      <c r="P116" s="57">
        <v>18</v>
      </c>
      <c r="Q116" s="57">
        <v>14</v>
      </c>
      <c r="R116" s="57">
        <v>-3</v>
      </c>
      <c r="S116" s="57"/>
      <c r="T116" s="57">
        <v>0</v>
      </c>
      <c r="U116" s="57">
        <v>0</v>
      </c>
      <c r="V116" s="57">
        <v>0</v>
      </c>
      <c r="X116" s="57">
        <v>0</v>
      </c>
      <c r="Y116" s="57">
        <v>17</v>
      </c>
      <c r="Z116" s="57">
        <v>0</v>
      </c>
      <c r="AA116" s="57">
        <v>0</v>
      </c>
      <c r="AB116" s="57">
        <v>0</v>
      </c>
      <c r="AC116" s="57">
        <v>17</v>
      </c>
      <c r="AD116" s="57">
        <v>17</v>
      </c>
      <c r="AF116" s="73">
        <f t="shared" si="4"/>
        <v>0</v>
      </c>
      <c r="AG116" s="73">
        <f t="shared" si="5"/>
        <v>0.12</v>
      </c>
    </row>
    <row r="117" spans="1:33" x14ac:dyDescent="0.25">
      <c r="A117" s="54">
        <v>540097</v>
      </c>
      <c r="B117" s="55" t="s">
        <v>184</v>
      </c>
      <c r="C117" s="55" t="s">
        <v>173</v>
      </c>
      <c r="D117" s="55" t="s">
        <v>35</v>
      </c>
      <c r="E117" s="54">
        <v>6</v>
      </c>
      <c r="F117" s="55"/>
      <c r="G117" s="54">
        <v>0</v>
      </c>
      <c r="H117" s="54">
        <v>25</v>
      </c>
      <c r="I117" s="54">
        <v>947</v>
      </c>
      <c r="J117" s="54">
        <v>140</v>
      </c>
      <c r="K117" s="54">
        <v>0</v>
      </c>
      <c r="L117" s="54">
        <v>40</v>
      </c>
      <c r="M117" s="54"/>
      <c r="N117" s="54">
        <v>1012</v>
      </c>
      <c r="O117" s="54">
        <v>140</v>
      </c>
      <c r="P117" s="54">
        <v>1152</v>
      </c>
      <c r="Q117" s="54">
        <v>1112</v>
      </c>
      <c r="R117" s="54">
        <v>100</v>
      </c>
      <c r="S117" s="54"/>
      <c r="T117" s="54">
        <v>25</v>
      </c>
      <c r="U117" s="54">
        <v>18</v>
      </c>
      <c r="V117" s="54">
        <v>7</v>
      </c>
      <c r="X117" s="54">
        <v>610</v>
      </c>
      <c r="Y117" s="54">
        <v>371</v>
      </c>
      <c r="Z117" s="54">
        <v>18</v>
      </c>
      <c r="AA117" s="54">
        <v>0</v>
      </c>
      <c r="AB117" s="54">
        <v>0</v>
      </c>
      <c r="AC117" s="54">
        <v>389</v>
      </c>
      <c r="AD117" s="54">
        <v>999</v>
      </c>
      <c r="AF117" s="73">
        <f t="shared" si="4"/>
        <v>0.79200000000000004</v>
      </c>
      <c r="AG117" s="73">
        <f t="shared" si="5"/>
        <v>0.93899999999999995</v>
      </c>
    </row>
    <row r="118" spans="1:33" x14ac:dyDescent="0.25">
      <c r="A118" s="57">
        <v>540098</v>
      </c>
      <c r="B118" s="58" t="s">
        <v>179</v>
      </c>
      <c r="C118" s="58" t="s">
        <v>173</v>
      </c>
      <c r="D118" s="58" t="s">
        <v>31</v>
      </c>
      <c r="E118" s="57">
        <v>6</v>
      </c>
      <c r="F118" s="58"/>
      <c r="G118" s="57">
        <v>0</v>
      </c>
      <c r="H118" s="57">
        <v>0</v>
      </c>
      <c r="I118" s="57">
        <v>25</v>
      </c>
      <c r="J118" s="57">
        <v>0</v>
      </c>
      <c r="K118" s="57">
        <v>0</v>
      </c>
      <c r="L118" s="57">
        <v>3</v>
      </c>
      <c r="M118" s="57"/>
      <c r="N118" s="57">
        <v>28</v>
      </c>
      <c r="O118" s="57">
        <v>0</v>
      </c>
      <c r="P118" s="57">
        <v>28</v>
      </c>
      <c r="Q118" s="57">
        <v>25</v>
      </c>
      <c r="R118" s="57">
        <v>-3</v>
      </c>
      <c r="S118" s="57"/>
      <c r="T118" s="57">
        <v>0</v>
      </c>
      <c r="U118" s="57">
        <v>0</v>
      </c>
      <c r="V118" s="57">
        <v>0</v>
      </c>
      <c r="X118" s="57">
        <v>12</v>
      </c>
      <c r="Y118" s="57">
        <v>16</v>
      </c>
      <c r="Z118" s="57">
        <v>0</v>
      </c>
      <c r="AA118" s="57">
        <v>0</v>
      </c>
      <c r="AB118" s="57">
        <v>0</v>
      </c>
      <c r="AC118" s="57">
        <v>16</v>
      </c>
      <c r="AD118" s="57">
        <v>28</v>
      </c>
      <c r="AF118" s="73">
        <f t="shared" si="4"/>
        <v>0</v>
      </c>
      <c r="AG118" s="73">
        <f t="shared" si="5"/>
        <v>0.24099999999999999</v>
      </c>
    </row>
    <row r="119" spans="1:33" x14ac:dyDescent="0.25">
      <c r="A119" s="57">
        <v>540099</v>
      </c>
      <c r="B119" s="58" t="s">
        <v>182</v>
      </c>
      <c r="C119" s="58" t="s">
        <v>173</v>
      </c>
      <c r="D119" s="58" t="s">
        <v>31</v>
      </c>
      <c r="E119" s="57">
        <v>6</v>
      </c>
      <c r="F119" s="58"/>
      <c r="G119" s="57">
        <v>0</v>
      </c>
      <c r="H119" s="57">
        <v>10</v>
      </c>
      <c r="I119" s="57">
        <v>36</v>
      </c>
      <c r="J119" s="57">
        <v>1</v>
      </c>
      <c r="K119" s="57">
        <v>0</v>
      </c>
      <c r="L119" s="57">
        <v>3</v>
      </c>
      <c r="M119" s="57"/>
      <c r="N119" s="57">
        <v>49</v>
      </c>
      <c r="O119" s="57">
        <v>1</v>
      </c>
      <c r="P119" s="57">
        <v>50</v>
      </c>
      <c r="Q119" s="57">
        <v>47</v>
      </c>
      <c r="R119" s="57">
        <v>-2</v>
      </c>
      <c r="S119" s="57"/>
      <c r="T119" s="57">
        <v>10</v>
      </c>
      <c r="U119" s="57">
        <v>8</v>
      </c>
      <c r="V119" s="57">
        <v>2</v>
      </c>
      <c r="X119" s="57">
        <v>1</v>
      </c>
      <c r="Y119" s="57">
        <v>40</v>
      </c>
      <c r="Z119" s="57">
        <v>8</v>
      </c>
      <c r="AA119" s="57">
        <v>0</v>
      </c>
      <c r="AB119" s="57">
        <v>0</v>
      </c>
      <c r="AC119" s="57">
        <v>48</v>
      </c>
      <c r="AD119" s="57">
        <v>49</v>
      </c>
      <c r="AF119" s="73">
        <f t="shared" si="4"/>
        <v>0.69399999999999995</v>
      </c>
      <c r="AG119" s="73">
        <f t="shared" si="5"/>
        <v>0.373</v>
      </c>
    </row>
    <row r="120" spans="1:33" x14ac:dyDescent="0.25">
      <c r="A120" s="57">
        <v>540100</v>
      </c>
      <c r="B120" s="58" t="s">
        <v>181</v>
      </c>
      <c r="C120" s="58" t="s">
        <v>173</v>
      </c>
      <c r="D120" s="58" t="s">
        <v>31</v>
      </c>
      <c r="E120" s="57">
        <v>6</v>
      </c>
      <c r="F120" s="58"/>
      <c r="G120" s="57">
        <v>0</v>
      </c>
      <c r="H120" s="57">
        <v>0</v>
      </c>
      <c r="I120" s="57">
        <v>33</v>
      </c>
      <c r="J120" s="57">
        <v>0</v>
      </c>
      <c r="K120" s="57">
        <v>0</v>
      </c>
      <c r="L120" s="57">
        <v>0</v>
      </c>
      <c r="M120" s="57"/>
      <c r="N120" s="57">
        <v>33</v>
      </c>
      <c r="O120" s="57">
        <v>0</v>
      </c>
      <c r="P120" s="57">
        <v>33</v>
      </c>
      <c r="Q120" s="57">
        <v>33</v>
      </c>
      <c r="R120" s="57">
        <v>0</v>
      </c>
      <c r="S120" s="57"/>
      <c r="T120" s="57">
        <v>0</v>
      </c>
      <c r="U120" s="57">
        <v>0</v>
      </c>
      <c r="V120" s="57">
        <v>0</v>
      </c>
      <c r="X120" s="57">
        <v>2</v>
      </c>
      <c r="Y120" s="57">
        <v>30</v>
      </c>
      <c r="Z120" s="57">
        <v>0</v>
      </c>
      <c r="AA120" s="57">
        <v>0</v>
      </c>
      <c r="AB120" s="57">
        <v>0</v>
      </c>
      <c r="AC120" s="57">
        <v>30</v>
      </c>
      <c r="AD120" s="57">
        <v>32</v>
      </c>
      <c r="AF120" s="73">
        <f t="shared" si="4"/>
        <v>0</v>
      </c>
      <c r="AG120" s="73">
        <f t="shared" si="5"/>
        <v>0.30499999999999999</v>
      </c>
    </row>
    <row r="121" spans="1:33" x14ac:dyDescent="0.25">
      <c r="A121" s="57">
        <v>540101</v>
      </c>
      <c r="B121" s="58" t="s">
        <v>176</v>
      </c>
      <c r="C121" s="58" t="s">
        <v>173</v>
      </c>
      <c r="D121" s="58" t="s">
        <v>31</v>
      </c>
      <c r="E121" s="57">
        <v>6</v>
      </c>
      <c r="F121" s="58"/>
      <c r="G121" s="57">
        <v>0</v>
      </c>
      <c r="H121" s="57">
        <v>0</v>
      </c>
      <c r="I121" s="57">
        <v>50</v>
      </c>
      <c r="J121" s="57">
        <v>0</v>
      </c>
      <c r="K121" s="57">
        <v>0</v>
      </c>
      <c r="L121" s="57">
        <v>1</v>
      </c>
      <c r="M121" s="57"/>
      <c r="N121" s="57">
        <v>51</v>
      </c>
      <c r="O121" s="57">
        <v>0</v>
      </c>
      <c r="P121" s="57">
        <v>51</v>
      </c>
      <c r="Q121" s="57">
        <v>50</v>
      </c>
      <c r="R121" s="57">
        <v>-1</v>
      </c>
      <c r="S121" s="57"/>
      <c r="T121" s="57">
        <v>0</v>
      </c>
      <c r="U121" s="57">
        <v>0</v>
      </c>
      <c r="V121" s="57">
        <v>0</v>
      </c>
      <c r="X121" s="57">
        <v>0</v>
      </c>
      <c r="Y121" s="57">
        <v>51</v>
      </c>
      <c r="Z121" s="57">
        <v>0</v>
      </c>
      <c r="AA121" s="57">
        <v>0</v>
      </c>
      <c r="AB121" s="57">
        <v>0</v>
      </c>
      <c r="AC121" s="57">
        <v>51</v>
      </c>
      <c r="AD121" s="57">
        <v>51</v>
      </c>
      <c r="AF121" s="73">
        <f t="shared" si="4"/>
        <v>0</v>
      </c>
      <c r="AG121" s="73">
        <f t="shared" si="5"/>
        <v>0.39600000000000002</v>
      </c>
    </row>
    <row r="122" spans="1:33" x14ac:dyDescent="0.25">
      <c r="A122" s="57">
        <v>540102</v>
      </c>
      <c r="B122" s="58" t="s">
        <v>183</v>
      </c>
      <c r="C122" s="58" t="s">
        <v>173</v>
      </c>
      <c r="D122" s="58" t="s">
        <v>31</v>
      </c>
      <c r="E122" s="57">
        <v>6</v>
      </c>
      <c r="F122" s="58"/>
      <c r="G122" s="57">
        <v>0</v>
      </c>
      <c r="H122" s="57">
        <v>0</v>
      </c>
      <c r="I122" s="57">
        <v>36</v>
      </c>
      <c r="J122" s="57">
        <v>0</v>
      </c>
      <c r="K122" s="57">
        <v>0</v>
      </c>
      <c r="L122" s="57">
        <v>0</v>
      </c>
      <c r="M122" s="57"/>
      <c r="N122" s="57">
        <v>36</v>
      </c>
      <c r="O122" s="57">
        <v>0</v>
      </c>
      <c r="P122" s="57">
        <v>36</v>
      </c>
      <c r="Q122" s="57">
        <v>36</v>
      </c>
      <c r="R122" s="57">
        <v>0</v>
      </c>
      <c r="S122" s="57"/>
      <c r="T122" s="57">
        <v>0</v>
      </c>
      <c r="U122" s="57">
        <v>0</v>
      </c>
      <c r="V122" s="57">
        <v>0</v>
      </c>
      <c r="X122" s="57">
        <v>0</v>
      </c>
      <c r="Y122" s="57">
        <v>36</v>
      </c>
      <c r="Z122" s="57">
        <v>0</v>
      </c>
      <c r="AA122" s="57">
        <v>0</v>
      </c>
      <c r="AB122" s="57">
        <v>0</v>
      </c>
      <c r="AC122" s="57">
        <v>36</v>
      </c>
      <c r="AD122" s="57">
        <v>36</v>
      </c>
      <c r="AF122" s="73">
        <f t="shared" si="4"/>
        <v>0</v>
      </c>
      <c r="AG122" s="73">
        <f t="shared" si="5"/>
        <v>0.32800000000000001</v>
      </c>
    </row>
    <row r="123" spans="1:33" x14ac:dyDescent="0.25">
      <c r="A123" s="57">
        <v>540103</v>
      </c>
      <c r="B123" s="58" t="s">
        <v>178</v>
      </c>
      <c r="C123" s="58" t="s">
        <v>173</v>
      </c>
      <c r="D123" s="58" t="s">
        <v>31</v>
      </c>
      <c r="E123" s="57">
        <v>6</v>
      </c>
      <c r="F123" s="58"/>
      <c r="G123" s="57">
        <v>0</v>
      </c>
      <c r="H123" s="57">
        <v>23</v>
      </c>
      <c r="I123" s="57">
        <v>174</v>
      </c>
      <c r="J123" s="57">
        <v>0</v>
      </c>
      <c r="K123" s="57">
        <v>0</v>
      </c>
      <c r="L123" s="57">
        <v>2</v>
      </c>
      <c r="M123" s="57"/>
      <c r="N123" s="57">
        <v>199</v>
      </c>
      <c r="O123" s="57">
        <v>0</v>
      </c>
      <c r="P123" s="57">
        <v>199</v>
      </c>
      <c r="Q123" s="57">
        <v>197</v>
      </c>
      <c r="R123" s="57">
        <v>-2</v>
      </c>
      <c r="S123" s="57"/>
      <c r="T123" s="57">
        <v>23</v>
      </c>
      <c r="U123" s="57">
        <v>8</v>
      </c>
      <c r="V123" s="57">
        <v>15</v>
      </c>
      <c r="X123" s="57">
        <v>1</v>
      </c>
      <c r="Y123" s="57">
        <v>190</v>
      </c>
      <c r="Z123" s="57">
        <v>8</v>
      </c>
      <c r="AA123" s="57">
        <v>0</v>
      </c>
      <c r="AB123" s="57">
        <v>0</v>
      </c>
      <c r="AC123" s="57">
        <v>198</v>
      </c>
      <c r="AD123" s="57">
        <v>199</v>
      </c>
      <c r="AF123" s="73">
        <f t="shared" si="4"/>
        <v>0.76900000000000002</v>
      </c>
      <c r="AG123" s="73">
        <f t="shared" si="5"/>
        <v>0.68300000000000005</v>
      </c>
    </row>
    <row r="124" spans="1:33" x14ac:dyDescent="0.25">
      <c r="A124" s="57">
        <v>540104</v>
      </c>
      <c r="B124" s="58" t="s">
        <v>175</v>
      </c>
      <c r="C124" s="58" t="s">
        <v>173</v>
      </c>
      <c r="D124" s="58" t="s">
        <v>31</v>
      </c>
      <c r="E124" s="57">
        <v>6</v>
      </c>
      <c r="F124" s="58"/>
      <c r="G124" s="57">
        <v>0</v>
      </c>
      <c r="H124" s="57">
        <v>0</v>
      </c>
      <c r="I124" s="57">
        <v>19</v>
      </c>
      <c r="J124" s="57">
        <v>0</v>
      </c>
      <c r="K124" s="57">
        <v>0</v>
      </c>
      <c r="L124" s="57">
        <v>3</v>
      </c>
      <c r="M124" s="57"/>
      <c r="N124" s="57">
        <v>22</v>
      </c>
      <c r="O124" s="57">
        <v>0</v>
      </c>
      <c r="P124" s="57">
        <v>22</v>
      </c>
      <c r="Q124" s="57">
        <v>19</v>
      </c>
      <c r="R124" s="57">
        <v>-3</v>
      </c>
      <c r="S124" s="57"/>
      <c r="T124" s="57">
        <v>0</v>
      </c>
      <c r="U124" s="57">
        <v>0</v>
      </c>
      <c r="V124" s="57">
        <v>0</v>
      </c>
      <c r="X124" s="57">
        <v>0</v>
      </c>
      <c r="Y124" s="57">
        <v>22</v>
      </c>
      <c r="Z124" s="57">
        <v>0</v>
      </c>
      <c r="AA124" s="57">
        <v>0</v>
      </c>
      <c r="AB124" s="57">
        <v>0</v>
      </c>
      <c r="AC124" s="57">
        <v>22</v>
      </c>
      <c r="AD124" s="57">
        <v>22</v>
      </c>
      <c r="AF124" s="73">
        <f t="shared" si="4"/>
        <v>0</v>
      </c>
      <c r="AG124" s="73">
        <f t="shared" si="5"/>
        <v>0.18099999999999999</v>
      </c>
    </row>
    <row r="125" spans="1:33" x14ac:dyDescent="0.25">
      <c r="A125" s="57">
        <v>540292</v>
      </c>
      <c r="B125" s="58" t="s">
        <v>174</v>
      </c>
      <c r="C125" s="58" t="s">
        <v>173</v>
      </c>
      <c r="D125" s="58" t="s">
        <v>31</v>
      </c>
      <c r="E125" s="57">
        <v>6</v>
      </c>
      <c r="F125" s="58"/>
      <c r="G125" s="57">
        <v>0</v>
      </c>
      <c r="H125" s="57">
        <v>7</v>
      </c>
      <c r="I125" s="57">
        <v>44</v>
      </c>
      <c r="J125" s="57">
        <v>0</v>
      </c>
      <c r="K125" s="57">
        <v>0</v>
      </c>
      <c r="L125" s="57">
        <v>5</v>
      </c>
      <c r="M125" s="57"/>
      <c r="N125" s="57">
        <v>56</v>
      </c>
      <c r="O125" s="57">
        <v>0</v>
      </c>
      <c r="P125" s="57">
        <v>56</v>
      </c>
      <c r="Q125" s="57">
        <v>51</v>
      </c>
      <c r="R125" s="57">
        <v>-5</v>
      </c>
      <c r="S125" s="57"/>
      <c r="T125" s="57">
        <v>7</v>
      </c>
      <c r="U125" s="57">
        <v>6</v>
      </c>
      <c r="V125" s="57">
        <v>1</v>
      </c>
      <c r="X125" s="57">
        <v>46</v>
      </c>
      <c r="Y125" s="57">
        <v>4</v>
      </c>
      <c r="Z125" s="57">
        <v>6</v>
      </c>
      <c r="AA125" s="57">
        <v>0</v>
      </c>
      <c r="AB125" s="57">
        <v>0</v>
      </c>
      <c r="AC125" s="57">
        <v>10</v>
      </c>
      <c r="AD125" s="57">
        <v>56</v>
      </c>
      <c r="AF125" s="73">
        <f t="shared" si="4"/>
        <v>0.65200000000000002</v>
      </c>
      <c r="AG125" s="73">
        <f t="shared" si="5"/>
        <v>0.41099999999999998</v>
      </c>
    </row>
    <row r="126" spans="1:33" x14ac:dyDescent="0.25">
      <c r="A126" s="57">
        <v>540105</v>
      </c>
      <c r="B126" s="58" t="s">
        <v>180</v>
      </c>
      <c r="C126" s="58" t="s">
        <v>173</v>
      </c>
      <c r="D126" s="58" t="s">
        <v>31</v>
      </c>
      <c r="E126" s="57">
        <v>6</v>
      </c>
      <c r="F126" s="58"/>
      <c r="G126" s="57">
        <v>0</v>
      </c>
      <c r="H126" s="57">
        <v>2</v>
      </c>
      <c r="I126" s="57">
        <v>21</v>
      </c>
      <c r="J126" s="57">
        <v>0</v>
      </c>
      <c r="K126" s="57">
        <v>0</v>
      </c>
      <c r="L126" s="57">
        <v>0</v>
      </c>
      <c r="M126" s="57"/>
      <c r="N126" s="57">
        <v>23</v>
      </c>
      <c r="O126" s="57">
        <v>0</v>
      </c>
      <c r="P126" s="57">
        <v>23</v>
      </c>
      <c r="Q126" s="57">
        <v>23</v>
      </c>
      <c r="R126" s="57">
        <v>0</v>
      </c>
      <c r="S126" s="57"/>
      <c r="T126" s="57">
        <v>2</v>
      </c>
      <c r="U126" s="57">
        <v>0</v>
      </c>
      <c r="V126" s="57">
        <v>2</v>
      </c>
      <c r="X126" s="57">
        <v>0</v>
      </c>
      <c r="Y126" s="57">
        <v>23</v>
      </c>
      <c r="Z126" s="57">
        <v>0</v>
      </c>
      <c r="AA126" s="57">
        <v>0</v>
      </c>
      <c r="AB126" s="57">
        <v>0</v>
      </c>
      <c r="AC126" s="57">
        <v>23</v>
      </c>
      <c r="AD126" s="57">
        <v>23</v>
      </c>
      <c r="AF126" s="73">
        <f t="shared" si="4"/>
        <v>0.48599999999999999</v>
      </c>
      <c r="AG126" s="73">
        <f t="shared" si="5"/>
        <v>0.23</v>
      </c>
    </row>
    <row r="127" spans="1:33" x14ac:dyDescent="0.25">
      <c r="A127" s="57">
        <v>545556</v>
      </c>
      <c r="B127" s="58" t="s">
        <v>172</v>
      </c>
      <c r="C127" s="58" t="s">
        <v>173</v>
      </c>
      <c r="D127" s="58" t="s">
        <v>31</v>
      </c>
      <c r="E127" s="57">
        <v>6</v>
      </c>
      <c r="F127" s="58"/>
      <c r="G127" s="57" t="s">
        <v>39</v>
      </c>
      <c r="H127" s="57" t="s">
        <v>39</v>
      </c>
      <c r="I127" s="57" t="s">
        <v>39</v>
      </c>
      <c r="J127" s="57" t="s">
        <v>39</v>
      </c>
      <c r="K127" s="57" t="s">
        <v>39</v>
      </c>
      <c r="L127" s="57" t="s">
        <v>39</v>
      </c>
      <c r="M127" s="57"/>
      <c r="N127" s="57" t="s">
        <v>39</v>
      </c>
      <c r="O127" s="57" t="s">
        <v>39</v>
      </c>
      <c r="P127" s="57" t="s">
        <v>39</v>
      </c>
      <c r="Q127" s="57" t="s">
        <v>39</v>
      </c>
      <c r="R127" s="57" t="s">
        <v>39</v>
      </c>
      <c r="S127" s="57"/>
      <c r="T127" s="57" t="s">
        <v>39</v>
      </c>
      <c r="U127" s="57" t="s">
        <v>39</v>
      </c>
      <c r="V127" s="57" t="s">
        <v>39</v>
      </c>
      <c r="X127" s="57" t="s">
        <v>39</v>
      </c>
      <c r="Y127" s="57" t="s">
        <v>39</v>
      </c>
      <c r="Z127" s="57" t="s">
        <v>39</v>
      </c>
      <c r="AA127" s="57" t="s">
        <v>39</v>
      </c>
      <c r="AB127" s="57" t="s">
        <v>39</v>
      </c>
      <c r="AC127" s="57" t="s">
        <v>39</v>
      </c>
      <c r="AD127" s="57" t="s">
        <v>39</v>
      </c>
      <c r="AF127" s="73" t="str">
        <f t="shared" si="4"/>
        <v>-9999</v>
      </c>
      <c r="AG127" s="73" t="str">
        <f t="shared" si="5"/>
        <v>-9999</v>
      </c>
    </row>
    <row r="128" spans="1:33" x14ac:dyDescent="0.25">
      <c r="A128" s="57">
        <v>540106</v>
      </c>
      <c r="B128" s="58" t="s">
        <v>177</v>
      </c>
      <c r="C128" s="58" t="s">
        <v>173</v>
      </c>
      <c r="D128" s="58" t="s">
        <v>31</v>
      </c>
      <c r="E128" s="57">
        <v>6</v>
      </c>
      <c r="F128" s="58"/>
      <c r="G128" s="57">
        <v>0</v>
      </c>
      <c r="H128" s="57">
        <v>0</v>
      </c>
      <c r="I128" s="57">
        <v>24</v>
      </c>
      <c r="J128" s="57">
        <v>24</v>
      </c>
      <c r="K128" s="57">
        <v>0</v>
      </c>
      <c r="L128" s="57">
        <v>0</v>
      </c>
      <c r="M128" s="57"/>
      <c r="N128" s="57">
        <v>24</v>
      </c>
      <c r="O128" s="57">
        <v>24</v>
      </c>
      <c r="P128" s="57">
        <v>48</v>
      </c>
      <c r="Q128" s="57">
        <v>48</v>
      </c>
      <c r="R128" s="57">
        <v>24</v>
      </c>
      <c r="S128" s="57"/>
      <c r="T128" s="57">
        <v>0</v>
      </c>
      <c r="U128" s="57">
        <v>0</v>
      </c>
      <c r="V128" s="57">
        <v>0</v>
      </c>
      <c r="X128" s="57">
        <v>0</v>
      </c>
      <c r="Y128" s="57">
        <v>24</v>
      </c>
      <c r="Z128" s="57">
        <v>0</v>
      </c>
      <c r="AA128" s="57">
        <v>0</v>
      </c>
      <c r="AB128" s="57">
        <v>0</v>
      </c>
      <c r="AC128" s="57">
        <v>24</v>
      </c>
      <c r="AD128" s="57">
        <v>24</v>
      </c>
      <c r="AF128" s="73">
        <f t="shared" si="4"/>
        <v>0</v>
      </c>
      <c r="AG128" s="73">
        <f t="shared" si="5"/>
        <v>0.38100000000000001</v>
      </c>
    </row>
    <row r="129" spans="1:33" x14ac:dyDescent="0.25">
      <c r="A129" s="54">
        <v>540107</v>
      </c>
      <c r="B129" s="55" t="s">
        <v>192</v>
      </c>
      <c r="C129" s="55" t="s">
        <v>186</v>
      </c>
      <c r="D129" s="55" t="s">
        <v>35</v>
      </c>
      <c r="E129" s="54">
        <v>10</v>
      </c>
      <c r="F129" s="55"/>
      <c r="G129" s="54">
        <v>0</v>
      </c>
      <c r="H129" s="54">
        <v>16</v>
      </c>
      <c r="I129" s="54">
        <v>497</v>
      </c>
      <c r="J129" s="54">
        <v>82</v>
      </c>
      <c r="K129" s="54">
        <v>0</v>
      </c>
      <c r="L129" s="54">
        <v>95</v>
      </c>
      <c r="M129" s="54"/>
      <c r="N129" s="54">
        <v>608</v>
      </c>
      <c r="O129" s="54">
        <v>82</v>
      </c>
      <c r="P129" s="54">
        <v>690</v>
      </c>
      <c r="Q129" s="54">
        <v>595</v>
      </c>
      <c r="R129" s="54">
        <v>-13</v>
      </c>
      <c r="S129" s="54"/>
      <c r="T129" s="54">
        <v>16</v>
      </c>
      <c r="U129" s="54">
        <v>19</v>
      </c>
      <c r="V129" s="54">
        <v>-3</v>
      </c>
      <c r="X129" s="54">
        <v>300</v>
      </c>
      <c r="Y129" s="54">
        <v>289</v>
      </c>
      <c r="Z129" s="54">
        <v>19</v>
      </c>
      <c r="AA129" s="54">
        <v>0</v>
      </c>
      <c r="AB129" s="54">
        <v>0</v>
      </c>
      <c r="AC129" s="54">
        <v>308</v>
      </c>
      <c r="AD129" s="54">
        <v>608</v>
      </c>
      <c r="AF129" s="73">
        <f t="shared" si="4"/>
        <v>0.73199999999999998</v>
      </c>
      <c r="AG129" s="73">
        <f t="shared" si="5"/>
        <v>0.86699999999999999</v>
      </c>
    </row>
    <row r="130" spans="1:33" x14ac:dyDescent="0.25">
      <c r="A130" s="57">
        <v>540108</v>
      </c>
      <c r="B130" s="58" t="s">
        <v>190</v>
      </c>
      <c r="C130" s="58" t="s">
        <v>186</v>
      </c>
      <c r="D130" s="58" t="s">
        <v>31</v>
      </c>
      <c r="E130" s="57">
        <v>10</v>
      </c>
      <c r="F130" s="58"/>
      <c r="G130" s="57">
        <v>0</v>
      </c>
      <c r="H130" s="57">
        <v>0</v>
      </c>
      <c r="I130" s="57">
        <v>317</v>
      </c>
      <c r="J130" s="57">
        <v>0</v>
      </c>
      <c r="K130" s="57">
        <v>0</v>
      </c>
      <c r="L130" s="57">
        <v>3</v>
      </c>
      <c r="M130" s="57"/>
      <c r="N130" s="57">
        <v>320</v>
      </c>
      <c r="O130" s="57">
        <v>0</v>
      </c>
      <c r="P130" s="57">
        <v>320</v>
      </c>
      <c r="Q130" s="57">
        <v>317</v>
      </c>
      <c r="R130" s="57">
        <v>-3</v>
      </c>
      <c r="S130" s="57"/>
      <c r="T130" s="57">
        <v>0</v>
      </c>
      <c r="U130" s="57">
        <v>0</v>
      </c>
      <c r="V130" s="57">
        <v>0</v>
      </c>
      <c r="X130" s="57">
        <v>40</v>
      </c>
      <c r="Y130" s="57">
        <v>280</v>
      </c>
      <c r="Z130" s="57">
        <v>0</v>
      </c>
      <c r="AA130" s="57">
        <v>0</v>
      </c>
      <c r="AB130" s="57">
        <v>0</v>
      </c>
      <c r="AC130" s="57">
        <v>280</v>
      </c>
      <c r="AD130" s="57">
        <v>320</v>
      </c>
      <c r="AF130" s="73">
        <f t="shared" si="4"/>
        <v>0</v>
      </c>
      <c r="AG130" s="73">
        <f t="shared" si="5"/>
        <v>0.76600000000000001</v>
      </c>
    </row>
    <row r="131" spans="1:33" x14ac:dyDescent="0.25">
      <c r="A131" s="57">
        <v>540287</v>
      </c>
      <c r="B131" s="58" t="s">
        <v>185</v>
      </c>
      <c r="C131" s="58" t="s">
        <v>186</v>
      </c>
      <c r="D131" s="58" t="s">
        <v>31</v>
      </c>
      <c r="E131" s="57">
        <v>10</v>
      </c>
      <c r="F131" s="58"/>
      <c r="G131" s="57">
        <v>0</v>
      </c>
      <c r="H131" s="57">
        <v>19</v>
      </c>
      <c r="I131" s="57">
        <v>40</v>
      </c>
      <c r="J131" s="57">
        <v>4</v>
      </c>
      <c r="K131" s="57">
        <v>0</v>
      </c>
      <c r="L131" s="57">
        <v>13</v>
      </c>
      <c r="M131" s="57"/>
      <c r="N131" s="57">
        <v>72</v>
      </c>
      <c r="O131" s="57">
        <v>4</v>
      </c>
      <c r="P131" s="57">
        <v>76</v>
      </c>
      <c r="Q131" s="57">
        <v>63</v>
      </c>
      <c r="R131" s="57">
        <v>-9</v>
      </c>
      <c r="S131" s="57"/>
      <c r="T131" s="57">
        <v>19</v>
      </c>
      <c r="U131" s="57">
        <v>18</v>
      </c>
      <c r="V131" s="57">
        <v>1</v>
      </c>
      <c r="X131" s="57">
        <v>0</v>
      </c>
      <c r="Y131" s="57">
        <v>54</v>
      </c>
      <c r="Z131" s="57">
        <v>18</v>
      </c>
      <c r="AA131" s="57">
        <v>0</v>
      </c>
      <c r="AB131" s="57">
        <v>0</v>
      </c>
      <c r="AC131" s="57">
        <v>72</v>
      </c>
      <c r="AD131" s="57">
        <v>72</v>
      </c>
      <c r="AF131" s="73">
        <f t="shared" si="4"/>
        <v>0.747</v>
      </c>
      <c r="AG131" s="73">
        <f t="shared" si="5"/>
        <v>0.45600000000000002</v>
      </c>
    </row>
    <row r="132" spans="1:33" x14ac:dyDescent="0.25">
      <c r="A132" s="57">
        <v>540109</v>
      </c>
      <c r="B132" s="58" t="s">
        <v>188</v>
      </c>
      <c r="C132" s="58" t="s">
        <v>186</v>
      </c>
      <c r="D132" s="58" t="s">
        <v>31</v>
      </c>
      <c r="E132" s="57">
        <v>10</v>
      </c>
      <c r="F132" s="58"/>
      <c r="G132" s="57">
        <v>0</v>
      </c>
      <c r="H132" s="57">
        <v>9</v>
      </c>
      <c r="I132" s="57">
        <v>21</v>
      </c>
      <c r="J132" s="57">
        <v>7</v>
      </c>
      <c r="K132" s="57">
        <v>0</v>
      </c>
      <c r="L132" s="57">
        <v>3</v>
      </c>
      <c r="M132" s="57"/>
      <c r="N132" s="57">
        <v>33</v>
      </c>
      <c r="O132" s="57">
        <v>7</v>
      </c>
      <c r="P132" s="57">
        <v>40</v>
      </c>
      <c r="Q132" s="57">
        <v>37</v>
      </c>
      <c r="R132" s="57">
        <v>4</v>
      </c>
      <c r="S132" s="57"/>
      <c r="T132" s="57">
        <v>9</v>
      </c>
      <c r="U132" s="57">
        <v>9</v>
      </c>
      <c r="V132" s="57">
        <v>0</v>
      </c>
      <c r="X132" s="57">
        <v>0</v>
      </c>
      <c r="Y132" s="57">
        <v>24</v>
      </c>
      <c r="Z132" s="57">
        <v>9</v>
      </c>
      <c r="AA132" s="57">
        <v>0</v>
      </c>
      <c r="AB132" s="57">
        <v>0</v>
      </c>
      <c r="AC132" s="57">
        <v>33</v>
      </c>
      <c r="AD132" s="57">
        <v>33</v>
      </c>
      <c r="AF132" s="73">
        <f t="shared" si="4"/>
        <v>0.68300000000000005</v>
      </c>
      <c r="AG132" s="73">
        <f t="shared" si="5"/>
        <v>0.34300000000000003</v>
      </c>
    </row>
    <row r="133" spans="1:33" x14ac:dyDescent="0.25">
      <c r="A133" s="57">
        <v>540110</v>
      </c>
      <c r="B133" s="58" t="s">
        <v>189</v>
      </c>
      <c r="C133" s="58" t="s">
        <v>186</v>
      </c>
      <c r="D133" s="58" t="s">
        <v>31</v>
      </c>
      <c r="E133" s="57">
        <v>10</v>
      </c>
      <c r="F133" s="58"/>
      <c r="G133" s="57">
        <v>0</v>
      </c>
      <c r="H133" s="57">
        <v>0</v>
      </c>
      <c r="I133" s="57">
        <v>114</v>
      </c>
      <c r="J133" s="57">
        <v>11</v>
      </c>
      <c r="K133" s="57">
        <v>0</v>
      </c>
      <c r="L133" s="57">
        <v>18</v>
      </c>
      <c r="M133" s="57"/>
      <c r="N133" s="57">
        <v>132</v>
      </c>
      <c r="O133" s="57">
        <v>11</v>
      </c>
      <c r="P133" s="57">
        <v>143</v>
      </c>
      <c r="Q133" s="57">
        <v>125</v>
      </c>
      <c r="R133" s="57">
        <v>-7</v>
      </c>
      <c r="S133" s="57"/>
      <c r="T133" s="57">
        <v>0</v>
      </c>
      <c r="U133" s="57">
        <v>0</v>
      </c>
      <c r="V133" s="57">
        <v>0</v>
      </c>
      <c r="X133" s="57">
        <v>86</v>
      </c>
      <c r="Y133" s="57">
        <v>49</v>
      </c>
      <c r="Z133" s="57">
        <v>0</v>
      </c>
      <c r="AA133" s="57">
        <v>0</v>
      </c>
      <c r="AB133" s="57">
        <v>0</v>
      </c>
      <c r="AC133" s="57">
        <v>49</v>
      </c>
      <c r="AD133" s="57">
        <v>135</v>
      </c>
      <c r="AF133" s="73">
        <f t="shared" si="4"/>
        <v>0</v>
      </c>
      <c r="AG133" s="73">
        <f t="shared" si="5"/>
        <v>0.61499999999999999</v>
      </c>
    </row>
    <row r="134" spans="1:33" x14ac:dyDescent="0.25">
      <c r="A134" s="57">
        <v>540111</v>
      </c>
      <c r="B134" s="58" t="s">
        <v>191</v>
      </c>
      <c r="C134" s="58" t="s">
        <v>186</v>
      </c>
      <c r="D134" s="58" t="s">
        <v>31</v>
      </c>
      <c r="E134" s="57">
        <v>10</v>
      </c>
      <c r="F134" s="58"/>
      <c r="G134" s="57">
        <v>0</v>
      </c>
      <c r="H134" s="57">
        <v>1</v>
      </c>
      <c r="I134" s="57">
        <v>272</v>
      </c>
      <c r="J134" s="57">
        <v>48</v>
      </c>
      <c r="K134" s="57">
        <v>0</v>
      </c>
      <c r="L134" s="57">
        <v>51</v>
      </c>
      <c r="M134" s="57"/>
      <c r="N134" s="57">
        <v>324</v>
      </c>
      <c r="O134" s="57">
        <v>48</v>
      </c>
      <c r="P134" s="57">
        <v>372</v>
      </c>
      <c r="Q134" s="57">
        <v>321</v>
      </c>
      <c r="R134" s="57">
        <v>-3</v>
      </c>
      <c r="S134" s="57"/>
      <c r="T134" s="57">
        <v>1</v>
      </c>
      <c r="U134" s="57">
        <v>0</v>
      </c>
      <c r="V134" s="57">
        <v>1</v>
      </c>
      <c r="X134" s="57">
        <v>12</v>
      </c>
      <c r="Y134" s="57">
        <v>310</v>
      </c>
      <c r="Z134" s="57">
        <v>0</v>
      </c>
      <c r="AA134" s="57">
        <v>0</v>
      </c>
      <c r="AB134" s="57">
        <v>0</v>
      </c>
      <c r="AC134" s="57">
        <v>310</v>
      </c>
      <c r="AD134" s="57">
        <v>322</v>
      </c>
      <c r="AF134" s="73">
        <f t="shared" si="4"/>
        <v>0.433</v>
      </c>
      <c r="AG134" s="73">
        <f t="shared" si="5"/>
        <v>0.78100000000000003</v>
      </c>
    </row>
    <row r="135" spans="1:33" x14ac:dyDescent="0.25">
      <c r="A135" s="54">
        <v>540112</v>
      </c>
      <c r="B135" s="55" t="s">
        <v>199</v>
      </c>
      <c r="C135" s="55" t="s">
        <v>194</v>
      </c>
      <c r="D135" s="55" t="s">
        <v>35</v>
      </c>
      <c r="E135" s="54">
        <v>2</v>
      </c>
      <c r="F135" s="55"/>
      <c r="G135" s="54">
        <v>0</v>
      </c>
      <c r="H135" s="54">
        <v>89</v>
      </c>
      <c r="I135" s="54">
        <v>820</v>
      </c>
      <c r="J135" s="54">
        <v>42</v>
      </c>
      <c r="K135" s="54">
        <v>0</v>
      </c>
      <c r="L135" s="54">
        <v>104</v>
      </c>
      <c r="M135" s="54"/>
      <c r="N135" s="54">
        <v>1013</v>
      </c>
      <c r="O135" s="54">
        <v>42</v>
      </c>
      <c r="P135" s="54">
        <v>1055</v>
      </c>
      <c r="Q135" s="54">
        <v>951</v>
      </c>
      <c r="R135" s="54">
        <v>-62</v>
      </c>
      <c r="S135" s="54"/>
      <c r="T135" s="54">
        <v>89</v>
      </c>
      <c r="U135" s="54">
        <v>84</v>
      </c>
      <c r="V135" s="54">
        <v>5</v>
      </c>
      <c r="X135" s="54">
        <v>197</v>
      </c>
      <c r="Y135" s="54">
        <v>733</v>
      </c>
      <c r="Z135" s="54">
        <v>84</v>
      </c>
      <c r="AA135" s="54">
        <v>0</v>
      </c>
      <c r="AB135" s="54">
        <v>0</v>
      </c>
      <c r="AC135" s="54">
        <v>817</v>
      </c>
      <c r="AD135" s="54">
        <v>1014</v>
      </c>
      <c r="AF135" s="73">
        <f t="shared" ref="AF135:AF198" si="6">IFERROR(_xlfn.PERCENTRANK.INC(T$7:T$290,T135),"-9999")</f>
        <v>0.91300000000000003</v>
      </c>
      <c r="AG135" s="73">
        <f t="shared" ref="AG135:AG198" si="7">IFERROR(_xlfn.PERCENTRANK.INC(Q$7:Q$290,Q135),"-9999")</f>
        <v>0.92400000000000004</v>
      </c>
    </row>
    <row r="136" spans="1:33" x14ac:dyDescent="0.25">
      <c r="A136" s="57">
        <v>540247</v>
      </c>
      <c r="B136" s="58" t="s">
        <v>195</v>
      </c>
      <c r="C136" s="58" t="s">
        <v>194</v>
      </c>
      <c r="D136" s="58" t="s">
        <v>31</v>
      </c>
      <c r="E136" s="57">
        <v>2</v>
      </c>
      <c r="F136" s="58"/>
      <c r="G136" s="57">
        <v>0</v>
      </c>
      <c r="H136" s="57">
        <v>24</v>
      </c>
      <c r="I136" s="57">
        <v>175</v>
      </c>
      <c r="J136" s="57">
        <v>5</v>
      </c>
      <c r="K136" s="57">
        <v>0</v>
      </c>
      <c r="L136" s="57">
        <v>4</v>
      </c>
      <c r="M136" s="57"/>
      <c r="N136" s="57">
        <v>203</v>
      </c>
      <c r="O136" s="57">
        <v>5</v>
      </c>
      <c r="P136" s="57">
        <v>208</v>
      </c>
      <c r="Q136" s="57">
        <v>204</v>
      </c>
      <c r="R136" s="57">
        <v>1</v>
      </c>
      <c r="S136" s="57"/>
      <c r="T136" s="57">
        <v>24</v>
      </c>
      <c r="U136" s="57">
        <v>22</v>
      </c>
      <c r="V136" s="57">
        <v>2</v>
      </c>
      <c r="X136" s="57">
        <v>0</v>
      </c>
      <c r="Y136" s="57">
        <v>181</v>
      </c>
      <c r="Z136" s="57">
        <v>22</v>
      </c>
      <c r="AA136" s="57">
        <v>0</v>
      </c>
      <c r="AB136" s="57">
        <v>0</v>
      </c>
      <c r="AC136" s="57">
        <v>203</v>
      </c>
      <c r="AD136" s="57">
        <v>203</v>
      </c>
      <c r="AF136" s="73">
        <f t="shared" si="6"/>
        <v>0.78100000000000003</v>
      </c>
      <c r="AG136" s="73">
        <f t="shared" si="7"/>
        <v>0.69</v>
      </c>
    </row>
    <row r="137" spans="1:33" x14ac:dyDescent="0.25">
      <c r="A137" s="57">
        <v>540113</v>
      </c>
      <c r="B137" s="58" t="s">
        <v>193</v>
      </c>
      <c r="C137" s="58" t="s">
        <v>194</v>
      </c>
      <c r="D137" s="58" t="s">
        <v>31</v>
      </c>
      <c r="E137" s="57">
        <v>2</v>
      </c>
      <c r="F137" s="58"/>
      <c r="G137" s="57">
        <v>0</v>
      </c>
      <c r="H137" s="57">
        <v>3</v>
      </c>
      <c r="I137" s="57">
        <v>26</v>
      </c>
      <c r="J137" s="57">
        <v>1</v>
      </c>
      <c r="K137" s="57">
        <v>0</v>
      </c>
      <c r="L137" s="57">
        <v>2</v>
      </c>
      <c r="M137" s="57"/>
      <c r="N137" s="57">
        <v>31</v>
      </c>
      <c r="O137" s="57">
        <v>1</v>
      </c>
      <c r="P137" s="57">
        <v>32</v>
      </c>
      <c r="Q137" s="57">
        <v>30</v>
      </c>
      <c r="R137" s="57">
        <v>-1</v>
      </c>
      <c r="S137" s="57"/>
      <c r="T137" s="57">
        <v>3</v>
      </c>
      <c r="U137" s="57">
        <v>2</v>
      </c>
      <c r="V137" s="57">
        <v>1</v>
      </c>
      <c r="X137" s="57">
        <v>0</v>
      </c>
      <c r="Y137" s="57">
        <v>28</v>
      </c>
      <c r="Z137" s="57">
        <v>2</v>
      </c>
      <c r="AA137" s="57">
        <v>0</v>
      </c>
      <c r="AB137" s="57">
        <v>0</v>
      </c>
      <c r="AC137" s="57">
        <v>30</v>
      </c>
      <c r="AD137" s="57">
        <v>30</v>
      </c>
      <c r="AF137" s="73">
        <f t="shared" si="6"/>
        <v>0.53200000000000003</v>
      </c>
      <c r="AG137" s="73">
        <f t="shared" si="7"/>
        <v>0.28299999999999997</v>
      </c>
    </row>
    <row r="138" spans="1:33" x14ac:dyDescent="0.25">
      <c r="A138" s="57">
        <v>540248</v>
      </c>
      <c r="B138" s="58" t="s">
        <v>198</v>
      </c>
      <c r="C138" s="58" t="s">
        <v>194</v>
      </c>
      <c r="D138" s="58" t="s">
        <v>31</v>
      </c>
      <c r="E138" s="57">
        <v>2</v>
      </c>
      <c r="F138" s="58"/>
      <c r="G138" s="57">
        <v>0</v>
      </c>
      <c r="H138" s="57">
        <v>12</v>
      </c>
      <c r="I138" s="57">
        <v>80</v>
      </c>
      <c r="J138" s="57">
        <v>12</v>
      </c>
      <c r="K138" s="57">
        <v>0</v>
      </c>
      <c r="L138" s="57">
        <v>11</v>
      </c>
      <c r="M138" s="57"/>
      <c r="N138" s="57">
        <v>103</v>
      </c>
      <c r="O138" s="57">
        <v>12</v>
      </c>
      <c r="P138" s="57">
        <v>115</v>
      </c>
      <c r="Q138" s="57">
        <v>104</v>
      </c>
      <c r="R138" s="57">
        <v>1</v>
      </c>
      <c r="S138" s="57"/>
      <c r="T138" s="57">
        <v>12</v>
      </c>
      <c r="U138" s="57">
        <v>12</v>
      </c>
      <c r="V138" s="57">
        <v>0</v>
      </c>
      <c r="X138" s="57">
        <v>0</v>
      </c>
      <c r="Y138" s="57">
        <v>90</v>
      </c>
      <c r="Z138" s="57">
        <v>12</v>
      </c>
      <c r="AA138" s="57">
        <v>0</v>
      </c>
      <c r="AB138" s="57">
        <v>0</v>
      </c>
      <c r="AC138" s="57">
        <v>102</v>
      </c>
      <c r="AD138" s="57">
        <v>102</v>
      </c>
      <c r="AF138" s="73">
        <f t="shared" si="6"/>
        <v>0.70899999999999996</v>
      </c>
      <c r="AG138" s="73">
        <f t="shared" si="7"/>
        <v>0.56599999999999995</v>
      </c>
    </row>
    <row r="139" spans="1:33" x14ac:dyDescent="0.25">
      <c r="A139" s="57">
        <v>540249</v>
      </c>
      <c r="B139" s="58" t="s">
        <v>196</v>
      </c>
      <c r="C139" s="58" t="s">
        <v>194</v>
      </c>
      <c r="D139" s="58" t="s">
        <v>31</v>
      </c>
      <c r="E139" s="57">
        <v>2</v>
      </c>
      <c r="F139" s="58"/>
      <c r="G139" s="57">
        <v>0</v>
      </c>
      <c r="H139" s="57">
        <v>0</v>
      </c>
      <c r="I139" s="57">
        <v>61</v>
      </c>
      <c r="J139" s="57">
        <v>14</v>
      </c>
      <c r="K139" s="57">
        <v>0</v>
      </c>
      <c r="L139" s="57">
        <v>6</v>
      </c>
      <c r="M139" s="57"/>
      <c r="N139" s="57">
        <v>67</v>
      </c>
      <c r="O139" s="57">
        <v>14</v>
      </c>
      <c r="P139" s="57">
        <v>81</v>
      </c>
      <c r="Q139" s="57">
        <v>75</v>
      </c>
      <c r="R139" s="57">
        <v>8</v>
      </c>
      <c r="S139" s="57"/>
      <c r="T139" s="57">
        <v>0</v>
      </c>
      <c r="U139" s="57">
        <v>0</v>
      </c>
      <c r="V139" s="57">
        <v>0</v>
      </c>
      <c r="X139" s="57">
        <v>0</v>
      </c>
      <c r="Y139" s="57">
        <v>67</v>
      </c>
      <c r="Z139" s="57">
        <v>0</v>
      </c>
      <c r="AA139" s="57">
        <v>0</v>
      </c>
      <c r="AB139" s="57">
        <v>0</v>
      </c>
      <c r="AC139" s="57">
        <v>67</v>
      </c>
      <c r="AD139" s="57">
        <v>67</v>
      </c>
      <c r="AF139" s="73">
        <f t="shared" si="6"/>
        <v>0</v>
      </c>
      <c r="AG139" s="73">
        <f t="shared" si="7"/>
        <v>0.49</v>
      </c>
    </row>
    <row r="140" spans="1:33" x14ac:dyDescent="0.25">
      <c r="A140" s="57">
        <v>540250</v>
      </c>
      <c r="B140" s="58" t="s">
        <v>197</v>
      </c>
      <c r="C140" s="58" t="s">
        <v>194</v>
      </c>
      <c r="D140" s="58" t="s">
        <v>31</v>
      </c>
      <c r="E140" s="57">
        <v>2</v>
      </c>
      <c r="F140" s="58"/>
      <c r="G140" s="57">
        <v>0</v>
      </c>
      <c r="H140" s="57">
        <v>0</v>
      </c>
      <c r="I140" s="57">
        <v>69</v>
      </c>
      <c r="J140" s="57">
        <v>7</v>
      </c>
      <c r="K140" s="57">
        <v>0</v>
      </c>
      <c r="L140" s="57">
        <v>3</v>
      </c>
      <c r="M140" s="57"/>
      <c r="N140" s="57">
        <v>72</v>
      </c>
      <c r="O140" s="57">
        <v>7</v>
      </c>
      <c r="P140" s="57">
        <v>79</v>
      </c>
      <c r="Q140" s="57">
        <v>76</v>
      </c>
      <c r="R140" s="57">
        <v>4</v>
      </c>
      <c r="S140" s="57"/>
      <c r="T140" s="57">
        <v>0</v>
      </c>
      <c r="U140" s="57">
        <v>0</v>
      </c>
      <c r="V140" s="57">
        <v>0</v>
      </c>
      <c r="X140" s="57">
        <v>0</v>
      </c>
      <c r="Y140" s="57">
        <v>71</v>
      </c>
      <c r="Z140" s="57">
        <v>0</v>
      </c>
      <c r="AA140" s="57">
        <v>0</v>
      </c>
      <c r="AB140" s="57">
        <v>0</v>
      </c>
      <c r="AC140" s="57">
        <v>71</v>
      </c>
      <c r="AD140" s="57">
        <v>71</v>
      </c>
      <c r="AF140" s="73">
        <f t="shared" si="6"/>
        <v>0</v>
      </c>
      <c r="AG140" s="73">
        <f t="shared" si="7"/>
        <v>0.49399999999999999</v>
      </c>
    </row>
    <row r="141" spans="1:33" x14ac:dyDescent="0.25">
      <c r="A141" s="54">
        <v>540114</v>
      </c>
      <c r="B141" s="55" t="s">
        <v>211</v>
      </c>
      <c r="C141" s="55" t="s">
        <v>201</v>
      </c>
      <c r="D141" s="55" t="s">
        <v>35</v>
      </c>
      <c r="E141" s="54">
        <v>1</v>
      </c>
      <c r="F141" s="55"/>
      <c r="G141" s="54">
        <v>0</v>
      </c>
      <c r="H141" s="54">
        <v>240</v>
      </c>
      <c r="I141" s="54">
        <v>1138</v>
      </c>
      <c r="J141" s="54">
        <v>845</v>
      </c>
      <c r="K141" s="54">
        <v>0</v>
      </c>
      <c r="L141" s="54">
        <v>108</v>
      </c>
      <c r="M141" s="54"/>
      <c r="N141" s="54">
        <v>1486</v>
      </c>
      <c r="O141" s="54">
        <v>845</v>
      </c>
      <c r="P141" s="54">
        <v>2331</v>
      </c>
      <c r="Q141" s="54">
        <v>2223</v>
      </c>
      <c r="R141" s="54">
        <v>737</v>
      </c>
      <c r="S141" s="54"/>
      <c r="T141" s="54">
        <v>240</v>
      </c>
      <c r="U141" s="54">
        <v>250</v>
      </c>
      <c r="V141" s="54">
        <v>-10</v>
      </c>
      <c r="X141" s="54">
        <v>707</v>
      </c>
      <c r="Y141" s="54">
        <v>530</v>
      </c>
      <c r="Z141" s="54">
        <v>250</v>
      </c>
      <c r="AA141" s="54">
        <v>0</v>
      </c>
      <c r="AB141" s="54">
        <v>0</v>
      </c>
      <c r="AC141" s="54">
        <v>780</v>
      </c>
      <c r="AD141" s="54">
        <v>1487</v>
      </c>
      <c r="AF141" s="73">
        <f t="shared" si="6"/>
        <v>0.98399999999999999</v>
      </c>
      <c r="AG141" s="73">
        <f t="shared" si="7"/>
        <v>0.97699999999999998</v>
      </c>
    </row>
    <row r="142" spans="1:33" x14ac:dyDescent="0.25">
      <c r="A142" s="57">
        <v>540115</v>
      </c>
      <c r="B142" s="58" t="s">
        <v>200</v>
      </c>
      <c r="C142" s="58" t="s">
        <v>201</v>
      </c>
      <c r="D142" s="58" t="s">
        <v>31</v>
      </c>
      <c r="E142" s="57">
        <v>1</v>
      </c>
      <c r="F142" s="58"/>
      <c r="G142" s="57">
        <v>0</v>
      </c>
      <c r="H142" s="57">
        <v>29</v>
      </c>
      <c r="I142" s="57">
        <v>16</v>
      </c>
      <c r="J142" s="57">
        <v>5</v>
      </c>
      <c r="K142" s="57">
        <v>0</v>
      </c>
      <c r="L142" s="57">
        <v>1</v>
      </c>
      <c r="M142" s="57"/>
      <c r="N142" s="57">
        <v>46</v>
      </c>
      <c r="O142" s="57">
        <v>5</v>
      </c>
      <c r="P142" s="57">
        <v>51</v>
      </c>
      <c r="Q142" s="57">
        <v>50</v>
      </c>
      <c r="R142" s="57">
        <v>4</v>
      </c>
      <c r="S142" s="57"/>
      <c r="T142" s="57">
        <v>29</v>
      </c>
      <c r="U142" s="57">
        <v>30</v>
      </c>
      <c r="V142" s="57">
        <v>-1</v>
      </c>
      <c r="X142" s="57">
        <v>0</v>
      </c>
      <c r="Y142" s="57">
        <v>16</v>
      </c>
      <c r="Z142" s="57">
        <v>30</v>
      </c>
      <c r="AA142" s="57">
        <v>0</v>
      </c>
      <c r="AB142" s="57">
        <v>0</v>
      </c>
      <c r="AC142" s="57">
        <v>46</v>
      </c>
      <c r="AD142" s="57">
        <v>46</v>
      </c>
      <c r="AF142" s="73">
        <f t="shared" si="6"/>
        <v>0.81799999999999995</v>
      </c>
      <c r="AG142" s="73">
        <f t="shared" si="7"/>
        <v>0.39600000000000002</v>
      </c>
    </row>
    <row r="143" spans="1:33" x14ac:dyDescent="0.25">
      <c r="A143" s="57">
        <v>540291</v>
      </c>
      <c r="B143" s="58" t="s">
        <v>207</v>
      </c>
      <c r="C143" s="58" t="s">
        <v>201</v>
      </c>
      <c r="D143" s="58" t="s">
        <v>31</v>
      </c>
      <c r="E143" s="57">
        <v>1</v>
      </c>
      <c r="F143" s="58"/>
      <c r="G143" s="57">
        <v>0</v>
      </c>
      <c r="H143" s="57">
        <v>2</v>
      </c>
      <c r="I143" s="57">
        <v>18</v>
      </c>
      <c r="J143" s="57">
        <v>35</v>
      </c>
      <c r="K143" s="57">
        <v>0</v>
      </c>
      <c r="L143" s="57">
        <v>0</v>
      </c>
      <c r="M143" s="57"/>
      <c r="N143" s="57">
        <v>20</v>
      </c>
      <c r="O143" s="57">
        <v>35</v>
      </c>
      <c r="P143" s="57">
        <v>55</v>
      </c>
      <c r="Q143" s="57">
        <v>55</v>
      </c>
      <c r="R143" s="57">
        <v>35</v>
      </c>
      <c r="S143" s="57"/>
      <c r="T143" s="57">
        <v>2</v>
      </c>
      <c r="U143" s="57">
        <v>2</v>
      </c>
      <c r="V143" s="57">
        <v>0</v>
      </c>
      <c r="X143" s="57">
        <v>0</v>
      </c>
      <c r="Y143" s="57">
        <v>18</v>
      </c>
      <c r="Z143" s="57">
        <v>2</v>
      </c>
      <c r="AA143" s="57">
        <v>0</v>
      </c>
      <c r="AB143" s="57">
        <v>0</v>
      </c>
      <c r="AC143" s="57">
        <v>20</v>
      </c>
      <c r="AD143" s="57">
        <v>20</v>
      </c>
      <c r="AF143" s="73">
        <f t="shared" si="6"/>
        <v>0.48599999999999999</v>
      </c>
      <c r="AG143" s="73">
        <f t="shared" si="7"/>
        <v>0.43</v>
      </c>
    </row>
    <row r="144" spans="1:33" x14ac:dyDescent="0.25">
      <c r="A144" s="57">
        <v>540116</v>
      </c>
      <c r="B144" s="58" t="s">
        <v>202</v>
      </c>
      <c r="C144" s="58" t="s">
        <v>201</v>
      </c>
      <c r="D144" s="58" t="s">
        <v>31</v>
      </c>
      <c r="E144" s="57">
        <v>1</v>
      </c>
      <c r="F144" s="58"/>
      <c r="G144" s="57">
        <v>0</v>
      </c>
      <c r="H144" s="57">
        <v>9</v>
      </c>
      <c r="I144" s="57">
        <v>46</v>
      </c>
      <c r="J144" s="57">
        <v>3</v>
      </c>
      <c r="K144" s="57">
        <v>0</v>
      </c>
      <c r="L144" s="57">
        <v>0</v>
      </c>
      <c r="M144" s="57"/>
      <c r="N144" s="57">
        <v>55</v>
      </c>
      <c r="O144" s="57">
        <v>3</v>
      </c>
      <c r="P144" s="57">
        <v>58</v>
      </c>
      <c r="Q144" s="57">
        <v>58</v>
      </c>
      <c r="R144" s="57">
        <v>3</v>
      </c>
      <c r="S144" s="57"/>
      <c r="T144" s="57">
        <v>9</v>
      </c>
      <c r="U144" s="57">
        <v>9</v>
      </c>
      <c r="V144" s="57">
        <v>0</v>
      </c>
      <c r="X144" s="57">
        <v>0</v>
      </c>
      <c r="Y144" s="57">
        <v>46</v>
      </c>
      <c r="Z144" s="57">
        <v>9</v>
      </c>
      <c r="AA144" s="57">
        <v>0</v>
      </c>
      <c r="AB144" s="57">
        <v>0</v>
      </c>
      <c r="AC144" s="57">
        <v>55</v>
      </c>
      <c r="AD144" s="57">
        <v>55</v>
      </c>
      <c r="AF144" s="73">
        <f t="shared" si="6"/>
        <v>0.68300000000000005</v>
      </c>
      <c r="AG144" s="73">
        <f t="shared" si="7"/>
        <v>0.44500000000000001</v>
      </c>
    </row>
    <row r="145" spans="1:33" x14ac:dyDescent="0.25">
      <c r="A145" s="57">
        <v>540117</v>
      </c>
      <c r="B145" s="58" t="s">
        <v>203</v>
      </c>
      <c r="C145" s="58" t="s">
        <v>201</v>
      </c>
      <c r="D145" s="58" t="s">
        <v>31</v>
      </c>
      <c r="E145" s="57">
        <v>1</v>
      </c>
      <c r="F145" s="58"/>
      <c r="G145" s="57">
        <v>0</v>
      </c>
      <c r="H145" s="57">
        <v>48</v>
      </c>
      <c r="I145" s="57">
        <v>213</v>
      </c>
      <c r="J145" s="57">
        <v>6</v>
      </c>
      <c r="K145" s="57">
        <v>0</v>
      </c>
      <c r="L145" s="57">
        <v>11</v>
      </c>
      <c r="M145" s="57"/>
      <c r="N145" s="57">
        <v>272</v>
      </c>
      <c r="O145" s="57">
        <v>6</v>
      </c>
      <c r="P145" s="57">
        <v>278</v>
      </c>
      <c r="Q145" s="57">
        <v>267</v>
      </c>
      <c r="R145" s="57">
        <v>-5</v>
      </c>
      <c r="S145" s="57"/>
      <c r="T145" s="57">
        <v>48</v>
      </c>
      <c r="U145" s="57">
        <v>46</v>
      </c>
      <c r="V145" s="57">
        <v>2</v>
      </c>
      <c r="X145" s="57">
        <v>101</v>
      </c>
      <c r="Y145" s="57">
        <v>123</v>
      </c>
      <c r="Z145" s="57">
        <v>46</v>
      </c>
      <c r="AA145" s="57">
        <v>0</v>
      </c>
      <c r="AB145" s="57">
        <v>0</v>
      </c>
      <c r="AC145" s="57">
        <v>169</v>
      </c>
      <c r="AD145" s="57">
        <v>270</v>
      </c>
      <c r="AF145" s="73">
        <f t="shared" si="6"/>
        <v>0.86399999999999999</v>
      </c>
      <c r="AG145" s="73">
        <f t="shared" si="7"/>
        <v>0.73499999999999999</v>
      </c>
    </row>
    <row r="146" spans="1:33" x14ac:dyDescent="0.25">
      <c r="A146" s="57">
        <v>540118</v>
      </c>
      <c r="B146" s="58" t="s">
        <v>208</v>
      </c>
      <c r="C146" s="58" t="s">
        <v>201</v>
      </c>
      <c r="D146" s="58" t="s">
        <v>31</v>
      </c>
      <c r="E146" s="57">
        <v>1</v>
      </c>
      <c r="F146" s="58"/>
      <c r="G146" s="57">
        <v>0</v>
      </c>
      <c r="H146" s="57">
        <v>8</v>
      </c>
      <c r="I146" s="57">
        <v>44</v>
      </c>
      <c r="J146" s="57">
        <v>20</v>
      </c>
      <c r="K146" s="57">
        <v>0</v>
      </c>
      <c r="L146" s="57">
        <v>1</v>
      </c>
      <c r="M146" s="57"/>
      <c r="N146" s="57">
        <v>53</v>
      </c>
      <c r="O146" s="57">
        <v>20</v>
      </c>
      <c r="P146" s="57">
        <v>73</v>
      </c>
      <c r="Q146" s="57">
        <v>72</v>
      </c>
      <c r="R146" s="57">
        <v>19</v>
      </c>
      <c r="S146" s="57"/>
      <c r="T146" s="57">
        <v>8</v>
      </c>
      <c r="U146" s="57">
        <v>8</v>
      </c>
      <c r="V146" s="57">
        <v>0</v>
      </c>
      <c r="X146" s="57">
        <v>0</v>
      </c>
      <c r="Y146" s="57">
        <v>45</v>
      </c>
      <c r="Z146" s="57">
        <v>8</v>
      </c>
      <c r="AA146" s="57">
        <v>0</v>
      </c>
      <c r="AB146" s="57">
        <v>0</v>
      </c>
      <c r="AC146" s="57">
        <v>53</v>
      </c>
      <c r="AD146" s="57">
        <v>53</v>
      </c>
      <c r="AF146" s="73">
        <f t="shared" si="6"/>
        <v>0.67100000000000004</v>
      </c>
      <c r="AG146" s="73">
        <f t="shared" si="7"/>
        <v>0.47899999999999998</v>
      </c>
    </row>
    <row r="147" spans="1:33" x14ac:dyDescent="0.25">
      <c r="A147" s="57">
        <v>540119</v>
      </c>
      <c r="B147" s="58" t="s">
        <v>204</v>
      </c>
      <c r="C147" s="58" t="s">
        <v>201</v>
      </c>
      <c r="D147" s="58" t="s">
        <v>31</v>
      </c>
      <c r="E147" s="57">
        <v>1</v>
      </c>
      <c r="F147" s="58"/>
      <c r="G147" s="57">
        <v>0</v>
      </c>
      <c r="H147" s="57">
        <v>30</v>
      </c>
      <c r="I147" s="57">
        <v>54</v>
      </c>
      <c r="J147" s="57">
        <v>6</v>
      </c>
      <c r="K147" s="57">
        <v>0</v>
      </c>
      <c r="L147" s="57">
        <v>0</v>
      </c>
      <c r="M147" s="57"/>
      <c r="N147" s="57">
        <v>84</v>
      </c>
      <c r="O147" s="57">
        <v>6</v>
      </c>
      <c r="P147" s="57">
        <v>90</v>
      </c>
      <c r="Q147" s="57">
        <v>90</v>
      </c>
      <c r="R147" s="57">
        <v>6</v>
      </c>
      <c r="S147" s="57"/>
      <c r="T147" s="57">
        <v>30</v>
      </c>
      <c r="U147" s="57">
        <v>30</v>
      </c>
      <c r="V147" s="57">
        <v>0</v>
      </c>
      <c r="X147" s="57">
        <v>0</v>
      </c>
      <c r="Y147" s="57">
        <v>54</v>
      </c>
      <c r="Z147" s="57">
        <v>30</v>
      </c>
      <c r="AA147" s="57">
        <v>0</v>
      </c>
      <c r="AB147" s="57">
        <v>0</v>
      </c>
      <c r="AC147" s="57">
        <v>84</v>
      </c>
      <c r="AD147" s="57">
        <v>84</v>
      </c>
      <c r="AF147" s="73">
        <f t="shared" si="6"/>
        <v>0.83</v>
      </c>
      <c r="AG147" s="73">
        <f t="shared" si="7"/>
        <v>0.53500000000000003</v>
      </c>
    </row>
    <row r="148" spans="1:33" x14ac:dyDescent="0.25">
      <c r="A148" s="57">
        <v>540120</v>
      </c>
      <c r="B148" s="58" t="s">
        <v>210</v>
      </c>
      <c r="C148" s="58" t="s">
        <v>201</v>
      </c>
      <c r="D148" s="58" t="s">
        <v>31</v>
      </c>
      <c r="E148" s="57">
        <v>1</v>
      </c>
      <c r="F148" s="58"/>
      <c r="G148" s="57">
        <v>0</v>
      </c>
      <c r="H148" s="57">
        <v>31</v>
      </c>
      <c r="I148" s="57">
        <v>46</v>
      </c>
      <c r="J148" s="57">
        <v>8</v>
      </c>
      <c r="K148" s="57">
        <v>0</v>
      </c>
      <c r="L148" s="57">
        <v>0</v>
      </c>
      <c r="M148" s="57"/>
      <c r="N148" s="57">
        <v>77</v>
      </c>
      <c r="O148" s="57">
        <v>8</v>
      </c>
      <c r="P148" s="57">
        <v>85</v>
      </c>
      <c r="Q148" s="57">
        <v>85</v>
      </c>
      <c r="R148" s="57">
        <v>8</v>
      </c>
      <c r="S148" s="57"/>
      <c r="T148" s="57">
        <v>31</v>
      </c>
      <c r="U148" s="57">
        <v>31</v>
      </c>
      <c r="V148" s="57">
        <v>0</v>
      </c>
      <c r="X148" s="57">
        <v>0</v>
      </c>
      <c r="Y148" s="57">
        <v>46</v>
      </c>
      <c r="Z148" s="57">
        <v>31</v>
      </c>
      <c r="AA148" s="57">
        <v>0</v>
      </c>
      <c r="AB148" s="57">
        <v>0</v>
      </c>
      <c r="AC148" s="57">
        <v>77</v>
      </c>
      <c r="AD148" s="57">
        <v>77</v>
      </c>
      <c r="AF148" s="73">
        <f t="shared" si="6"/>
        <v>0.83699999999999997</v>
      </c>
      <c r="AG148" s="73">
        <f t="shared" si="7"/>
        <v>0.52800000000000002</v>
      </c>
    </row>
    <row r="149" spans="1:33" x14ac:dyDescent="0.25">
      <c r="A149" s="57">
        <v>540121</v>
      </c>
      <c r="B149" s="58" t="s">
        <v>205</v>
      </c>
      <c r="C149" s="58" t="s">
        <v>201</v>
      </c>
      <c r="D149" s="58" t="s">
        <v>31</v>
      </c>
      <c r="E149" s="57">
        <v>1</v>
      </c>
      <c r="F149" s="58"/>
      <c r="G149" s="57">
        <v>0</v>
      </c>
      <c r="H149" s="57">
        <v>6</v>
      </c>
      <c r="I149" s="57">
        <v>114</v>
      </c>
      <c r="J149" s="57">
        <v>3</v>
      </c>
      <c r="K149" s="57">
        <v>0</v>
      </c>
      <c r="L149" s="57">
        <v>7</v>
      </c>
      <c r="M149" s="57"/>
      <c r="N149" s="57">
        <v>127</v>
      </c>
      <c r="O149" s="57">
        <v>3</v>
      </c>
      <c r="P149" s="57">
        <v>130</v>
      </c>
      <c r="Q149" s="57">
        <v>123</v>
      </c>
      <c r="R149" s="57">
        <v>-4</v>
      </c>
      <c r="S149" s="57"/>
      <c r="T149" s="57">
        <v>6</v>
      </c>
      <c r="U149" s="57">
        <v>5</v>
      </c>
      <c r="V149" s="57">
        <v>1</v>
      </c>
      <c r="X149" s="57">
        <v>43</v>
      </c>
      <c r="Y149" s="57">
        <v>78</v>
      </c>
      <c r="Z149" s="57">
        <v>5</v>
      </c>
      <c r="AA149" s="57">
        <v>0</v>
      </c>
      <c r="AB149" s="57">
        <v>0</v>
      </c>
      <c r="AC149" s="57">
        <v>83</v>
      </c>
      <c r="AD149" s="57">
        <v>126</v>
      </c>
      <c r="AF149" s="73">
        <f t="shared" si="6"/>
        <v>0.622</v>
      </c>
      <c r="AG149" s="73">
        <f t="shared" si="7"/>
        <v>0.60699999999999998</v>
      </c>
    </row>
    <row r="150" spans="1:33" x14ac:dyDescent="0.25">
      <c r="A150" s="57">
        <v>540122</v>
      </c>
      <c r="B150" s="58" t="s">
        <v>206</v>
      </c>
      <c r="C150" s="58" t="s">
        <v>201</v>
      </c>
      <c r="D150" s="58" t="s">
        <v>31</v>
      </c>
      <c r="E150" s="57">
        <v>1</v>
      </c>
      <c r="F150" s="58"/>
      <c r="G150" s="57">
        <v>0</v>
      </c>
      <c r="H150" s="57">
        <v>13</v>
      </c>
      <c r="I150" s="57">
        <v>65</v>
      </c>
      <c r="J150" s="57">
        <v>60</v>
      </c>
      <c r="K150" s="57">
        <v>0</v>
      </c>
      <c r="L150" s="57">
        <v>5</v>
      </c>
      <c r="M150" s="57"/>
      <c r="N150" s="57">
        <v>83</v>
      </c>
      <c r="O150" s="57">
        <v>60</v>
      </c>
      <c r="P150" s="57">
        <v>143</v>
      </c>
      <c r="Q150" s="57">
        <v>138</v>
      </c>
      <c r="R150" s="57">
        <v>55</v>
      </c>
      <c r="S150" s="57"/>
      <c r="T150" s="57">
        <v>13</v>
      </c>
      <c r="U150" s="57">
        <v>14</v>
      </c>
      <c r="V150" s="57">
        <v>-1</v>
      </c>
      <c r="X150" s="57">
        <v>10</v>
      </c>
      <c r="Y150" s="57">
        <v>59</v>
      </c>
      <c r="Z150" s="57">
        <v>14</v>
      </c>
      <c r="AA150" s="57">
        <v>0</v>
      </c>
      <c r="AB150" s="57">
        <v>0</v>
      </c>
      <c r="AC150" s="57">
        <v>73</v>
      </c>
      <c r="AD150" s="57">
        <v>83</v>
      </c>
      <c r="AF150" s="73">
        <f t="shared" si="6"/>
        <v>0.72</v>
      </c>
      <c r="AG150" s="73">
        <f t="shared" si="7"/>
        <v>0.63700000000000001</v>
      </c>
    </row>
    <row r="151" spans="1:33" x14ac:dyDescent="0.25">
      <c r="A151" s="57">
        <v>540123</v>
      </c>
      <c r="B151" s="58" t="s">
        <v>209</v>
      </c>
      <c r="C151" s="58" t="s">
        <v>201</v>
      </c>
      <c r="D151" s="58" t="s">
        <v>31</v>
      </c>
      <c r="E151" s="57">
        <v>1</v>
      </c>
      <c r="F151" s="58"/>
      <c r="G151" s="57">
        <v>0</v>
      </c>
      <c r="H151" s="57">
        <v>110</v>
      </c>
      <c r="I151" s="57">
        <v>176</v>
      </c>
      <c r="J151" s="57">
        <v>32</v>
      </c>
      <c r="K151" s="57">
        <v>0</v>
      </c>
      <c r="L151" s="57">
        <v>40</v>
      </c>
      <c r="M151" s="57"/>
      <c r="N151" s="57">
        <v>326</v>
      </c>
      <c r="O151" s="57">
        <v>32</v>
      </c>
      <c r="P151" s="57">
        <v>358</v>
      </c>
      <c r="Q151" s="57">
        <v>318</v>
      </c>
      <c r="R151" s="57">
        <v>-8</v>
      </c>
      <c r="S151" s="57"/>
      <c r="T151" s="57">
        <v>110</v>
      </c>
      <c r="U151" s="57">
        <v>110</v>
      </c>
      <c r="V151" s="57">
        <v>0</v>
      </c>
      <c r="X151" s="57">
        <v>1</v>
      </c>
      <c r="Y151" s="57">
        <v>212</v>
      </c>
      <c r="Z151" s="57">
        <v>110</v>
      </c>
      <c r="AA151" s="57">
        <v>0</v>
      </c>
      <c r="AB151" s="57">
        <v>0</v>
      </c>
      <c r="AC151" s="57">
        <v>322</v>
      </c>
      <c r="AD151" s="57">
        <v>323</v>
      </c>
      <c r="AF151" s="73">
        <f t="shared" si="6"/>
        <v>0.93500000000000005</v>
      </c>
      <c r="AG151" s="73">
        <f t="shared" si="7"/>
        <v>0.77300000000000002</v>
      </c>
    </row>
    <row r="152" spans="1:33" x14ac:dyDescent="0.25">
      <c r="A152" s="54">
        <v>540124</v>
      </c>
      <c r="B152" s="55" t="s">
        <v>218</v>
      </c>
      <c r="C152" s="55" t="s">
        <v>213</v>
      </c>
      <c r="D152" s="55" t="s">
        <v>35</v>
      </c>
      <c r="E152" s="54">
        <v>1</v>
      </c>
      <c r="F152" s="55"/>
      <c r="G152" s="54">
        <v>0</v>
      </c>
      <c r="H152" s="54">
        <v>163</v>
      </c>
      <c r="I152" s="54">
        <v>1473</v>
      </c>
      <c r="J152" s="54">
        <v>156</v>
      </c>
      <c r="K152" s="54">
        <v>0</v>
      </c>
      <c r="L152" s="54">
        <v>444</v>
      </c>
      <c r="M152" s="54"/>
      <c r="N152" s="54">
        <v>2080</v>
      </c>
      <c r="O152" s="54">
        <v>156</v>
      </c>
      <c r="P152" s="54">
        <v>2236</v>
      </c>
      <c r="Q152" s="54">
        <v>1792</v>
      </c>
      <c r="R152" s="54">
        <v>-288</v>
      </c>
      <c r="S152" s="54"/>
      <c r="T152" s="54">
        <v>163</v>
      </c>
      <c r="U152" s="54">
        <v>190</v>
      </c>
      <c r="V152" s="54">
        <v>-27</v>
      </c>
      <c r="X152" s="54">
        <v>885</v>
      </c>
      <c r="Y152" s="54">
        <v>998</v>
      </c>
      <c r="Z152" s="54">
        <v>190</v>
      </c>
      <c r="AA152" s="54">
        <v>0</v>
      </c>
      <c r="AB152" s="54">
        <v>0</v>
      </c>
      <c r="AC152" s="54">
        <v>1188</v>
      </c>
      <c r="AD152" s="54">
        <v>2073</v>
      </c>
      <c r="AF152" s="73">
        <f t="shared" si="6"/>
        <v>0.95799999999999996</v>
      </c>
      <c r="AG152" s="73">
        <f t="shared" si="7"/>
        <v>0.96199999999999997</v>
      </c>
    </row>
    <row r="153" spans="1:33" x14ac:dyDescent="0.25">
      <c r="A153" s="57">
        <v>540172</v>
      </c>
      <c r="B153" s="58" t="s">
        <v>216</v>
      </c>
      <c r="C153" s="58" t="s">
        <v>213</v>
      </c>
      <c r="D153" s="58" t="s">
        <v>31</v>
      </c>
      <c r="E153" s="57">
        <v>1</v>
      </c>
      <c r="F153" s="58"/>
      <c r="G153" s="57" t="s">
        <v>39</v>
      </c>
      <c r="H153" s="57" t="s">
        <v>39</v>
      </c>
      <c r="I153" s="57" t="s">
        <v>39</v>
      </c>
      <c r="J153" s="57" t="s">
        <v>39</v>
      </c>
      <c r="K153" s="57" t="s">
        <v>39</v>
      </c>
      <c r="L153" s="57" t="s">
        <v>39</v>
      </c>
      <c r="M153" s="57"/>
      <c r="N153" s="57" t="s">
        <v>39</v>
      </c>
      <c r="O153" s="57" t="s">
        <v>39</v>
      </c>
      <c r="P153" s="57" t="s">
        <v>39</v>
      </c>
      <c r="Q153" s="57" t="s">
        <v>39</v>
      </c>
      <c r="R153" s="57" t="s">
        <v>39</v>
      </c>
      <c r="S153" s="57"/>
      <c r="T153" s="57" t="s">
        <v>39</v>
      </c>
      <c r="U153" s="57" t="s">
        <v>39</v>
      </c>
      <c r="V153" s="57" t="s">
        <v>39</v>
      </c>
      <c r="X153" s="57" t="s">
        <v>39</v>
      </c>
      <c r="Y153" s="57" t="s">
        <v>39</v>
      </c>
      <c r="Z153" s="57" t="s">
        <v>39</v>
      </c>
      <c r="AA153" s="57" t="s">
        <v>39</v>
      </c>
      <c r="AB153" s="57" t="s">
        <v>39</v>
      </c>
      <c r="AC153" s="57" t="s">
        <v>39</v>
      </c>
      <c r="AD153" s="57" t="s">
        <v>39</v>
      </c>
      <c r="AF153" s="73" t="str">
        <f t="shared" si="6"/>
        <v>-9999</v>
      </c>
      <c r="AG153" s="73" t="str">
        <f t="shared" si="7"/>
        <v>-9999</v>
      </c>
    </row>
    <row r="154" spans="1:33" x14ac:dyDescent="0.25">
      <c r="A154" s="57">
        <v>540285</v>
      </c>
      <c r="B154" s="58" t="s">
        <v>217</v>
      </c>
      <c r="C154" s="58" t="s">
        <v>213</v>
      </c>
      <c r="D154" s="58" t="s">
        <v>31</v>
      </c>
      <c r="E154" s="57">
        <v>1</v>
      </c>
      <c r="F154" s="58"/>
      <c r="G154" s="57">
        <v>0</v>
      </c>
      <c r="H154" s="57">
        <v>0</v>
      </c>
      <c r="I154" s="57">
        <v>0</v>
      </c>
      <c r="J154" s="57">
        <v>0</v>
      </c>
      <c r="K154" s="57">
        <v>0</v>
      </c>
      <c r="L154" s="57">
        <v>2</v>
      </c>
      <c r="M154" s="57"/>
      <c r="N154" s="57">
        <v>2</v>
      </c>
      <c r="O154" s="57">
        <v>0</v>
      </c>
      <c r="P154" s="57">
        <v>2</v>
      </c>
      <c r="Q154" s="57">
        <v>0</v>
      </c>
      <c r="R154" s="57">
        <v>-2</v>
      </c>
      <c r="S154" s="57"/>
      <c r="T154" s="57">
        <v>0</v>
      </c>
      <c r="U154" s="57">
        <v>0</v>
      </c>
      <c r="V154" s="57">
        <v>0</v>
      </c>
      <c r="X154" s="57">
        <v>2</v>
      </c>
      <c r="Y154" s="57">
        <v>0</v>
      </c>
      <c r="Z154" s="57">
        <v>0</v>
      </c>
      <c r="AA154" s="57">
        <v>0</v>
      </c>
      <c r="AB154" s="57">
        <v>0</v>
      </c>
      <c r="AC154" s="57">
        <v>0</v>
      </c>
      <c r="AD154" s="57">
        <v>2</v>
      </c>
      <c r="AF154" s="73">
        <f t="shared" si="6"/>
        <v>0</v>
      </c>
      <c r="AG154" s="73">
        <f t="shared" si="7"/>
        <v>0</v>
      </c>
    </row>
    <row r="155" spans="1:33" x14ac:dyDescent="0.25">
      <c r="A155" s="57">
        <v>540125</v>
      </c>
      <c r="B155" s="58" t="s">
        <v>212</v>
      </c>
      <c r="C155" s="58" t="s">
        <v>213</v>
      </c>
      <c r="D155" s="58" t="s">
        <v>31</v>
      </c>
      <c r="E155" s="57">
        <v>1</v>
      </c>
      <c r="F155" s="58"/>
      <c r="G155" s="57">
        <v>0</v>
      </c>
      <c r="H155" s="57">
        <v>4</v>
      </c>
      <c r="I155" s="57">
        <v>13</v>
      </c>
      <c r="J155" s="57">
        <v>23</v>
      </c>
      <c r="K155" s="57">
        <v>0</v>
      </c>
      <c r="L155" s="57">
        <v>6</v>
      </c>
      <c r="M155" s="57"/>
      <c r="N155" s="57">
        <v>23</v>
      </c>
      <c r="O155" s="57">
        <v>23</v>
      </c>
      <c r="P155" s="57">
        <v>46</v>
      </c>
      <c r="Q155" s="57">
        <v>40</v>
      </c>
      <c r="R155" s="57">
        <v>17</v>
      </c>
      <c r="S155" s="57"/>
      <c r="T155" s="57">
        <v>4</v>
      </c>
      <c r="U155" s="57">
        <v>5</v>
      </c>
      <c r="V155" s="57">
        <v>-1</v>
      </c>
      <c r="X155" s="57">
        <v>0</v>
      </c>
      <c r="Y155" s="57">
        <v>17</v>
      </c>
      <c r="Z155" s="57">
        <v>5</v>
      </c>
      <c r="AA155" s="57">
        <v>0</v>
      </c>
      <c r="AB155" s="57">
        <v>0</v>
      </c>
      <c r="AC155" s="57">
        <v>22</v>
      </c>
      <c r="AD155" s="57">
        <v>22</v>
      </c>
      <c r="AF155" s="73">
        <f t="shared" si="6"/>
        <v>0.56899999999999995</v>
      </c>
      <c r="AG155" s="73">
        <f t="shared" si="7"/>
        <v>0.35</v>
      </c>
    </row>
    <row r="156" spans="1:33" x14ac:dyDescent="0.25">
      <c r="A156" s="57">
        <v>540127</v>
      </c>
      <c r="B156" s="58" t="s">
        <v>214</v>
      </c>
      <c r="C156" s="58" t="s">
        <v>213</v>
      </c>
      <c r="D156" s="58" t="s">
        <v>31</v>
      </c>
      <c r="E156" s="57">
        <v>1</v>
      </c>
      <c r="F156" s="58"/>
      <c r="G156" s="57">
        <v>0</v>
      </c>
      <c r="H156" s="57">
        <v>0</v>
      </c>
      <c r="I156" s="57">
        <v>18</v>
      </c>
      <c r="J156" s="57">
        <v>8</v>
      </c>
      <c r="K156" s="57">
        <v>0</v>
      </c>
      <c r="L156" s="57">
        <v>1</v>
      </c>
      <c r="M156" s="57"/>
      <c r="N156" s="57">
        <v>19</v>
      </c>
      <c r="O156" s="57">
        <v>8</v>
      </c>
      <c r="P156" s="57">
        <v>27</v>
      </c>
      <c r="Q156" s="57">
        <v>26</v>
      </c>
      <c r="R156" s="57">
        <v>7</v>
      </c>
      <c r="S156" s="57"/>
      <c r="T156" s="57">
        <v>0</v>
      </c>
      <c r="U156" s="57">
        <v>0</v>
      </c>
      <c r="V156" s="57">
        <v>0</v>
      </c>
      <c r="X156" s="57">
        <v>0</v>
      </c>
      <c r="Y156" s="57">
        <v>19</v>
      </c>
      <c r="Z156" s="57">
        <v>0</v>
      </c>
      <c r="AA156" s="57">
        <v>0</v>
      </c>
      <c r="AB156" s="57">
        <v>0</v>
      </c>
      <c r="AC156" s="57">
        <v>19</v>
      </c>
      <c r="AD156" s="57">
        <v>19</v>
      </c>
      <c r="AF156" s="73">
        <f t="shared" si="6"/>
        <v>0</v>
      </c>
      <c r="AG156" s="73">
        <f t="shared" si="7"/>
        <v>0.249</v>
      </c>
    </row>
    <row r="157" spans="1:33" x14ac:dyDescent="0.25">
      <c r="A157" s="57">
        <v>540128</v>
      </c>
      <c r="B157" s="58" t="s">
        <v>215</v>
      </c>
      <c r="C157" s="58" t="s">
        <v>213</v>
      </c>
      <c r="D157" s="58" t="s">
        <v>31</v>
      </c>
      <c r="E157" s="57">
        <v>1</v>
      </c>
      <c r="F157" s="58"/>
      <c r="G157" s="57">
        <v>0</v>
      </c>
      <c r="H157" s="57">
        <v>5</v>
      </c>
      <c r="I157" s="57">
        <v>145</v>
      </c>
      <c r="J157" s="57">
        <v>11</v>
      </c>
      <c r="K157" s="57">
        <v>0</v>
      </c>
      <c r="L157" s="57">
        <v>80</v>
      </c>
      <c r="M157" s="57"/>
      <c r="N157" s="57">
        <v>230</v>
      </c>
      <c r="O157" s="57">
        <v>11</v>
      </c>
      <c r="P157" s="57">
        <v>241</v>
      </c>
      <c r="Q157" s="57">
        <v>161</v>
      </c>
      <c r="R157" s="57">
        <v>-69</v>
      </c>
      <c r="S157" s="57"/>
      <c r="T157" s="57">
        <v>5</v>
      </c>
      <c r="U157" s="57">
        <v>5</v>
      </c>
      <c r="V157" s="57">
        <v>0</v>
      </c>
      <c r="X157" s="57">
        <v>8</v>
      </c>
      <c r="Y157" s="57">
        <v>216</v>
      </c>
      <c r="Z157" s="57">
        <v>5</v>
      </c>
      <c r="AA157" s="57">
        <v>0</v>
      </c>
      <c r="AB157" s="57">
        <v>0</v>
      </c>
      <c r="AC157" s="57">
        <v>221</v>
      </c>
      <c r="AD157" s="57">
        <v>229</v>
      </c>
      <c r="AF157" s="73">
        <f t="shared" si="6"/>
        <v>0.6</v>
      </c>
      <c r="AG157" s="73">
        <f t="shared" si="7"/>
        <v>0.66</v>
      </c>
    </row>
    <row r="158" spans="1:33" x14ac:dyDescent="0.25">
      <c r="A158" s="54">
        <v>540129</v>
      </c>
      <c r="B158" s="55" t="s">
        <v>225</v>
      </c>
      <c r="C158" s="55" t="s">
        <v>220</v>
      </c>
      <c r="D158" s="55" t="s">
        <v>35</v>
      </c>
      <c r="E158" s="54">
        <v>8</v>
      </c>
      <c r="F158" s="55"/>
      <c r="G158" s="54">
        <v>0</v>
      </c>
      <c r="H158" s="54">
        <v>179</v>
      </c>
      <c r="I158" s="54">
        <v>278</v>
      </c>
      <c r="J158" s="54">
        <v>106</v>
      </c>
      <c r="K158" s="54">
        <v>0</v>
      </c>
      <c r="L158" s="54">
        <v>145</v>
      </c>
      <c r="M158" s="54"/>
      <c r="N158" s="54">
        <v>602</v>
      </c>
      <c r="O158" s="54">
        <v>106</v>
      </c>
      <c r="P158" s="54">
        <v>708</v>
      </c>
      <c r="Q158" s="54">
        <v>563</v>
      </c>
      <c r="R158" s="54">
        <v>-39</v>
      </c>
      <c r="S158" s="54"/>
      <c r="T158" s="54">
        <v>179</v>
      </c>
      <c r="U158" s="54">
        <v>209</v>
      </c>
      <c r="V158" s="54">
        <v>-30</v>
      </c>
      <c r="X158" s="54">
        <v>108</v>
      </c>
      <c r="Y158" s="54">
        <v>284</v>
      </c>
      <c r="Z158" s="54">
        <v>209</v>
      </c>
      <c r="AA158" s="54">
        <v>0</v>
      </c>
      <c r="AB158" s="54">
        <v>0</v>
      </c>
      <c r="AC158" s="54">
        <v>493</v>
      </c>
      <c r="AD158" s="54">
        <v>601</v>
      </c>
      <c r="AF158" s="73">
        <f t="shared" si="6"/>
        <v>0.96899999999999997</v>
      </c>
      <c r="AG158" s="73">
        <f t="shared" si="7"/>
        <v>0.85199999999999998</v>
      </c>
    </row>
    <row r="159" spans="1:33" x14ac:dyDescent="0.25">
      <c r="A159" s="57">
        <v>545555</v>
      </c>
      <c r="B159" s="58" t="s">
        <v>221</v>
      </c>
      <c r="C159" s="58" t="s">
        <v>220</v>
      </c>
      <c r="D159" s="58" t="s">
        <v>31</v>
      </c>
      <c r="E159" s="57">
        <v>8</v>
      </c>
      <c r="F159" s="58"/>
      <c r="G159" s="57" t="s">
        <v>39</v>
      </c>
      <c r="H159" s="57" t="s">
        <v>39</v>
      </c>
      <c r="I159" s="57" t="s">
        <v>39</v>
      </c>
      <c r="J159" s="57" t="s">
        <v>39</v>
      </c>
      <c r="K159" s="57" t="s">
        <v>39</v>
      </c>
      <c r="L159" s="57" t="s">
        <v>39</v>
      </c>
      <c r="M159" s="57"/>
      <c r="N159" s="57" t="s">
        <v>39</v>
      </c>
      <c r="O159" s="57" t="s">
        <v>39</v>
      </c>
      <c r="P159" s="57" t="s">
        <v>39</v>
      </c>
      <c r="Q159" s="57" t="s">
        <v>39</v>
      </c>
      <c r="R159" s="57" t="s">
        <v>39</v>
      </c>
      <c r="S159" s="57"/>
      <c r="T159" s="57" t="s">
        <v>39</v>
      </c>
      <c r="U159" s="57" t="s">
        <v>39</v>
      </c>
      <c r="V159" s="57" t="s">
        <v>39</v>
      </c>
      <c r="X159" s="57" t="s">
        <v>39</v>
      </c>
      <c r="Y159" s="57" t="s">
        <v>39</v>
      </c>
      <c r="Z159" s="57" t="s">
        <v>39</v>
      </c>
      <c r="AA159" s="57" t="s">
        <v>39</v>
      </c>
      <c r="AB159" s="57" t="s">
        <v>39</v>
      </c>
      <c r="AC159" s="57" t="s">
        <v>39</v>
      </c>
      <c r="AD159" s="57" t="s">
        <v>39</v>
      </c>
      <c r="AF159" s="73" t="str">
        <f t="shared" si="6"/>
        <v>-9999</v>
      </c>
      <c r="AG159" s="73" t="str">
        <f t="shared" si="7"/>
        <v>-9999</v>
      </c>
    </row>
    <row r="160" spans="1:33" x14ac:dyDescent="0.25">
      <c r="A160" s="57">
        <v>540091</v>
      </c>
      <c r="B160" s="58" t="s">
        <v>223</v>
      </c>
      <c r="C160" s="58" t="s">
        <v>220</v>
      </c>
      <c r="D160" s="58" t="s">
        <v>31</v>
      </c>
      <c r="E160" s="57">
        <v>8</v>
      </c>
      <c r="F160" s="58"/>
      <c r="G160" s="57" t="s">
        <v>39</v>
      </c>
      <c r="H160" s="57" t="s">
        <v>39</v>
      </c>
      <c r="I160" s="57" t="s">
        <v>39</v>
      </c>
      <c r="J160" s="57" t="s">
        <v>39</v>
      </c>
      <c r="K160" s="57" t="s">
        <v>39</v>
      </c>
      <c r="L160" s="57" t="s">
        <v>39</v>
      </c>
      <c r="M160" s="57"/>
      <c r="N160" s="57" t="s">
        <v>39</v>
      </c>
      <c r="O160" s="57" t="s">
        <v>39</v>
      </c>
      <c r="P160" s="57" t="s">
        <v>39</v>
      </c>
      <c r="Q160" s="57" t="s">
        <v>39</v>
      </c>
      <c r="R160" s="57" t="s">
        <v>39</v>
      </c>
      <c r="S160" s="57"/>
      <c r="T160" s="57" t="s">
        <v>39</v>
      </c>
      <c r="U160" s="57" t="s">
        <v>39</v>
      </c>
      <c r="V160" s="57" t="s">
        <v>39</v>
      </c>
      <c r="X160" s="57" t="s">
        <v>39</v>
      </c>
      <c r="Y160" s="57" t="s">
        <v>39</v>
      </c>
      <c r="Z160" s="57" t="s">
        <v>39</v>
      </c>
      <c r="AA160" s="57" t="s">
        <v>39</v>
      </c>
      <c r="AB160" s="57" t="s">
        <v>39</v>
      </c>
      <c r="AC160" s="57" t="s">
        <v>39</v>
      </c>
      <c r="AD160" s="57" t="s">
        <v>39</v>
      </c>
      <c r="AF160" s="73" t="str">
        <f t="shared" si="6"/>
        <v>-9999</v>
      </c>
      <c r="AG160" s="73" t="str">
        <f t="shared" si="7"/>
        <v>-9999</v>
      </c>
    </row>
    <row r="161" spans="1:33" x14ac:dyDescent="0.25">
      <c r="A161" s="57">
        <v>540130</v>
      </c>
      <c r="B161" s="58" t="s">
        <v>219</v>
      </c>
      <c r="C161" s="58" t="s">
        <v>220</v>
      </c>
      <c r="D161" s="58" t="s">
        <v>31</v>
      </c>
      <c r="E161" s="57">
        <v>8</v>
      </c>
      <c r="F161" s="58"/>
      <c r="G161" s="57">
        <v>0</v>
      </c>
      <c r="H161" s="57">
        <v>109</v>
      </c>
      <c r="I161" s="57">
        <v>146</v>
      </c>
      <c r="J161" s="57">
        <v>99</v>
      </c>
      <c r="K161" s="57">
        <v>0</v>
      </c>
      <c r="L161" s="57">
        <v>15</v>
      </c>
      <c r="M161" s="57"/>
      <c r="N161" s="57">
        <v>270</v>
      </c>
      <c r="O161" s="57">
        <v>99</v>
      </c>
      <c r="P161" s="57">
        <v>369</v>
      </c>
      <c r="Q161" s="57">
        <v>354</v>
      </c>
      <c r="R161" s="57">
        <v>84</v>
      </c>
      <c r="S161" s="57"/>
      <c r="T161" s="57">
        <v>109</v>
      </c>
      <c r="U161" s="57">
        <v>111</v>
      </c>
      <c r="V161" s="57">
        <v>-2</v>
      </c>
      <c r="X161" s="57">
        <v>1</v>
      </c>
      <c r="Y161" s="57">
        <v>157</v>
      </c>
      <c r="Z161" s="57">
        <v>111</v>
      </c>
      <c r="AA161" s="57">
        <v>0</v>
      </c>
      <c r="AB161" s="57">
        <v>0</v>
      </c>
      <c r="AC161" s="57">
        <v>268</v>
      </c>
      <c r="AD161" s="57">
        <v>269</v>
      </c>
      <c r="AF161" s="73">
        <f t="shared" si="6"/>
        <v>0.93200000000000005</v>
      </c>
      <c r="AG161" s="73">
        <f t="shared" si="7"/>
        <v>0.8</v>
      </c>
    </row>
    <row r="162" spans="1:33" x14ac:dyDescent="0.25">
      <c r="A162" s="57">
        <v>540131</v>
      </c>
      <c r="B162" s="58" t="s">
        <v>224</v>
      </c>
      <c r="C162" s="58" t="s">
        <v>220</v>
      </c>
      <c r="D162" s="58" t="s">
        <v>31</v>
      </c>
      <c r="E162" s="57">
        <v>8</v>
      </c>
      <c r="F162" s="58"/>
      <c r="G162" s="57">
        <v>0</v>
      </c>
      <c r="H162" s="57">
        <v>1</v>
      </c>
      <c r="I162" s="57">
        <v>29</v>
      </c>
      <c r="J162" s="57">
        <v>28</v>
      </c>
      <c r="K162" s="57">
        <v>0</v>
      </c>
      <c r="L162" s="57">
        <v>9</v>
      </c>
      <c r="M162" s="57"/>
      <c r="N162" s="57">
        <v>39</v>
      </c>
      <c r="O162" s="57">
        <v>28</v>
      </c>
      <c r="P162" s="57">
        <v>67</v>
      </c>
      <c r="Q162" s="57">
        <v>58</v>
      </c>
      <c r="R162" s="57">
        <v>19</v>
      </c>
      <c r="S162" s="57"/>
      <c r="T162" s="57">
        <v>1</v>
      </c>
      <c r="U162" s="57">
        <v>2</v>
      </c>
      <c r="V162" s="57">
        <v>-1</v>
      </c>
      <c r="X162" s="57">
        <v>3</v>
      </c>
      <c r="Y162" s="57">
        <v>34</v>
      </c>
      <c r="Z162" s="57">
        <v>2</v>
      </c>
      <c r="AA162" s="57">
        <v>0</v>
      </c>
      <c r="AB162" s="57">
        <v>0</v>
      </c>
      <c r="AC162" s="57">
        <v>36</v>
      </c>
      <c r="AD162" s="57">
        <v>39</v>
      </c>
      <c r="AF162" s="73">
        <f t="shared" si="6"/>
        <v>0.433</v>
      </c>
      <c r="AG162" s="73">
        <f t="shared" si="7"/>
        <v>0.44500000000000001</v>
      </c>
    </row>
    <row r="163" spans="1:33" x14ac:dyDescent="0.25">
      <c r="A163" s="57">
        <v>540155</v>
      </c>
      <c r="B163" s="58" t="s">
        <v>222</v>
      </c>
      <c r="C163" s="58" t="s">
        <v>220</v>
      </c>
      <c r="D163" s="58" t="s">
        <v>31</v>
      </c>
      <c r="E163" s="57">
        <v>8</v>
      </c>
      <c r="F163" s="58"/>
      <c r="G163" s="57">
        <v>0</v>
      </c>
      <c r="H163" s="57">
        <v>0</v>
      </c>
      <c r="I163" s="57">
        <v>0</v>
      </c>
      <c r="J163" s="57">
        <v>0</v>
      </c>
      <c r="K163" s="57">
        <v>0</v>
      </c>
      <c r="L163" s="57">
        <v>9</v>
      </c>
      <c r="M163" s="57"/>
      <c r="N163" s="57">
        <v>9</v>
      </c>
      <c r="O163" s="57">
        <v>0</v>
      </c>
      <c r="P163" s="57">
        <v>9</v>
      </c>
      <c r="Q163" s="57">
        <v>0</v>
      </c>
      <c r="R163" s="57">
        <v>-9</v>
      </c>
      <c r="S163" s="57"/>
      <c r="T163" s="57">
        <v>0</v>
      </c>
      <c r="U163" s="57">
        <v>0</v>
      </c>
      <c r="V163" s="57">
        <v>0</v>
      </c>
      <c r="X163" s="57">
        <v>0</v>
      </c>
      <c r="Y163" s="57">
        <v>9</v>
      </c>
      <c r="Z163" s="57">
        <v>0</v>
      </c>
      <c r="AA163" s="57">
        <v>0</v>
      </c>
      <c r="AB163" s="57">
        <v>0</v>
      </c>
      <c r="AC163" s="57">
        <v>9</v>
      </c>
      <c r="AD163" s="57">
        <v>9</v>
      </c>
      <c r="AF163" s="73">
        <f t="shared" si="6"/>
        <v>0</v>
      </c>
      <c r="AG163" s="73">
        <f t="shared" si="7"/>
        <v>0</v>
      </c>
    </row>
    <row r="164" spans="1:33" x14ac:dyDescent="0.25">
      <c r="A164" s="54">
        <v>540133</v>
      </c>
      <c r="B164" s="55" t="s">
        <v>232</v>
      </c>
      <c r="C164" s="55" t="s">
        <v>227</v>
      </c>
      <c r="D164" s="55" t="s">
        <v>35</v>
      </c>
      <c r="E164" s="54">
        <v>2</v>
      </c>
      <c r="F164" s="55"/>
      <c r="G164" s="54">
        <v>0</v>
      </c>
      <c r="H164" s="54">
        <v>442</v>
      </c>
      <c r="I164" s="54">
        <v>1945</v>
      </c>
      <c r="J164" s="54">
        <v>512</v>
      </c>
      <c r="K164" s="54">
        <v>0</v>
      </c>
      <c r="L164" s="54">
        <v>338</v>
      </c>
      <c r="M164" s="54"/>
      <c r="N164" s="54">
        <v>2725</v>
      </c>
      <c r="O164" s="54">
        <v>512</v>
      </c>
      <c r="P164" s="54">
        <v>3237</v>
      </c>
      <c r="Q164" s="54">
        <v>2899</v>
      </c>
      <c r="R164" s="54">
        <v>174</v>
      </c>
      <c r="S164" s="54"/>
      <c r="T164" s="54">
        <v>442</v>
      </c>
      <c r="U164" s="54">
        <v>483</v>
      </c>
      <c r="V164" s="54">
        <v>-41</v>
      </c>
      <c r="X164" s="54">
        <v>864</v>
      </c>
      <c r="Y164" s="54">
        <v>1362</v>
      </c>
      <c r="Z164" s="54">
        <v>483</v>
      </c>
      <c r="AA164" s="54">
        <v>0</v>
      </c>
      <c r="AB164" s="54">
        <v>0</v>
      </c>
      <c r="AC164" s="54">
        <v>1845</v>
      </c>
      <c r="AD164" s="54">
        <v>2709</v>
      </c>
      <c r="AF164" s="73">
        <f t="shared" si="6"/>
        <v>0.99199999999999999</v>
      </c>
      <c r="AG164" s="73">
        <f t="shared" si="7"/>
        <v>0.99199999999999999</v>
      </c>
    </row>
    <row r="165" spans="1:33" x14ac:dyDescent="0.25">
      <c r="A165" s="57">
        <v>540134</v>
      </c>
      <c r="B165" s="58" t="s">
        <v>226</v>
      </c>
      <c r="C165" s="58" t="s">
        <v>227</v>
      </c>
      <c r="D165" s="58" t="s">
        <v>31</v>
      </c>
      <c r="E165" s="57">
        <v>2</v>
      </c>
      <c r="F165" s="58"/>
      <c r="G165" s="57">
        <v>0</v>
      </c>
      <c r="H165" s="57">
        <v>55</v>
      </c>
      <c r="I165" s="57">
        <v>55</v>
      </c>
      <c r="J165" s="57">
        <v>3</v>
      </c>
      <c r="K165" s="57">
        <v>0</v>
      </c>
      <c r="L165" s="57">
        <v>13</v>
      </c>
      <c r="M165" s="57"/>
      <c r="N165" s="57">
        <v>123</v>
      </c>
      <c r="O165" s="57">
        <v>3</v>
      </c>
      <c r="P165" s="57">
        <v>126</v>
      </c>
      <c r="Q165" s="57">
        <v>113</v>
      </c>
      <c r="R165" s="57">
        <v>-10</v>
      </c>
      <c r="S165" s="57"/>
      <c r="T165" s="57">
        <v>55</v>
      </c>
      <c r="U165" s="57">
        <v>52</v>
      </c>
      <c r="V165" s="57">
        <v>3</v>
      </c>
      <c r="X165" s="57">
        <v>0</v>
      </c>
      <c r="Y165" s="57">
        <v>70</v>
      </c>
      <c r="Z165" s="57">
        <v>52</v>
      </c>
      <c r="AA165" s="57">
        <v>0</v>
      </c>
      <c r="AB165" s="57">
        <v>0</v>
      </c>
      <c r="AC165" s="57">
        <v>122</v>
      </c>
      <c r="AD165" s="57">
        <v>122</v>
      </c>
      <c r="AF165" s="73">
        <f t="shared" si="6"/>
        <v>0.871</v>
      </c>
      <c r="AG165" s="73">
        <f t="shared" si="7"/>
        <v>0.58799999999999997</v>
      </c>
    </row>
    <row r="166" spans="1:33" x14ac:dyDescent="0.25">
      <c r="A166" s="57">
        <v>540135</v>
      </c>
      <c r="B166" s="58" t="s">
        <v>228</v>
      </c>
      <c r="C166" s="58" t="s">
        <v>227</v>
      </c>
      <c r="D166" s="58" t="s">
        <v>31</v>
      </c>
      <c r="E166" s="57">
        <v>2</v>
      </c>
      <c r="F166" s="58"/>
      <c r="G166" s="57">
        <v>0</v>
      </c>
      <c r="H166" s="57">
        <v>26</v>
      </c>
      <c r="I166" s="57">
        <v>37</v>
      </c>
      <c r="J166" s="57">
        <v>18</v>
      </c>
      <c r="K166" s="57">
        <v>0</v>
      </c>
      <c r="L166" s="57">
        <v>11</v>
      </c>
      <c r="M166" s="57"/>
      <c r="N166" s="57">
        <v>74</v>
      </c>
      <c r="O166" s="57">
        <v>18</v>
      </c>
      <c r="P166" s="57">
        <v>92</v>
      </c>
      <c r="Q166" s="57">
        <v>81</v>
      </c>
      <c r="R166" s="57">
        <v>7</v>
      </c>
      <c r="S166" s="57"/>
      <c r="T166" s="57">
        <v>26</v>
      </c>
      <c r="U166" s="57">
        <v>29</v>
      </c>
      <c r="V166" s="57">
        <v>-3</v>
      </c>
      <c r="X166" s="57">
        <v>0</v>
      </c>
      <c r="Y166" s="57">
        <v>44</v>
      </c>
      <c r="Z166" s="57">
        <v>29</v>
      </c>
      <c r="AA166" s="57">
        <v>0</v>
      </c>
      <c r="AB166" s="57">
        <v>0</v>
      </c>
      <c r="AC166" s="57">
        <v>73</v>
      </c>
      <c r="AD166" s="57">
        <v>73</v>
      </c>
      <c r="AF166" s="73">
        <f t="shared" si="6"/>
        <v>0.80300000000000005</v>
      </c>
      <c r="AG166" s="73">
        <f t="shared" si="7"/>
        <v>0.52</v>
      </c>
    </row>
    <row r="167" spans="1:33" x14ac:dyDescent="0.25">
      <c r="A167" s="57">
        <v>540136</v>
      </c>
      <c r="B167" s="58" t="s">
        <v>229</v>
      </c>
      <c r="C167" s="58" t="s">
        <v>227</v>
      </c>
      <c r="D167" s="58" t="s">
        <v>31</v>
      </c>
      <c r="E167" s="57">
        <v>2</v>
      </c>
      <c r="F167" s="58"/>
      <c r="G167" s="57">
        <v>0</v>
      </c>
      <c r="H167" s="57">
        <v>0</v>
      </c>
      <c r="I167" s="57">
        <v>78</v>
      </c>
      <c r="J167" s="57">
        <v>0</v>
      </c>
      <c r="K167" s="57">
        <v>0</v>
      </c>
      <c r="L167" s="57">
        <v>2</v>
      </c>
      <c r="M167" s="57"/>
      <c r="N167" s="57">
        <v>80</v>
      </c>
      <c r="O167" s="57">
        <v>0</v>
      </c>
      <c r="P167" s="57">
        <v>80</v>
      </c>
      <c r="Q167" s="57">
        <v>78</v>
      </c>
      <c r="R167" s="57">
        <v>-2</v>
      </c>
      <c r="S167" s="57"/>
      <c r="T167" s="57">
        <v>0</v>
      </c>
      <c r="U167" s="57">
        <v>0</v>
      </c>
      <c r="V167" s="57">
        <v>0</v>
      </c>
      <c r="X167" s="57">
        <v>0</v>
      </c>
      <c r="Y167" s="57">
        <v>80</v>
      </c>
      <c r="Z167" s="57">
        <v>0</v>
      </c>
      <c r="AA167" s="57">
        <v>0</v>
      </c>
      <c r="AB167" s="57">
        <v>0</v>
      </c>
      <c r="AC167" s="57">
        <v>80</v>
      </c>
      <c r="AD167" s="57">
        <v>80</v>
      </c>
      <c r="AF167" s="73">
        <f t="shared" si="6"/>
        <v>0</v>
      </c>
      <c r="AG167" s="73">
        <f t="shared" si="7"/>
        <v>0.501</v>
      </c>
    </row>
    <row r="168" spans="1:33" x14ac:dyDescent="0.25">
      <c r="A168" s="57">
        <v>545538</v>
      </c>
      <c r="B168" s="58" t="s">
        <v>230</v>
      </c>
      <c r="C168" s="58" t="s">
        <v>227</v>
      </c>
      <c r="D168" s="58" t="s">
        <v>31</v>
      </c>
      <c r="E168" s="57">
        <v>2</v>
      </c>
      <c r="F168" s="58"/>
      <c r="G168" s="57">
        <v>0</v>
      </c>
      <c r="H168" s="57">
        <v>0</v>
      </c>
      <c r="I168" s="57">
        <v>36</v>
      </c>
      <c r="J168" s="57">
        <v>0</v>
      </c>
      <c r="K168" s="57">
        <v>0</v>
      </c>
      <c r="L168" s="57">
        <v>11</v>
      </c>
      <c r="M168" s="57"/>
      <c r="N168" s="57">
        <v>47</v>
      </c>
      <c r="O168" s="57">
        <v>0</v>
      </c>
      <c r="P168" s="57">
        <v>47</v>
      </c>
      <c r="Q168" s="57">
        <v>36</v>
      </c>
      <c r="R168" s="57">
        <v>-11</v>
      </c>
      <c r="S168" s="57"/>
      <c r="T168" s="57">
        <v>0</v>
      </c>
      <c r="U168" s="57">
        <v>0</v>
      </c>
      <c r="V168" s="57">
        <v>0</v>
      </c>
      <c r="X168" s="57">
        <v>0</v>
      </c>
      <c r="Y168" s="57">
        <v>47</v>
      </c>
      <c r="Z168" s="57">
        <v>0</v>
      </c>
      <c r="AA168" s="57">
        <v>0</v>
      </c>
      <c r="AB168" s="57">
        <v>0</v>
      </c>
      <c r="AC168" s="57">
        <v>47</v>
      </c>
      <c r="AD168" s="57">
        <v>47</v>
      </c>
      <c r="AF168" s="73">
        <f t="shared" si="6"/>
        <v>0</v>
      </c>
      <c r="AG168" s="73">
        <f t="shared" si="7"/>
        <v>0.32800000000000001</v>
      </c>
    </row>
    <row r="169" spans="1:33" x14ac:dyDescent="0.25">
      <c r="A169" s="57">
        <v>540138</v>
      </c>
      <c r="B169" s="58" t="s">
        <v>231</v>
      </c>
      <c r="C169" s="58" t="s">
        <v>227</v>
      </c>
      <c r="D169" s="58" t="s">
        <v>31</v>
      </c>
      <c r="E169" s="57">
        <v>2</v>
      </c>
      <c r="F169" s="58"/>
      <c r="G169" s="57">
        <v>0</v>
      </c>
      <c r="H169" s="57">
        <v>3</v>
      </c>
      <c r="I169" s="57">
        <v>19</v>
      </c>
      <c r="J169" s="57">
        <v>0</v>
      </c>
      <c r="K169" s="57">
        <v>0</v>
      </c>
      <c r="L169" s="57">
        <v>18</v>
      </c>
      <c r="M169" s="57"/>
      <c r="N169" s="57">
        <v>40</v>
      </c>
      <c r="O169" s="57">
        <v>0</v>
      </c>
      <c r="P169" s="57">
        <v>40</v>
      </c>
      <c r="Q169" s="57">
        <v>22</v>
      </c>
      <c r="R169" s="57">
        <v>-18</v>
      </c>
      <c r="S169" s="57"/>
      <c r="T169" s="57">
        <v>3</v>
      </c>
      <c r="U169" s="57">
        <v>3</v>
      </c>
      <c r="V169" s="57">
        <v>0</v>
      </c>
      <c r="X169" s="57">
        <v>0</v>
      </c>
      <c r="Y169" s="57">
        <v>37</v>
      </c>
      <c r="Z169" s="57">
        <v>3</v>
      </c>
      <c r="AA169" s="57">
        <v>0</v>
      </c>
      <c r="AB169" s="57">
        <v>0</v>
      </c>
      <c r="AC169" s="57">
        <v>40</v>
      </c>
      <c r="AD169" s="57">
        <v>40</v>
      </c>
      <c r="AF169" s="73">
        <f t="shared" si="6"/>
        <v>0.53200000000000003</v>
      </c>
      <c r="AG169" s="73">
        <f t="shared" si="7"/>
        <v>0.218</v>
      </c>
    </row>
    <row r="170" spans="1:33" x14ac:dyDescent="0.25">
      <c r="A170" s="54">
        <v>540139</v>
      </c>
      <c r="B170" s="55" t="s">
        <v>239</v>
      </c>
      <c r="C170" s="55" t="s">
        <v>234</v>
      </c>
      <c r="D170" s="55" t="s">
        <v>35</v>
      </c>
      <c r="E170" s="54">
        <v>6</v>
      </c>
      <c r="F170" s="55"/>
      <c r="G170" s="54">
        <v>0</v>
      </c>
      <c r="H170" s="54">
        <v>38</v>
      </c>
      <c r="I170" s="54">
        <v>614</v>
      </c>
      <c r="J170" s="54">
        <v>152</v>
      </c>
      <c r="K170" s="54">
        <v>0</v>
      </c>
      <c r="L170" s="54">
        <v>130</v>
      </c>
      <c r="M170" s="54"/>
      <c r="N170" s="54">
        <v>782</v>
      </c>
      <c r="O170" s="54">
        <v>152</v>
      </c>
      <c r="P170" s="54">
        <v>934</v>
      </c>
      <c r="Q170" s="54">
        <v>804</v>
      </c>
      <c r="R170" s="54">
        <v>22</v>
      </c>
      <c r="S170" s="54"/>
      <c r="T170" s="54">
        <v>38</v>
      </c>
      <c r="U170" s="54">
        <v>37</v>
      </c>
      <c r="V170" s="54">
        <v>1</v>
      </c>
      <c r="X170" s="54">
        <v>582</v>
      </c>
      <c r="Y170" s="54">
        <v>151</v>
      </c>
      <c r="Z170" s="54">
        <v>37</v>
      </c>
      <c r="AA170" s="54">
        <v>0</v>
      </c>
      <c r="AB170" s="54">
        <v>0</v>
      </c>
      <c r="AC170" s="54">
        <v>188</v>
      </c>
      <c r="AD170" s="54">
        <v>770</v>
      </c>
      <c r="AF170" s="73">
        <f t="shared" si="6"/>
        <v>0.85199999999999998</v>
      </c>
      <c r="AG170" s="73">
        <f t="shared" si="7"/>
        <v>0.90100000000000002</v>
      </c>
    </row>
    <row r="171" spans="1:33" x14ac:dyDescent="0.25">
      <c r="A171" s="57">
        <v>540140</v>
      </c>
      <c r="B171" s="58" t="s">
        <v>233</v>
      </c>
      <c r="C171" s="58" t="s">
        <v>234</v>
      </c>
      <c r="D171" s="58" t="s">
        <v>31</v>
      </c>
      <c r="E171" s="57">
        <v>6</v>
      </c>
      <c r="F171" s="58"/>
      <c r="G171" s="57">
        <v>0</v>
      </c>
      <c r="H171" s="57">
        <v>0</v>
      </c>
      <c r="I171" s="57">
        <v>0</v>
      </c>
      <c r="J171" s="57">
        <v>15</v>
      </c>
      <c r="K171" s="57">
        <v>0</v>
      </c>
      <c r="L171" s="57">
        <v>0</v>
      </c>
      <c r="M171" s="57"/>
      <c r="N171" s="57">
        <v>0</v>
      </c>
      <c r="O171" s="57">
        <v>15</v>
      </c>
      <c r="P171" s="57">
        <v>15</v>
      </c>
      <c r="Q171" s="57">
        <v>15</v>
      </c>
      <c r="R171" s="57">
        <v>15</v>
      </c>
      <c r="S171" s="57"/>
      <c r="T171" s="57">
        <v>0</v>
      </c>
      <c r="U171" s="57">
        <v>0</v>
      </c>
      <c r="V171" s="57">
        <v>0</v>
      </c>
      <c r="X171" s="57">
        <v>0</v>
      </c>
      <c r="Y171" s="57">
        <v>0</v>
      </c>
      <c r="Z171" s="57">
        <v>0</v>
      </c>
      <c r="AA171" s="57">
        <v>0</v>
      </c>
      <c r="AB171" s="57">
        <v>0</v>
      </c>
      <c r="AC171" s="57">
        <v>0</v>
      </c>
      <c r="AD171" s="57">
        <v>0</v>
      </c>
      <c r="AF171" s="73">
        <f t="shared" si="6"/>
        <v>0</v>
      </c>
      <c r="AG171" s="73">
        <f t="shared" si="7"/>
        <v>0.13900000000000001</v>
      </c>
    </row>
    <row r="172" spans="1:33" x14ac:dyDescent="0.25">
      <c r="A172" s="57">
        <v>540272</v>
      </c>
      <c r="B172" s="58" t="s">
        <v>235</v>
      </c>
      <c r="C172" s="58" t="s">
        <v>234</v>
      </c>
      <c r="D172" s="58" t="s">
        <v>31</v>
      </c>
      <c r="E172" s="57">
        <v>6</v>
      </c>
      <c r="F172" s="58"/>
      <c r="G172" s="57">
        <v>0</v>
      </c>
      <c r="H172" s="57">
        <v>3</v>
      </c>
      <c r="I172" s="57">
        <v>26</v>
      </c>
      <c r="J172" s="57">
        <v>0</v>
      </c>
      <c r="K172" s="57">
        <v>0</v>
      </c>
      <c r="L172" s="57">
        <v>0</v>
      </c>
      <c r="M172" s="57"/>
      <c r="N172" s="57">
        <v>29</v>
      </c>
      <c r="O172" s="57">
        <v>0</v>
      </c>
      <c r="P172" s="57">
        <v>29</v>
      </c>
      <c r="Q172" s="57">
        <v>29</v>
      </c>
      <c r="R172" s="57">
        <v>0</v>
      </c>
      <c r="S172" s="57"/>
      <c r="T172" s="57">
        <v>3</v>
      </c>
      <c r="U172" s="57">
        <v>3</v>
      </c>
      <c r="V172" s="57">
        <v>0</v>
      </c>
      <c r="X172" s="57">
        <v>0</v>
      </c>
      <c r="Y172" s="57">
        <v>26</v>
      </c>
      <c r="Z172" s="57">
        <v>3</v>
      </c>
      <c r="AA172" s="57">
        <v>0</v>
      </c>
      <c r="AB172" s="57">
        <v>0</v>
      </c>
      <c r="AC172" s="57">
        <v>29</v>
      </c>
      <c r="AD172" s="57">
        <v>29</v>
      </c>
      <c r="AF172" s="73">
        <f t="shared" si="6"/>
        <v>0.53200000000000003</v>
      </c>
      <c r="AG172" s="73">
        <f t="shared" si="7"/>
        <v>0.27500000000000002</v>
      </c>
    </row>
    <row r="173" spans="1:33" x14ac:dyDescent="0.25">
      <c r="A173" s="57">
        <v>540141</v>
      </c>
      <c r="B173" s="58" t="s">
        <v>237</v>
      </c>
      <c r="C173" s="58" t="s">
        <v>234</v>
      </c>
      <c r="D173" s="58" t="s">
        <v>31</v>
      </c>
      <c r="E173" s="57">
        <v>6</v>
      </c>
      <c r="F173" s="58"/>
      <c r="G173" s="57">
        <v>0</v>
      </c>
      <c r="H173" s="57">
        <v>26</v>
      </c>
      <c r="I173" s="57">
        <v>140</v>
      </c>
      <c r="J173" s="57">
        <v>0</v>
      </c>
      <c r="K173" s="57">
        <v>0</v>
      </c>
      <c r="L173" s="57">
        <v>4</v>
      </c>
      <c r="M173" s="57"/>
      <c r="N173" s="57">
        <v>170</v>
      </c>
      <c r="O173" s="57">
        <v>0</v>
      </c>
      <c r="P173" s="57">
        <v>170</v>
      </c>
      <c r="Q173" s="57">
        <v>166</v>
      </c>
      <c r="R173" s="57">
        <v>-4</v>
      </c>
      <c r="S173" s="57"/>
      <c r="T173" s="57">
        <v>26</v>
      </c>
      <c r="U173" s="57">
        <v>23</v>
      </c>
      <c r="V173" s="57">
        <v>3</v>
      </c>
      <c r="X173" s="57">
        <v>4</v>
      </c>
      <c r="Y173" s="57">
        <v>143</v>
      </c>
      <c r="Z173" s="57">
        <v>23</v>
      </c>
      <c r="AA173" s="57">
        <v>0</v>
      </c>
      <c r="AB173" s="57">
        <v>0</v>
      </c>
      <c r="AC173" s="57">
        <v>166</v>
      </c>
      <c r="AD173" s="57">
        <v>170</v>
      </c>
      <c r="AF173" s="73">
        <f t="shared" si="6"/>
        <v>0.80300000000000005</v>
      </c>
      <c r="AG173" s="73">
        <f t="shared" si="7"/>
        <v>0.66400000000000003</v>
      </c>
    </row>
    <row r="174" spans="1:33" x14ac:dyDescent="0.25">
      <c r="A174" s="57">
        <v>540273</v>
      </c>
      <c r="B174" s="58" t="s">
        <v>238</v>
      </c>
      <c r="C174" s="58" t="s">
        <v>234</v>
      </c>
      <c r="D174" s="58" t="s">
        <v>31</v>
      </c>
      <c r="E174" s="57">
        <v>6</v>
      </c>
      <c r="F174" s="58"/>
      <c r="G174" s="57">
        <v>0</v>
      </c>
      <c r="H174" s="57">
        <v>10</v>
      </c>
      <c r="I174" s="57">
        <v>7</v>
      </c>
      <c r="J174" s="57">
        <v>0</v>
      </c>
      <c r="K174" s="57">
        <v>0</v>
      </c>
      <c r="L174" s="57">
        <v>0</v>
      </c>
      <c r="M174" s="57"/>
      <c r="N174" s="57">
        <v>17</v>
      </c>
      <c r="O174" s="57">
        <v>0</v>
      </c>
      <c r="P174" s="57">
        <v>17</v>
      </c>
      <c r="Q174" s="57">
        <v>17</v>
      </c>
      <c r="R174" s="57">
        <v>0</v>
      </c>
      <c r="S174" s="57"/>
      <c r="T174" s="57">
        <v>10</v>
      </c>
      <c r="U174" s="57">
        <v>8</v>
      </c>
      <c r="V174" s="57">
        <v>2</v>
      </c>
      <c r="X174" s="57">
        <v>0</v>
      </c>
      <c r="Y174" s="57">
        <v>9</v>
      </c>
      <c r="Z174" s="57">
        <v>8</v>
      </c>
      <c r="AA174" s="57">
        <v>0</v>
      </c>
      <c r="AB174" s="57">
        <v>0</v>
      </c>
      <c r="AC174" s="57">
        <v>17</v>
      </c>
      <c r="AD174" s="57">
        <v>17</v>
      </c>
      <c r="AF174" s="73">
        <f t="shared" si="6"/>
        <v>0.69399999999999995</v>
      </c>
      <c r="AG174" s="73">
        <f t="shared" si="7"/>
        <v>0.16600000000000001</v>
      </c>
    </row>
    <row r="175" spans="1:33" x14ac:dyDescent="0.25">
      <c r="A175" s="57">
        <v>540274</v>
      </c>
      <c r="B175" s="58" t="s">
        <v>236</v>
      </c>
      <c r="C175" s="58" t="s">
        <v>234</v>
      </c>
      <c r="D175" s="58" t="s">
        <v>31</v>
      </c>
      <c r="E175" s="57">
        <v>6</v>
      </c>
      <c r="F175" s="58"/>
      <c r="G175" s="57">
        <v>0</v>
      </c>
      <c r="H175" s="57">
        <v>5</v>
      </c>
      <c r="I175" s="57">
        <v>23</v>
      </c>
      <c r="J175" s="57">
        <v>0</v>
      </c>
      <c r="K175" s="57">
        <v>0</v>
      </c>
      <c r="L175" s="57">
        <v>2</v>
      </c>
      <c r="M175" s="57"/>
      <c r="N175" s="57">
        <v>30</v>
      </c>
      <c r="O175" s="57">
        <v>0</v>
      </c>
      <c r="P175" s="57">
        <v>30</v>
      </c>
      <c r="Q175" s="57">
        <v>28</v>
      </c>
      <c r="R175" s="57">
        <v>-2</v>
      </c>
      <c r="S175" s="57"/>
      <c r="T175" s="57">
        <v>5</v>
      </c>
      <c r="U175" s="57">
        <v>5</v>
      </c>
      <c r="V175" s="57">
        <v>0</v>
      </c>
      <c r="X175" s="57">
        <v>2</v>
      </c>
      <c r="Y175" s="57">
        <v>23</v>
      </c>
      <c r="Z175" s="57">
        <v>5</v>
      </c>
      <c r="AA175" s="57">
        <v>0</v>
      </c>
      <c r="AB175" s="57">
        <v>0</v>
      </c>
      <c r="AC175" s="57">
        <v>28</v>
      </c>
      <c r="AD175" s="57">
        <v>30</v>
      </c>
      <c r="AF175" s="73">
        <f t="shared" si="6"/>
        <v>0.6</v>
      </c>
      <c r="AG175" s="73">
        <f t="shared" si="7"/>
        <v>0.26400000000000001</v>
      </c>
    </row>
    <row r="176" spans="1:33" x14ac:dyDescent="0.25">
      <c r="A176" s="54">
        <v>540278</v>
      </c>
      <c r="B176" s="55" t="s">
        <v>243</v>
      </c>
      <c r="C176" s="55" t="s">
        <v>240</v>
      </c>
      <c r="D176" s="55" t="s">
        <v>35</v>
      </c>
      <c r="E176" s="54">
        <v>1</v>
      </c>
      <c r="F176" s="55"/>
      <c r="G176" s="54">
        <v>0</v>
      </c>
      <c r="H176" s="54">
        <v>0</v>
      </c>
      <c r="I176" s="54">
        <v>171</v>
      </c>
      <c r="J176" s="54">
        <v>78</v>
      </c>
      <c r="K176" s="54">
        <v>0</v>
      </c>
      <c r="L176" s="54">
        <v>186</v>
      </c>
      <c r="M176" s="54"/>
      <c r="N176" s="54">
        <v>357</v>
      </c>
      <c r="O176" s="54">
        <v>78</v>
      </c>
      <c r="P176" s="54">
        <v>435</v>
      </c>
      <c r="Q176" s="54">
        <v>249</v>
      </c>
      <c r="R176" s="54">
        <v>-108</v>
      </c>
      <c r="S176" s="54"/>
      <c r="T176" s="54">
        <v>0</v>
      </c>
      <c r="U176" s="54">
        <v>0</v>
      </c>
      <c r="V176" s="54">
        <v>0</v>
      </c>
      <c r="X176" s="54">
        <v>355</v>
      </c>
      <c r="Y176" s="54">
        <v>2</v>
      </c>
      <c r="Z176" s="54">
        <v>0</v>
      </c>
      <c r="AA176" s="54">
        <v>0</v>
      </c>
      <c r="AB176" s="54">
        <v>0</v>
      </c>
      <c r="AC176" s="54">
        <v>2</v>
      </c>
      <c r="AD176" s="54">
        <v>357</v>
      </c>
      <c r="AF176" s="73">
        <f t="shared" si="6"/>
        <v>0</v>
      </c>
      <c r="AG176" s="73">
        <f t="shared" si="7"/>
        <v>0.71599999999999997</v>
      </c>
    </row>
    <row r="177" spans="1:33" x14ac:dyDescent="0.25">
      <c r="A177" s="57">
        <v>540143</v>
      </c>
      <c r="B177" s="58" t="s">
        <v>241</v>
      </c>
      <c r="C177" s="58" t="s">
        <v>240</v>
      </c>
      <c r="D177" s="58" t="s">
        <v>31</v>
      </c>
      <c r="E177" s="57">
        <v>1</v>
      </c>
      <c r="F177" s="58"/>
      <c r="G177" s="57">
        <v>1</v>
      </c>
      <c r="H177" s="57">
        <v>2</v>
      </c>
      <c r="I177" s="57">
        <v>19</v>
      </c>
      <c r="J177" s="57">
        <v>4</v>
      </c>
      <c r="K177" s="57">
        <v>0</v>
      </c>
      <c r="L177" s="57">
        <v>5</v>
      </c>
      <c r="M177" s="57"/>
      <c r="N177" s="57">
        <v>27</v>
      </c>
      <c r="O177" s="57">
        <v>4</v>
      </c>
      <c r="P177" s="57">
        <v>31</v>
      </c>
      <c r="Q177" s="57">
        <v>26</v>
      </c>
      <c r="R177" s="57">
        <v>-1</v>
      </c>
      <c r="S177" s="57"/>
      <c r="T177" s="57">
        <v>3</v>
      </c>
      <c r="U177" s="57">
        <v>3</v>
      </c>
      <c r="V177" s="57">
        <v>0</v>
      </c>
      <c r="X177" s="57">
        <v>0</v>
      </c>
      <c r="Y177" s="57">
        <v>21</v>
      </c>
      <c r="Z177" s="57">
        <v>3</v>
      </c>
      <c r="AA177" s="57">
        <v>0</v>
      </c>
      <c r="AB177" s="57">
        <v>0</v>
      </c>
      <c r="AC177" s="57">
        <v>24</v>
      </c>
      <c r="AD177" s="57">
        <v>24</v>
      </c>
      <c r="AF177" s="73">
        <f t="shared" si="6"/>
        <v>0.53200000000000003</v>
      </c>
      <c r="AG177" s="73">
        <f t="shared" si="7"/>
        <v>0.249</v>
      </c>
    </row>
    <row r="178" spans="1:33" x14ac:dyDescent="0.25">
      <c r="A178" s="57">
        <v>540290</v>
      </c>
      <c r="B178" s="58" t="s">
        <v>242</v>
      </c>
      <c r="C178" s="58" t="s">
        <v>240</v>
      </c>
      <c r="D178" s="58" t="s">
        <v>31</v>
      </c>
      <c r="E178" s="57">
        <v>1</v>
      </c>
      <c r="F178" s="58"/>
      <c r="G178" s="57" t="s">
        <v>39</v>
      </c>
      <c r="H178" s="57" t="s">
        <v>39</v>
      </c>
      <c r="I178" s="57" t="s">
        <v>39</v>
      </c>
      <c r="J178" s="57" t="s">
        <v>39</v>
      </c>
      <c r="K178" s="57" t="s">
        <v>39</v>
      </c>
      <c r="L178" s="57" t="s">
        <v>39</v>
      </c>
      <c r="M178" s="57"/>
      <c r="N178" s="57" t="s">
        <v>39</v>
      </c>
      <c r="O178" s="57" t="s">
        <v>39</v>
      </c>
      <c r="P178" s="57" t="s">
        <v>39</v>
      </c>
      <c r="Q178" s="57" t="s">
        <v>39</v>
      </c>
      <c r="R178" s="57" t="s">
        <v>39</v>
      </c>
      <c r="S178" s="57"/>
      <c r="T178" s="57" t="s">
        <v>39</v>
      </c>
      <c r="U178" s="57" t="s">
        <v>39</v>
      </c>
      <c r="V178" s="57" t="s">
        <v>39</v>
      </c>
      <c r="X178" s="57" t="s">
        <v>39</v>
      </c>
      <c r="Y178" s="57" t="s">
        <v>39</v>
      </c>
      <c r="Z178" s="57" t="s">
        <v>39</v>
      </c>
      <c r="AA178" s="57" t="s">
        <v>39</v>
      </c>
      <c r="AB178" s="57" t="s">
        <v>39</v>
      </c>
      <c r="AC178" s="57" t="s">
        <v>39</v>
      </c>
      <c r="AD178" s="57" t="s">
        <v>39</v>
      </c>
      <c r="AF178" s="73" t="str">
        <f t="shared" si="6"/>
        <v>-9999</v>
      </c>
      <c r="AG178" s="73" t="str">
        <f t="shared" si="7"/>
        <v>-9999</v>
      </c>
    </row>
    <row r="179" spans="1:33" x14ac:dyDescent="0.25">
      <c r="A179" s="54">
        <v>540144</v>
      </c>
      <c r="B179" s="55" t="s">
        <v>247</v>
      </c>
      <c r="C179" s="55" t="s">
        <v>245</v>
      </c>
      <c r="D179" s="55" t="s">
        <v>35</v>
      </c>
      <c r="E179" s="54">
        <v>9</v>
      </c>
      <c r="F179" s="55"/>
      <c r="G179" s="54">
        <v>0</v>
      </c>
      <c r="H179" s="54">
        <v>103</v>
      </c>
      <c r="I179" s="54">
        <v>209</v>
      </c>
      <c r="J179" s="54">
        <v>38</v>
      </c>
      <c r="K179" s="54">
        <v>0</v>
      </c>
      <c r="L179" s="54">
        <v>135</v>
      </c>
      <c r="M179" s="54"/>
      <c r="N179" s="54">
        <v>447</v>
      </c>
      <c r="O179" s="54">
        <v>38</v>
      </c>
      <c r="P179" s="54">
        <v>485</v>
      </c>
      <c r="Q179" s="54">
        <v>350</v>
      </c>
      <c r="R179" s="54">
        <v>-97</v>
      </c>
      <c r="S179" s="54"/>
      <c r="T179" s="54">
        <v>103</v>
      </c>
      <c r="U179" s="54">
        <v>96</v>
      </c>
      <c r="V179" s="54">
        <v>7</v>
      </c>
      <c r="X179" s="54">
        <v>154</v>
      </c>
      <c r="Y179" s="54">
        <v>192</v>
      </c>
      <c r="Z179" s="54">
        <v>96</v>
      </c>
      <c r="AA179" s="54">
        <v>0</v>
      </c>
      <c r="AB179" s="54">
        <v>0</v>
      </c>
      <c r="AC179" s="54">
        <v>288</v>
      </c>
      <c r="AD179" s="54">
        <v>442</v>
      </c>
      <c r="AF179" s="73">
        <f t="shared" si="6"/>
        <v>0.92400000000000004</v>
      </c>
      <c r="AG179" s="73">
        <f t="shared" si="7"/>
        <v>0.79200000000000004</v>
      </c>
    </row>
    <row r="180" spans="1:33" x14ac:dyDescent="0.25">
      <c r="A180" s="57">
        <v>540005</v>
      </c>
      <c r="B180" s="58" t="s">
        <v>244</v>
      </c>
      <c r="C180" s="58" t="s">
        <v>245</v>
      </c>
      <c r="D180" s="58" t="s">
        <v>31</v>
      </c>
      <c r="E180" s="57">
        <v>9</v>
      </c>
      <c r="F180" s="58"/>
      <c r="G180" s="57">
        <v>0</v>
      </c>
      <c r="H180" s="57">
        <v>57</v>
      </c>
      <c r="I180" s="57">
        <v>34</v>
      </c>
      <c r="J180" s="57">
        <v>16</v>
      </c>
      <c r="K180" s="57">
        <v>0</v>
      </c>
      <c r="L180" s="57">
        <v>23</v>
      </c>
      <c r="M180" s="57"/>
      <c r="N180" s="57">
        <v>114</v>
      </c>
      <c r="O180" s="57">
        <v>16</v>
      </c>
      <c r="P180" s="57">
        <v>130</v>
      </c>
      <c r="Q180" s="57">
        <v>107</v>
      </c>
      <c r="R180" s="57">
        <v>-7</v>
      </c>
      <c r="S180" s="57"/>
      <c r="T180" s="57">
        <v>57</v>
      </c>
      <c r="U180" s="57">
        <v>58</v>
      </c>
      <c r="V180" s="57">
        <v>-1</v>
      </c>
      <c r="X180" s="57">
        <v>0</v>
      </c>
      <c r="Y180" s="57">
        <v>50</v>
      </c>
      <c r="Z180" s="57">
        <v>58</v>
      </c>
      <c r="AA180" s="57">
        <v>0</v>
      </c>
      <c r="AB180" s="57">
        <v>0</v>
      </c>
      <c r="AC180" s="57">
        <v>108</v>
      </c>
      <c r="AD180" s="57">
        <v>108</v>
      </c>
      <c r="AF180" s="73">
        <f t="shared" si="6"/>
        <v>0.879</v>
      </c>
      <c r="AG180" s="73">
        <f t="shared" si="7"/>
        <v>0.57699999999999996</v>
      </c>
    </row>
    <row r="181" spans="1:33" x14ac:dyDescent="0.25">
      <c r="A181" s="57">
        <v>540252</v>
      </c>
      <c r="B181" s="58" t="s">
        <v>246</v>
      </c>
      <c r="C181" s="58" t="s">
        <v>245</v>
      </c>
      <c r="D181" s="58" t="s">
        <v>31</v>
      </c>
      <c r="E181" s="57">
        <v>9</v>
      </c>
      <c r="F181" s="58"/>
      <c r="G181" s="57">
        <v>0</v>
      </c>
      <c r="H181" s="57">
        <v>0</v>
      </c>
      <c r="I181" s="57">
        <v>13</v>
      </c>
      <c r="J181" s="57">
        <v>0</v>
      </c>
      <c r="K181" s="57">
        <v>0</v>
      </c>
      <c r="L181" s="57">
        <v>17</v>
      </c>
      <c r="M181" s="57"/>
      <c r="N181" s="57">
        <v>30</v>
      </c>
      <c r="O181" s="57">
        <v>0</v>
      </c>
      <c r="P181" s="57">
        <v>30</v>
      </c>
      <c r="Q181" s="57">
        <v>13</v>
      </c>
      <c r="R181" s="57">
        <v>-17</v>
      </c>
      <c r="S181" s="57"/>
      <c r="T181" s="57">
        <v>0</v>
      </c>
      <c r="U181" s="57">
        <v>0</v>
      </c>
      <c r="V181" s="57">
        <v>0</v>
      </c>
      <c r="X181" s="57">
        <v>7</v>
      </c>
      <c r="Y181" s="57">
        <v>23</v>
      </c>
      <c r="Z181" s="57">
        <v>0</v>
      </c>
      <c r="AA181" s="57">
        <v>0</v>
      </c>
      <c r="AB181" s="57">
        <v>0</v>
      </c>
      <c r="AC181" s="57">
        <v>23</v>
      </c>
      <c r="AD181" s="57">
        <v>30</v>
      </c>
      <c r="AF181" s="73">
        <f t="shared" si="6"/>
        <v>0</v>
      </c>
      <c r="AG181" s="73">
        <f t="shared" si="7"/>
        <v>0.11600000000000001</v>
      </c>
    </row>
    <row r="182" spans="1:33" x14ac:dyDescent="0.25">
      <c r="A182" s="54">
        <v>540146</v>
      </c>
      <c r="B182" s="55" t="s">
        <v>251</v>
      </c>
      <c r="C182" s="55" t="s">
        <v>249</v>
      </c>
      <c r="D182" s="55" t="s">
        <v>35</v>
      </c>
      <c r="E182" s="54">
        <v>4</v>
      </c>
      <c r="F182" s="55"/>
      <c r="G182" s="54">
        <v>0</v>
      </c>
      <c r="H182" s="54">
        <v>23</v>
      </c>
      <c r="I182" s="54">
        <v>584</v>
      </c>
      <c r="J182" s="54">
        <v>29</v>
      </c>
      <c r="K182" s="54">
        <v>0</v>
      </c>
      <c r="L182" s="54">
        <v>39</v>
      </c>
      <c r="M182" s="54"/>
      <c r="N182" s="54">
        <v>646</v>
      </c>
      <c r="O182" s="54">
        <v>29</v>
      </c>
      <c r="P182" s="54">
        <v>675</v>
      </c>
      <c r="Q182" s="54">
        <v>636</v>
      </c>
      <c r="R182" s="54">
        <v>-10</v>
      </c>
      <c r="S182" s="54"/>
      <c r="T182" s="54">
        <v>23</v>
      </c>
      <c r="U182" s="54">
        <v>22</v>
      </c>
      <c r="V182" s="54">
        <v>1</v>
      </c>
      <c r="X182" s="54">
        <v>553</v>
      </c>
      <c r="Y182" s="54">
        <v>72</v>
      </c>
      <c r="Z182" s="54">
        <v>22</v>
      </c>
      <c r="AA182" s="54">
        <v>0</v>
      </c>
      <c r="AB182" s="54">
        <v>0</v>
      </c>
      <c r="AC182" s="54">
        <v>94</v>
      </c>
      <c r="AD182" s="54">
        <v>647</v>
      </c>
      <c r="AF182" s="73">
        <f t="shared" si="6"/>
        <v>0.76900000000000002</v>
      </c>
      <c r="AG182" s="73">
        <f t="shared" si="7"/>
        <v>0.871</v>
      </c>
    </row>
    <row r="183" spans="1:33" x14ac:dyDescent="0.25">
      <c r="A183" s="57">
        <v>540147</v>
      </c>
      <c r="B183" s="58" t="s">
        <v>248</v>
      </c>
      <c r="C183" s="58" t="s">
        <v>249</v>
      </c>
      <c r="D183" s="58" t="s">
        <v>31</v>
      </c>
      <c r="E183" s="57">
        <v>4</v>
      </c>
      <c r="F183" s="58"/>
      <c r="G183" s="57">
        <v>0</v>
      </c>
      <c r="H183" s="57">
        <v>136</v>
      </c>
      <c r="I183" s="57">
        <v>123</v>
      </c>
      <c r="J183" s="57">
        <v>27</v>
      </c>
      <c r="K183" s="57">
        <v>0</v>
      </c>
      <c r="L183" s="57">
        <v>2</v>
      </c>
      <c r="M183" s="57"/>
      <c r="N183" s="57">
        <v>261</v>
      </c>
      <c r="O183" s="57">
        <v>27</v>
      </c>
      <c r="P183" s="57">
        <v>288</v>
      </c>
      <c r="Q183" s="57">
        <v>286</v>
      </c>
      <c r="R183" s="57">
        <v>25</v>
      </c>
      <c r="S183" s="57"/>
      <c r="T183" s="57">
        <v>136</v>
      </c>
      <c r="U183" s="57">
        <v>124</v>
      </c>
      <c r="V183" s="57">
        <v>12</v>
      </c>
      <c r="X183" s="57">
        <v>0</v>
      </c>
      <c r="Y183" s="57">
        <v>137</v>
      </c>
      <c r="Z183" s="57">
        <v>124</v>
      </c>
      <c r="AA183" s="57">
        <v>0</v>
      </c>
      <c r="AB183" s="57">
        <v>0</v>
      </c>
      <c r="AC183" s="57">
        <v>261</v>
      </c>
      <c r="AD183" s="57">
        <v>261</v>
      </c>
      <c r="AF183" s="73">
        <f t="shared" si="6"/>
        <v>0.95</v>
      </c>
      <c r="AG183" s="73">
        <f t="shared" si="7"/>
        <v>0.74299999999999999</v>
      </c>
    </row>
    <row r="184" spans="1:33" x14ac:dyDescent="0.25">
      <c r="A184" s="57">
        <v>540148</v>
      </c>
      <c r="B184" s="58" t="s">
        <v>250</v>
      </c>
      <c r="C184" s="58" t="s">
        <v>249</v>
      </c>
      <c r="D184" s="58" t="s">
        <v>31</v>
      </c>
      <c r="E184" s="57">
        <v>4</v>
      </c>
      <c r="F184" s="58"/>
      <c r="G184" s="57">
        <v>0</v>
      </c>
      <c r="H184" s="57">
        <v>0</v>
      </c>
      <c r="I184" s="57">
        <v>35</v>
      </c>
      <c r="J184" s="57">
        <v>0</v>
      </c>
      <c r="K184" s="57">
        <v>0</v>
      </c>
      <c r="L184" s="57">
        <v>1</v>
      </c>
      <c r="M184" s="57"/>
      <c r="N184" s="57">
        <v>36</v>
      </c>
      <c r="O184" s="57">
        <v>0</v>
      </c>
      <c r="P184" s="57">
        <v>36</v>
      </c>
      <c r="Q184" s="57">
        <v>35</v>
      </c>
      <c r="R184" s="57">
        <v>-1</v>
      </c>
      <c r="S184" s="57"/>
      <c r="T184" s="57">
        <v>0</v>
      </c>
      <c r="U184" s="57">
        <v>0</v>
      </c>
      <c r="V184" s="57">
        <v>0</v>
      </c>
      <c r="X184" s="57">
        <v>36</v>
      </c>
      <c r="Y184" s="57">
        <v>0</v>
      </c>
      <c r="Z184" s="57">
        <v>0</v>
      </c>
      <c r="AA184" s="57">
        <v>0</v>
      </c>
      <c r="AB184" s="57">
        <v>0</v>
      </c>
      <c r="AC184" s="57">
        <v>0</v>
      </c>
      <c r="AD184" s="57">
        <v>36</v>
      </c>
      <c r="AF184" s="73">
        <f t="shared" si="6"/>
        <v>0</v>
      </c>
      <c r="AG184" s="73">
        <f t="shared" si="7"/>
        <v>0.32</v>
      </c>
    </row>
    <row r="185" spans="1:33" x14ac:dyDescent="0.25">
      <c r="A185" s="54">
        <v>540149</v>
      </c>
      <c r="B185" s="55" t="s">
        <v>258</v>
      </c>
      <c r="C185" s="55" t="s">
        <v>253</v>
      </c>
      <c r="D185" s="55" t="s">
        <v>35</v>
      </c>
      <c r="E185" s="54">
        <v>10</v>
      </c>
      <c r="F185" s="55"/>
      <c r="G185" s="54">
        <v>0</v>
      </c>
      <c r="H185" s="54">
        <v>4</v>
      </c>
      <c r="I185" s="54">
        <v>138</v>
      </c>
      <c r="J185" s="54">
        <v>29</v>
      </c>
      <c r="K185" s="54">
        <v>0</v>
      </c>
      <c r="L185" s="54">
        <v>202</v>
      </c>
      <c r="M185" s="54"/>
      <c r="N185" s="54">
        <v>344</v>
      </c>
      <c r="O185" s="54">
        <v>29</v>
      </c>
      <c r="P185" s="54">
        <v>373</v>
      </c>
      <c r="Q185" s="54">
        <v>171</v>
      </c>
      <c r="R185" s="54">
        <v>-173</v>
      </c>
      <c r="S185" s="54"/>
      <c r="T185" s="54">
        <v>4</v>
      </c>
      <c r="U185" s="54">
        <v>5</v>
      </c>
      <c r="V185" s="54">
        <v>-1</v>
      </c>
      <c r="X185" s="54">
        <v>327</v>
      </c>
      <c r="Y185" s="54">
        <v>9</v>
      </c>
      <c r="Z185" s="54">
        <v>5</v>
      </c>
      <c r="AA185" s="54">
        <v>0</v>
      </c>
      <c r="AB185" s="54">
        <v>0</v>
      </c>
      <c r="AC185" s="54">
        <v>14</v>
      </c>
      <c r="AD185" s="54">
        <v>341</v>
      </c>
      <c r="AF185" s="73">
        <f t="shared" si="6"/>
        <v>0.56899999999999995</v>
      </c>
      <c r="AG185" s="73">
        <f t="shared" si="7"/>
        <v>0.66700000000000004</v>
      </c>
    </row>
    <row r="186" spans="1:33" x14ac:dyDescent="0.25">
      <c r="A186" s="57">
        <v>540275</v>
      </c>
      <c r="B186" s="58" t="s">
        <v>257</v>
      </c>
      <c r="C186" s="58" t="s">
        <v>253</v>
      </c>
      <c r="D186" s="58" t="s">
        <v>31</v>
      </c>
      <c r="E186" s="57">
        <v>10</v>
      </c>
      <c r="F186" s="58"/>
      <c r="G186" s="57" t="s">
        <v>39</v>
      </c>
      <c r="H186" s="57" t="s">
        <v>39</v>
      </c>
      <c r="I186" s="57" t="s">
        <v>39</v>
      </c>
      <c r="J186" s="57" t="s">
        <v>39</v>
      </c>
      <c r="K186" s="57" t="s">
        <v>39</v>
      </c>
      <c r="L186" s="57" t="s">
        <v>39</v>
      </c>
      <c r="M186" s="57"/>
      <c r="N186" s="57" t="s">
        <v>39</v>
      </c>
      <c r="O186" s="57" t="s">
        <v>39</v>
      </c>
      <c r="P186" s="57" t="s">
        <v>39</v>
      </c>
      <c r="Q186" s="57" t="s">
        <v>39</v>
      </c>
      <c r="R186" s="57" t="s">
        <v>39</v>
      </c>
      <c r="S186" s="57"/>
      <c r="T186" s="57" t="s">
        <v>39</v>
      </c>
      <c r="U186" s="57" t="s">
        <v>39</v>
      </c>
      <c r="V186" s="57" t="s">
        <v>39</v>
      </c>
      <c r="X186" s="57" t="s">
        <v>39</v>
      </c>
      <c r="Y186" s="57" t="s">
        <v>39</v>
      </c>
      <c r="Z186" s="57" t="s">
        <v>39</v>
      </c>
      <c r="AA186" s="57" t="s">
        <v>39</v>
      </c>
      <c r="AB186" s="57" t="s">
        <v>39</v>
      </c>
      <c r="AC186" s="57" t="s">
        <v>39</v>
      </c>
      <c r="AD186" s="57" t="s">
        <v>39</v>
      </c>
      <c r="AF186" s="73" t="str">
        <f t="shared" si="6"/>
        <v>-9999</v>
      </c>
      <c r="AG186" s="73" t="str">
        <f t="shared" si="7"/>
        <v>-9999</v>
      </c>
    </row>
    <row r="187" spans="1:33" x14ac:dyDescent="0.25">
      <c r="A187" s="57">
        <v>540080</v>
      </c>
      <c r="B187" s="58" t="s">
        <v>252</v>
      </c>
      <c r="C187" s="58" t="s">
        <v>253</v>
      </c>
      <c r="D187" s="58" t="s">
        <v>31</v>
      </c>
      <c r="E187" s="57">
        <v>10</v>
      </c>
      <c r="F187" s="58"/>
      <c r="G187" s="57" t="s">
        <v>39</v>
      </c>
      <c r="H187" s="57" t="s">
        <v>39</v>
      </c>
      <c r="I187" s="57" t="s">
        <v>39</v>
      </c>
      <c r="J187" s="57" t="s">
        <v>39</v>
      </c>
      <c r="K187" s="57" t="s">
        <v>39</v>
      </c>
      <c r="L187" s="57" t="s">
        <v>39</v>
      </c>
      <c r="M187" s="57"/>
      <c r="N187" s="57" t="s">
        <v>39</v>
      </c>
      <c r="O187" s="57" t="s">
        <v>39</v>
      </c>
      <c r="P187" s="57" t="s">
        <v>39</v>
      </c>
      <c r="Q187" s="57" t="s">
        <v>39</v>
      </c>
      <c r="R187" s="57" t="s">
        <v>39</v>
      </c>
      <c r="S187" s="57"/>
      <c r="T187" s="57" t="s">
        <v>39</v>
      </c>
      <c r="U187" s="57" t="s">
        <v>39</v>
      </c>
      <c r="V187" s="57" t="s">
        <v>39</v>
      </c>
      <c r="X187" s="57" t="s">
        <v>39</v>
      </c>
      <c r="Y187" s="57" t="s">
        <v>39</v>
      </c>
      <c r="Z187" s="57" t="s">
        <v>39</v>
      </c>
      <c r="AA187" s="57" t="s">
        <v>39</v>
      </c>
      <c r="AB187" s="57" t="s">
        <v>39</v>
      </c>
      <c r="AC187" s="57" t="s">
        <v>39</v>
      </c>
      <c r="AD187" s="57" t="s">
        <v>39</v>
      </c>
      <c r="AF187" s="73" t="str">
        <f t="shared" si="6"/>
        <v>-9999</v>
      </c>
      <c r="AG187" s="73" t="str">
        <f t="shared" si="7"/>
        <v>-9999</v>
      </c>
    </row>
    <row r="188" spans="1:33" x14ac:dyDescent="0.25">
      <c r="A188" s="57">
        <v>540150</v>
      </c>
      <c r="B188" s="58" t="s">
        <v>255</v>
      </c>
      <c r="C188" s="58" t="s">
        <v>253</v>
      </c>
      <c r="D188" s="58" t="s">
        <v>31</v>
      </c>
      <c r="E188" s="57">
        <v>10</v>
      </c>
      <c r="F188" s="58"/>
      <c r="G188" s="57">
        <v>0</v>
      </c>
      <c r="H188" s="57">
        <v>15</v>
      </c>
      <c r="I188" s="57">
        <v>71</v>
      </c>
      <c r="J188" s="57">
        <v>7</v>
      </c>
      <c r="K188" s="57">
        <v>0</v>
      </c>
      <c r="L188" s="57">
        <v>32</v>
      </c>
      <c r="M188" s="57"/>
      <c r="N188" s="57">
        <v>118</v>
      </c>
      <c r="O188" s="57">
        <v>7</v>
      </c>
      <c r="P188" s="57">
        <v>125</v>
      </c>
      <c r="Q188" s="57">
        <v>93</v>
      </c>
      <c r="R188" s="57">
        <v>-25</v>
      </c>
      <c r="S188" s="57"/>
      <c r="T188" s="57">
        <v>15</v>
      </c>
      <c r="U188" s="57">
        <v>9</v>
      </c>
      <c r="V188" s="57">
        <v>6</v>
      </c>
      <c r="X188" s="57">
        <v>0</v>
      </c>
      <c r="Y188" s="57">
        <v>109</v>
      </c>
      <c r="Z188" s="57">
        <v>9</v>
      </c>
      <c r="AA188" s="57">
        <v>0</v>
      </c>
      <c r="AB188" s="57">
        <v>0</v>
      </c>
      <c r="AC188" s="57">
        <v>118</v>
      </c>
      <c r="AD188" s="57">
        <v>118</v>
      </c>
      <c r="AF188" s="73">
        <f t="shared" si="6"/>
        <v>0.72799999999999998</v>
      </c>
      <c r="AG188" s="73">
        <f t="shared" si="7"/>
        <v>0.54300000000000004</v>
      </c>
    </row>
    <row r="189" spans="1:33" x14ac:dyDescent="0.25">
      <c r="A189" s="57">
        <v>540151</v>
      </c>
      <c r="B189" s="58" t="s">
        <v>256</v>
      </c>
      <c r="C189" s="58" t="s">
        <v>253</v>
      </c>
      <c r="D189" s="58" t="s">
        <v>31</v>
      </c>
      <c r="E189" s="57">
        <v>10</v>
      </c>
      <c r="F189" s="58"/>
      <c r="G189" s="57">
        <v>0</v>
      </c>
      <c r="H189" s="57">
        <v>0</v>
      </c>
      <c r="I189" s="57">
        <v>29</v>
      </c>
      <c r="J189" s="57">
        <v>17</v>
      </c>
      <c r="K189" s="57">
        <v>0</v>
      </c>
      <c r="L189" s="57">
        <v>43</v>
      </c>
      <c r="M189" s="57"/>
      <c r="N189" s="57">
        <v>72</v>
      </c>
      <c r="O189" s="57">
        <v>17</v>
      </c>
      <c r="P189" s="57">
        <v>89</v>
      </c>
      <c r="Q189" s="57">
        <v>46</v>
      </c>
      <c r="R189" s="57">
        <v>-26</v>
      </c>
      <c r="S189" s="57"/>
      <c r="T189" s="57">
        <v>0</v>
      </c>
      <c r="U189" s="57">
        <v>0</v>
      </c>
      <c r="V189" s="57">
        <v>0</v>
      </c>
      <c r="X189" s="57">
        <v>72</v>
      </c>
      <c r="Y189" s="57">
        <v>0</v>
      </c>
      <c r="Z189" s="57">
        <v>0</v>
      </c>
      <c r="AA189" s="57">
        <v>0</v>
      </c>
      <c r="AB189" s="57">
        <v>0</v>
      </c>
      <c r="AC189" s="57">
        <v>0</v>
      </c>
      <c r="AD189" s="57">
        <v>72</v>
      </c>
      <c r="AF189" s="73">
        <f t="shared" si="6"/>
        <v>0</v>
      </c>
      <c r="AG189" s="73">
        <f t="shared" si="7"/>
        <v>0.36899999999999999</v>
      </c>
    </row>
    <row r="190" spans="1:33" x14ac:dyDescent="0.25">
      <c r="A190" s="57">
        <v>540094</v>
      </c>
      <c r="B190" s="58" t="s">
        <v>254</v>
      </c>
      <c r="C190" s="58" t="s">
        <v>253</v>
      </c>
      <c r="D190" s="58" t="s">
        <v>31</v>
      </c>
      <c r="E190" s="57">
        <v>10</v>
      </c>
      <c r="F190" s="58"/>
      <c r="G190" s="57">
        <v>0</v>
      </c>
      <c r="H190" s="57">
        <v>0</v>
      </c>
      <c r="I190" s="57">
        <v>2</v>
      </c>
      <c r="J190" s="57">
        <v>0</v>
      </c>
      <c r="K190" s="57">
        <v>0</v>
      </c>
      <c r="L190" s="57">
        <v>10</v>
      </c>
      <c r="M190" s="57"/>
      <c r="N190" s="57">
        <v>12</v>
      </c>
      <c r="O190" s="57">
        <v>0</v>
      </c>
      <c r="P190" s="57">
        <v>12</v>
      </c>
      <c r="Q190" s="57">
        <v>2</v>
      </c>
      <c r="R190" s="57">
        <v>-10</v>
      </c>
      <c r="S190" s="57"/>
      <c r="T190" s="57">
        <v>0</v>
      </c>
      <c r="U190" s="57">
        <v>0</v>
      </c>
      <c r="V190" s="57">
        <v>0</v>
      </c>
      <c r="X190" s="57">
        <v>12</v>
      </c>
      <c r="Y190" s="57">
        <v>0</v>
      </c>
      <c r="Z190" s="57">
        <v>0</v>
      </c>
      <c r="AA190" s="57">
        <v>0</v>
      </c>
      <c r="AB190" s="57">
        <v>0</v>
      </c>
      <c r="AC190" s="57">
        <v>0</v>
      </c>
      <c r="AD190" s="57">
        <v>12</v>
      </c>
      <c r="AF190" s="73">
        <f t="shared" si="6"/>
        <v>0</v>
      </c>
      <c r="AG190" s="73">
        <f t="shared" si="7"/>
        <v>4.4999999999999998E-2</v>
      </c>
    </row>
    <row r="191" spans="1:33" x14ac:dyDescent="0.25">
      <c r="A191" s="54">
        <v>540153</v>
      </c>
      <c r="B191" s="55" t="s">
        <v>261</v>
      </c>
      <c r="C191" s="55" t="s">
        <v>260</v>
      </c>
      <c r="D191" s="55" t="s">
        <v>35</v>
      </c>
      <c r="E191" s="54">
        <v>8</v>
      </c>
      <c r="F191" s="55"/>
      <c r="G191" s="54">
        <v>0</v>
      </c>
      <c r="H191" s="54">
        <v>0</v>
      </c>
      <c r="I191" s="54">
        <v>454</v>
      </c>
      <c r="J191" s="54">
        <v>0</v>
      </c>
      <c r="K191" s="54">
        <v>0</v>
      </c>
      <c r="L191" s="54">
        <v>3</v>
      </c>
      <c r="M191" s="54"/>
      <c r="N191" s="54">
        <v>457</v>
      </c>
      <c r="O191" s="54">
        <v>0</v>
      </c>
      <c r="P191" s="54">
        <v>457</v>
      </c>
      <c r="Q191" s="54">
        <v>454</v>
      </c>
      <c r="R191" s="54">
        <v>-3</v>
      </c>
      <c r="S191" s="54"/>
      <c r="T191" s="54">
        <v>0</v>
      </c>
      <c r="U191" s="54">
        <v>0</v>
      </c>
      <c r="V191" s="54">
        <v>0</v>
      </c>
      <c r="X191" s="54">
        <v>280</v>
      </c>
      <c r="Y191" s="54">
        <v>2</v>
      </c>
      <c r="Z191" s="54">
        <v>0</v>
      </c>
      <c r="AA191" s="54">
        <v>0</v>
      </c>
      <c r="AB191" s="54">
        <v>0</v>
      </c>
      <c r="AC191" s="54">
        <v>2</v>
      </c>
      <c r="AD191" s="54">
        <v>282</v>
      </c>
      <c r="AF191" s="73">
        <f t="shared" si="6"/>
        <v>0</v>
      </c>
      <c r="AG191" s="73">
        <f t="shared" si="7"/>
        <v>0.83699999999999997</v>
      </c>
    </row>
    <row r="192" spans="1:33" x14ac:dyDescent="0.25">
      <c r="A192" s="57">
        <v>540154</v>
      </c>
      <c r="B192" s="58" t="s">
        <v>259</v>
      </c>
      <c r="C192" s="58" t="s">
        <v>260</v>
      </c>
      <c r="D192" s="58" t="s">
        <v>31</v>
      </c>
      <c r="E192" s="57">
        <v>8</v>
      </c>
      <c r="F192" s="58"/>
      <c r="G192" s="57">
        <v>0</v>
      </c>
      <c r="H192" s="57">
        <v>0</v>
      </c>
      <c r="I192" s="57">
        <v>15</v>
      </c>
      <c r="J192" s="57">
        <v>0</v>
      </c>
      <c r="K192" s="57">
        <v>0</v>
      </c>
      <c r="L192" s="57">
        <v>0</v>
      </c>
      <c r="M192" s="57"/>
      <c r="N192" s="57">
        <v>15</v>
      </c>
      <c r="O192" s="57">
        <v>0</v>
      </c>
      <c r="P192" s="57">
        <v>15</v>
      </c>
      <c r="Q192" s="57">
        <v>15</v>
      </c>
      <c r="R192" s="57">
        <v>0</v>
      </c>
      <c r="S192" s="57"/>
      <c r="T192" s="57">
        <v>0</v>
      </c>
      <c r="U192" s="57">
        <v>0</v>
      </c>
      <c r="V192" s="57">
        <v>0</v>
      </c>
      <c r="X192" s="57">
        <v>0</v>
      </c>
      <c r="Y192" s="57">
        <v>13</v>
      </c>
      <c r="Z192" s="57">
        <v>0</v>
      </c>
      <c r="AA192" s="57">
        <v>0</v>
      </c>
      <c r="AB192" s="57">
        <v>0</v>
      </c>
      <c r="AC192" s="57">
        <v>13</v>
      </c>
      <c r="AD192" s="57">
        <v>13</v>
      </c>
      <c r="AF192" s="73">
        <f t="shared" si="6"/>
        <v>0</v>
      </c>
      <c r="AG192" s="73">
        <f t="shared" si="7"/>
        <v>0.13900000000000001</v>
      </c>
    </row>
    <row r="193" spans="1:33" x14ac:dyDescent="0.25">
      <c r="A193" s="54">
        <v>540225</v>
      </c>
      <c r="B193" s="55" t="s">
        <v>265</v>
      </c>
      <c r="C193" s="55" t="s">
        <v>263</v>
      </c>
      <c r="D193" s="55" t="s">
        <v>35</v>
      </c>
      <c r="E193" s="54">
        <v>5</v>
      </c>
      <c r="F193" s="55"/>
      <c r="G193" s="54">
        <v>0</v>
      </c>
      <c r="H193" s="54">
        <v>24</v>
      </c>
      <c r="I193" s="54">
        <v>139</v>
      </c>
      <c r="J193" s="54">
        <v>58</v>
      </c>
      <c r="K193" s="54">
        <v>0</v>
      </c>
      <c r="L193" s="54">
        <v>58</v>
      </c>
      <c r="M193" s="54"/>
      <c r="N193" s="54">
        <v>221</v>
      </c>
      <c r="O193" s="54">
        <v>58</v>
      </c>
      <c r="P193" s="54">
        <v>279</v>
      </c>
      <c r="Q193" s="54">
        <v>221</v>
      </c>
      <c r="R193" s="54">
        <v>0</v>
      </c>
      <c r="S193" s="54"/>
      <c r="T193" s="54">
        <v>24</v>
      </c>
      <c r="U193" s="54">
        <v>22</v>
      </c>
      <c r="V193" s="54">
        <v>2</v>
      </c>
      <c r="X193" s="54">
        <v>40</v>
      </c>
      <c r="Y193" s="54">
        <v>159</v>
      </c>
      <c r="Z193" s="54">
        <v>22</v>
      </c>
      <c r="AA193" s="54">
        <v>0</v>
      </c>
      <c r="AB193" s="54">
        <v>0</v>
      </c>
      <c r="AC193" s="54">
        <v>181</v>
      </c>
      <c r="AD193" s="54">
        <v>221</v>
      </c>
      <c r="AF193" s="73">
        <f t="shared" si="6"/>
        <v>0.78100000000000003</v>
      </c>
      <c r="AG193" s="73">
        <f t="shared" si="7"/>
        <v>0.70099999999999996</v>
      </c>
    </row>
    <row r="194" spans="1:33" x14ac:dyDescent="0.25">
      <c r="A194" s="57">
        <v>540253</v>
      </c>
      <c r="B194" s="58" t="s">
        <v>264</v>
      </c>
      <c r="C194" s="58" t="s">
        <v>263</v>
      </c>
      <c r="D194" s="58" t="s">
        <v>31</v>
      </c>
      <c r="E194" s="57">
        <v>5</v>
      </c>
      <c r="F194" s="58"/>
      <c r="G194" s="57">
        <v>0</v>
      </c>
      <c r="H194" s="57">
        <v>1</v>
      </c>
      <c r="I194" s="57">
        <v>13</v>
      </c>
      <c r="J194" s="57">
        <v>3</v>
      </c>
      <c r="K194" s="57">
        <v>0</v>
      </c>
      <c r="L194" s="57">
        <v>0</v>
      </c>
      <c r="M194" s="57"/>
      <c r="N194" s="57">
        <v>14</v>
      </c>
      <c r="O194" s="57">
        <v>3</v>
      </c>
      <c r="P194" s="57">
        <v>17</v>
      </c>
      <c r="Q194" s="57">
        <v>17</v>
      </c>
      <c r="R194" s="57">
        <v>3</v>
      </c>
      <c r="S194" s="57"/>
      <c r="T194" s="57">
        <v>1</v>
      </c>
      <c r="U194" s="57">
        <v>1</v>
      </c>
      <c r="V194" s="57">
        <v>0</v>
      </c>
      <c r="X194" s="57">
        <v>0</v>
      </c>
      <c r="Y194" s="57">
        <v>13</v>
      </c>
      <c r="Z194" s="57">
        <v>1</v>
      </c>
      <c r="AA194" s="57">
        <v>0</v>
      </c>
      <c r="AB194" s="57">
        <v>0</v>
      </c>
      <c r="AC194" s="57">
        <v>14</v>
      </c>
      <c r="AD194" s="57">
        <v>14</v>
      </c>
      <c r="AF194" s="73">
        <f t="shared" si="6"/>
        <v>0.433</v>
      </c>
      <c r="AG194" s="73">
        <f t="shared" si="7"/>
        <v>0.16600000000000001</v>
      </c>
    </row>
    <row r="195" spans="1:33" x14ac:dyDescent="0.25">
      <c r="A195" s="57">
        <v>540156</v>
      </c>
      <c r="B195" s="58" t="s">
        <v>262</v>
      </c>
      <c r="C195" s="58" t="s">
        <v>263</v>
      </c>
      <c r="D195" s="58" t="s">
        <v>31</v>
      </c>
      <c r="E195" s="57">
        <v>5</v>
      </c>
      <c r="F195" s="58"/>
      <c r="G195" s="57">
        <v>0</v>
      </c>
      <c r="H195" s="57">
        <v>2</v>
      </c>
      <c r="I195" s="57">
        <v>128</v>
      </c>
      <c r="J195" s="57">
        <v>20</v>
      </c>
      <c r="K195" s="57">
        <v>0</v>
      </c>
      <c r="L195" s="57">
        <v>0</v>
      </c>
      <c r="M195" s="57"/>
      <c r="N195" s="57">
        <v>130</v>
      </c>
      <c r="O195" s="57">
        <v>20</v>
      </c>
      <c r="P195" s="57">
        <v>150</v>
      </c>
      <c r="Q195" s="57">
        <v>150</v>
      </c>
      <c r="R195" s="57">
        <v>20</v>
      </c>
      <c r="S195" s="57"/>
      <c r="T195" s="57">
        <v>2</v>
      </c>
      <c r="U195" s="57">
        <v>1</v>
      </c>
      <c r="V195" s="57">
        <v>1</v>
      </c>
      <c r="X195" s="57">
        <v>0</v>
      </c>
      <c r="Y195" s="57">
        <v>127</v>
      </c>
      <c r="Z195" s="57">
        <v>1</v>
      </c>
      <c r="AA195" s="57">
        <v>0</v>
      </c>
      <c r="AB195" s="57">
        <v>0</v>
      </c>
      <c r="AC195" s="57">
        <v>128</v>
      </c>
      <c r="AD195" s="57">
        <v>128</v>
      </c>
      <c r="AF195" s="73">
        <f t="shared" si="6"/>
        <v>0.48599999999999999</v>
      </c>
      <c r="AG195" s="73">
        <f t="shared" si="7"/>
        <v>0.65200000000000002</v>
      </c>
    </row>
    <row r="196" spans="1:33" x14ac:dyDescent="0.25">
      <c r="A196" s="54">
        <v>540283</v>
      </c>
      <c r="B196" s="55" t="s">
        <v>270</v>
      </c>
      <c r="C196" s="55" t="s">
        <v>267</v>
      </c>
      <c r="D196" s="55" t="s">
        <v>35</v>
      </c>
      <c r="E196" s="54">
        <v>4</v>
      </c>
      <c r="F196" s="55"/>
      <c r="G196" s="54">
        <v>31</v>
      </c>
      <c r="H196" s="54">
        <v>42</v>
      </c>
      <c r="I196" s="54">
        <v>172</v>
      </c>
      <c r="J196" s="54">
        <v>127</v>
      </c>
      <c r="K196" s="54">
        <v>27</v>
      </c>
      <c r="L196" s="54">
        <v>169</v>
      </c>
      <c r="M196" s="54"/>
      <c r="N196" s="54">
        <v>414</v>
      </c>
      <c r="O196" s="54">
        <v>154</v>
      </c>
      <c r="P196" s="54">
        <v>568</v>
      </c>
      <c r="Q196" s="54">
        <v>399</v>
      </c>
      <c r="R196" s="54">
        <v>-15</v>
      </c>
      <c r="S196" s="54"/>
      <c r="T196" s="54">
        <v>100</v>
      </c>
      <c r="U196" s="54">
        <v>55</v>
      </c>
      <c r="V196" s="54">
        <v>45</v>
      </c>
      <c r="X196" s="54">
        <v>230</v>
      </c>
      <c r="Y196" s="54">
        <v>127</v>
      </c>
      <c r="Z196" s="54">
        <v>55</v>
      </c>
      <c r="AA196" s="54">
        <v>0</v>
      </c>
      <c r="AB196" s="54">
        <v>0</v>
      </c>
      <c r="AC196" s="54">
        <v>182</v>
      </c>
      <c r="AD196" s="54">
        <v>412</v>
      </c>
      <c r="AF196" s="73">
        <f t="shared" si="6"/>
        <v>0.92</v>
      </c>
      <c r="AG196" s="73">
        <f t="shared" si="7"/>
        <v>0.81499999999999995</v>
      </c>
    </row>
    <row r="197" spans="1:33" x14ac:dyDescent="0.25">
      <c r="A197" s="57">
        <v>540158</v>
      </c>
      <c r="B197" s="58" t="s">
        <v>266</v>
      </c>
      <c r="C197" s="58" t="s">
        <v>267</v>
      </c>
      <c r="D197" s="58" t="s">
        <v>31</v>
      </c>
      <c r="E197" s="57">
        <v>4</v>
      </c>
      <c r="F197" s="58"/>
      <c r="G197" s="57">
        <v>0</v>
      </c>
      <c r="H197" s="57">
        <v>0</v>
      </c>
      <c r="I197" s="57">
        <v>5</v>
      </c>
      <c r="J197" s="57">
        <v>8</v>
      </c>
      <c r="K197" s="57">
        <v>1</v>
      </c>
      <c r="L197" s="57">
        <v>2</v>
      </c>
      <c r="M197" s="57"/>
      <c r="N197" s="57">
        <v>7</v>
      </c>
      <c r="O197" s="57">
        <v>9</v>
      </c>
      <c r="P197" s="57">
        <v>16</v>
      </c>
      <c r="Q197" s="57">
        <v>14</v>
      </c>
      <c r="R197" s="57">
        <v>7</v>
      </c>
      <c r="S197" s="57"/>
      <c r="T197" s="57">
        <v>1</v>
      </c>
      <c r="U197" s="57">
        <v>1</v>
      </c>
      <c r="V197" s="57">
        <v>0</v>
      </c>
      <c r="X197" s="57">
        <v>0</v>
      </c>
      <c r="Y197" s="57">
        <v>6</v>
      </c>
      <c r="Z197" s="57">
        <v>1</v>
      </c>
      <c r="AA197" s="57">
        <v>0</v>
      </c>
      <c r="AB197" s="57">
        <v>0</v>
      </c>
      <c r="AC197" s="57">
        <v>7</v>
      </c>
      <c r="AD197" s="57">
        <v>7</v>
      </c>
      <c r="AF197" s="73">
        <f t="shared" si="6"/>
        <v>0.433</v>
      </c>
      <c r="AG197" s="73">
        <f t="shared" si="7"/>
        <v>0.12</v>
      </c>
    </row>
    <row r="198" spans="1:33" x14ac:dyDescent="0.25">
      <c r="A198" s="57">
        <v>540288</v>
      </c>
      <c r="B198" s="58" t="s">
        <v>269</v>
      </c>
      <c r="C198" s="58" t="s">
        <v>267</v>
      </c>
      <c r="D198" s="58" t="s">
        <v>31</v>
      </c>
      <c r="E198" s="57">
        <v>4</v>
      </c>
      <c r="F198" s="58"/>
      <c r="G198" s="57" t="s">
        <v>39</v>
      </c>
      <c r="H198" s="57" t="s">
        <v>39</v>
      </c>
      <c r="I198" s="57" t="s">
        <v>39</v>
      </c>
      <c r="J198" s="57" t="s">
        <v>39</v>
      </c>
      <c r="K198" s="57" t="s">
        <v>39</v>
      </c>
      <c r="L198" s="57" t="s">
        <v>39</v>
      </c>
      <c r="M198" s="57"/>
      <c r="N198" s="57" t="s">
        <v>39</v>
      </c>
      <c r="O198" s="57" t="s">
        <v>39</v>
      </c>
      <c r="P198" s="57" t="s">
        <v>39</v>
      </c>
      <c r="Q198" s="57" t="s">
        <v>39</v>
      </c>
      <c r="R198" s="57" t="s">
        <v>39</v>
      </c>
      <c r="S198" s="57"/>
      <c r="T198" s="57" t="s">
        <v>39</v>
      </c>
      <c r="U198" s="57" t="s">
        <v>39</v>
      </c>
      <c r="V198" s="57" t="s">
        <v>39</v>
      </c>
      <c r="X198" s="57" t="s">
        <v>39</v>
      </c>
      <c r="Y198" s="57" t="s">
        <v>39</v>
      </c>
      <c r="Z198" s="57" t="s">
        <v>39</v>
      </c>
      <c r="AA198" s="57" t="s">
        <v>39</v>
      </c>
      <c r="AB198" s="57" t="s">
        <v>39</v>
      </c>
      <c r="AC198" s="57" t="s">
        <v>39</v>
      </c>
      <c r="AD198" s="57" t="s">
        <v>39</v>
      </c>
      <c r="AF198" s="73" t="str">
        <f t="shared" si="6"/>
        <v>-9999</v>
      </c>
      <c r="AG198" s="73" t="str">
        <f t="shared" si="7"/>
        <v>-9999</v>
      </c>
    </row>
    <row r="199" spans="1:33" x14ac:dyDescent="0.25">
      <c r="A199" s="57">
        <v>540159</v>
      </c>
      <c r="B199" s="58" t="s">
        <v>268</v>
      </c>
      <c r="C199" s="58" t="s">
        <v>267</v>
      </c>
      <c r="D199" s="58" t="s">
        <v>31</v>
      </c>
      <c r="E199" s="57">
        <v>4</v>
      </c>
      <c r="F199" s="58"/>
      <c r="G199" s="57">
        <v>176</v>
      </c>
      <c r="H199" s="57">
        <v>13</v>
      </c>
      <c r="I199" s="57">
        <v>139</v>
      </c>
      <c r="J199" s="57">
        <v>43</v>
      </c>
      <c r="K199" s="57">
        <v>0</v>
      </c>
      <c r="L199" s="57">
        <v>29</v>
      </c>
      <c r="M199" s="57"/>
      <c r="N199" s="57">
        <v>357</v>
      </c>
      <c r="O199" s="57">
        <v>43</v>
      </c>
      <c r="P199" s="57">
        <v>400</v>
      </c>
      <c r="Q199" s="57">
        <v>371</v>
      </c>
      <c r="R199" s="57">
        <v>14</v>
      </c>
      <c r="S199" s="57"/>
      <c r="T199" s="57">
        <v>189</v>
      </c>
      <c r="U199" s="57">
        <v>14</v>
      </c>
      <c r="V199" s="57">
        <v>175</v>
      </c>
      <c r="X199" s="57">
        <v>68</v>
      </c>
      <c r="Y199" s="57">
        <v>275</v>
      </c>
      <c r="Z199" s="57">
        <v>14</v>
      </c>
      <c r="AA199" s="57">
        <v>0</v>
      </c>
      <c r="AB199" s="57">
        <v>0</v>
      </c>
      <c r="AC199" s="57">
        <v>289</v>
      </c>
      <c r="AD199" s="57">
        <v>357</v>
      </c>
      <c r="AF199" s="73">
        <f t="shared" ref="AF199:AF262" si="8">IFERROR(_xlfn.PERCENTRANK.INC(T$7:T$290,T199),"-9999")</f>
        <v>0.97299999999999998</v>
      </c>
      <c r="AG199" s="73">
        <f t="shared" ref="AG199:AG262" si="9">IFERROR(_xlfn.PERCENTRANK.INC(Q$7:Q$290,Q199),"-9999")</f>
        <v>0.80700000000000005</v>
      </c>
    </row>
    <row r="200" spans="1:33" x14ac:dyDescent="0.25">
      <c r="A200" s="54">
        <v>540160</v>
      </c>
      <c r="B200" s="55" t="s">
        <v>282</v>
      </c>
      <c r="C200" s="55" t="s">
        <v>272</v>
      </c>
      <c r="D200" s="55" t="s">
        <v>35</v>
      </c>
      <c r="E200" s="54">
        <v>6</v>
      </c>
      <c r="F200" s="55"/>
      <c r="G200" s="54">
        <v>0</v>
      </c>
      <c r="H200" s="54">
        <v>1</v>
      </c>
      <c r="I200" s="54">
        <v>364</v>
      </c>
      <c r="J200" s="54">
        <v>112</v>
      </c>
      <c r="K200" s="54">
        <v>0</v>
      </c>
      <c r="L200" s="54">
        <v>25</v>
      </c>
      <c r="M200" s="54"/>
      <c r="N200" s="54">
        <v>390</v>
      </c>
      <c r="O200" s="54">
        <v>112</v>
      </c>
      <c r="P200" s="54">
        <v>502</v>
      </c>
      <c r="Q200" s="54">
        <v>477</v>
      </c>
      <c r="R200" s="54">
        <v>87</v>
      </c>
      <c r="S200" s="54"/>
      <c r="T200" s="54">
        <v>1</v>
      </c>
      <c r="U200" s="54">
        <v>1</v>
      </c>
      <c r="V200" s="54">
        <v>0</v>
      </c>
      <c r="X200" s="54">
        <v>155</v>
      </c>
      <c r="Y200" s="54">
        <v>234</v>
      </c>
      <c r="Z200" s="54">
        <v>1</v>
      </c>
      <c r="AA200" s="54">
        <v>0</v>
      </c>
      <c r="AB200" s="54">
        <v>0</v>
      </c>
      <c r="AC200" s="54">
        <v>235</v>
      </c>
      <c r="AD200" s="54">
        <v>390</v>
      </c>
      <c r="AF200" s="73">
        <f t="shared" si="8"/>
        <v>0.433</v>
      </c>
      <c r="AG200" s="73">
        <f t="shared" si="9"/>
        <v>0.84099999999999997</v>
      </c>
    </row>
    <row r="201" spans="1:33" x14ac:dyDescent="0.25">
      <c r="A201" s="57">
        <v>540161</v>
      </c>
      <c r="B201" s="58" t="s">
        <v>273</v>
      </c>
      <c r="C201" s="58" t="s">
        <v>272</v>
      </c>
      <c r="D201" s="58" t="s">
        <v>31</v>
      </c>
      <c r="E201" s="57">
        <v>6</v>
      </c>
      <c r="F201" s="58"/>
      <c r="G201" s="57">
        <v>0</v>
      </c>
      <c r="H201" s="57">
        <v>3</v>
      </c>
      <c r="I201" s="57">
        <v>45</v>
      </c>
      <c r="J201" s="57">
        <v>0</v>
      </c>
      <c r="K201" s="57">
        <v>0</v>
      </c>
      <c r="L201" s="57">
        <v>1</v>
      </c>
      <c r="M201" s="57"/>
      <c r="N201" s="57">
        <v>49</v>
      </c>
      <c r="O201" s="57">
        <v>0</v>
      </c>
      <c r="P201" s="57">
        <v>49</v>
      </c>
      <c r="Q201" s="57">
        <v>48</v>
      </c>
      <c r="R201" s="57">
        <v>-1</v>
      </c>
      <c r="S201" s="57"/>
      <c r="T201" s="57">
        <v>3</v>
      </c>
      <c r="U201" s="57">
        <v>3</v>
      </c>
      <c r="V201" s="57">
        <v>0</v>
      </c>
      <c r="X201" s="57">
        <v>0</v>
      </c>
      <c r="Y201" s="57">
        <v>46</v>
      </c>
      <c r="Z201" s="57">
        <v>3</v>
      </c>
      <c r="AA201" s="57">
        <v>0</v>
      </c>
      <c r="AB201" s="57">
        <v>0</v>
      </c>
      <c r="AC201" s="57">
        <v>49</v>
      </c>
      <c r="AD201" s="57">
        <v>49</v>
      </c>
      <c r="AF201" s="73">
        <f t="shared" si="8"/>
        <v>0.53200000000000003</v>
      </c>
      <c r="AG201" s="73">
        <f t="shared" si="9"/>
        <v>0.38100000000000001</v>
      </c>
    </row>
    <row r="202" spans="1:33" x14ac:dyDescent="0.25">
      <c r="A202" s="57">
        <v>540284</v>
      </c>
      <c r="B202" s="58" t="s">
        <v>280</v>
      </c>
      <c r="C202" s="58" t="s">
        <v>272</v>
      </c>
      <c r="D202" s="58" t="s">
        <v>31</v>
      </c>
      <c r="E202" s="57">
        <v>6</v>
      </c>
      <c r="F202" s="58"/>
      <c r="G202" s="57" t="s">
        <v>39</v>
      </c>
      <c r="H202" s="57" t="s">
        <v>39</v>
      </c>
      <c r="I202" s="57" t="s">
        <v>39</v>
      </c>
      <c r="J202" s="57" t="s">
        <v>39</v>
      </c>
      <c r="K202" s="57" t="s">
        <v>39</v>
      </c>
      <c r="L202" s="57" t="s">
        <v>39</v>
      </c>
      <c r="M202" s="57"/>
      <c r="N202" s="57" t="s">
        <v>39</v>
      </c>
      <c r="O202" s="57" t="s">
        <v>39</v>
      </c>
      <c r="P202" s="57" t="s">
        <v>39</v>
      </c>
      <c r="Q202" s="57" t="s">
        <v>39</v>
      </c>
      <c r="R202" s="57" t="s">
        <v>39</v>
      </c>
      <c r="S202" s="57"/>
      <c r="T202" s="57" t="s">
        <v>39</v>
      </c>
      <c r="U202" s="57" t="s">
        <v>39</v>
      </c>
      <c r="V202" s="57" t="s">
        <v>39</v>
      </c>
      <c r="X202" s="57" t="s">
        <v>39</v>
      </c>
      <c r="Y202" s="57" t="s">
        <v>39</v>
      </c>
      <c r="Z202" s="57" t="s">
        <v>39</v>
      </c>
      <c r="AA202" s="57" t="s">
        <v>39</v>
      </c>
      <c r="AB202" s="57" t="s">
        <v>39</v>
      </c>
      <c r="AC202" s="57" t="s">
        <v>39</v>
      </c>
      <c r="AD202" s="57" t="s">
        <v>39</v>
      </c>
      <c r="AF202" s="73" t="str">
        <f t="shared" si="8"/>
        <v>-9999</v>
      </c>
      <c r="AG202" s="73" t="str">
        <f t="shared" si="9"/>
        <v>-9999</v>
      </c>
    </row>
    <row r="203" spans="1:33" x14ac:dyDescent="0.25">
      <c r="A203" s="57">
        <v>540162</v>
      </c>
      <c r="B203" s="58" t="s">
        <v>274</v>
      </c>
      <c r="C203" s="58" t="s">
        <v>272</v>
      </c>
      <c r="D203" s="58" t="s">
        <v>31</v>
      </c>
      <c r="E203" s="57">
        <v>6</v>
      </c>
      <c r="F203" s="58"/>
      <c r="G203" s="57">
        <v>0</v>
      </c>
      <c r="H203" s="57">
        <v>5</v>
      </c>
      <c r="I203" s="57">
        <v>25</v>
      </c>
      <c r="J203" s="57">
        <v>0</v>
      </c>
      <c r="K203" s="57">
        <v>0</v>
      </c>
      <c r="L203" s="57">
        <v>1</v>
      </c>
      <c r="M203" s="57"/>
      <c r="N203" s="57">
        <v>31</v>
      </c>
      <c r="O203" s="57">
        <v>0</v>
      </c>
      <c r="P203" s="57">
        <v>31</v>
      </c>
      <c r="Q203" s="57">
        <v>30</v>
      </c>
      <c r="R203" s="57">
        <v>-1</v>
      </c>
      <c r="S203" s="57"/>
      <c r="T203" s="57">
        <v>5</v>
      </c>
      <c r="U203" s="57">
        <v>4</v>
      </c>
      <c r="V203" s="57">
        <v>1</v>
      </c>
      <c r="X203" s="57">
        <v>0</v>
      </c>
      <c r="Y203" s="57">
        <v>27</v>
      </c>
      <c r="Z203" s="57">
        <v>4</v>
      </c>
      <c r="AA203" s="57">
        <v>0</v>
      </c>
      <c r="AB203" s="57">
        <v>0</v>
      </c>
      <c r="AC203" s="57">
        <v>31</v>
      </c>
      <c r="AD203" s="57">
        <v>31</v>
      </c>
      <c r="AF203" s="73">
        <f t="shared" si="8"/>
        <v>0.6</v>
      </c>
      <c r="AG203" s="73">
        <f t="shared" si="9"/>
        <v>0.28299999999999997</v>
      </c>
    </row>
    <row r="204" spans="1:33" x14ac:dyDescent="0.25">
      <c r="A204" s="57">
        <v>540254</v>
      </c>
      <c r="B204" s="58" t="s">
        <v>281</v>
      </c>
      <c r="C204" s="58" t="s">
        <v>272</v>
      </c>
      <c r="D204" s="58" t="s">
        <v>31</v>
      </c>
      <c r="E204" s="57">
        <v>6</v>
      </c>
      <c r="F204" s="58"/>
      <c r="G204" s="57">
        <v>0</v>
      </c>
      <c r="H204" s="57">
        <v>0</v>
      </c>
      <c r="I204" s="57">
        <v>0</v>
      </c>
      <c r="J204" s="57">
        <v>1</v>
      </c>
      <c r="K204" s="57">
        <v>0</v>
      </c>
      <c r="L204" s="57">
        <v>0</v>
      </c>
      <c r="M204" s="57"/>
      <c r="N204" s="57">
        <v>0</v>
      </c>
      <c r="O204" s="57">
        <v>1</v>
      </c>
      <c r="P204" s="57">
        <v>1</v>
      </c>
      <c r="Q204" s="57">
        <v>1</v>
      </c>
      <c r="R204" s="57">
        <v>1</v>
      </c>
      <c r="S204" s="57"/>
      <c r="T204" s="57">
        <v>0</v>
      </c>
      <c r="U204" s="57">
        <v>0</v>
      </c>
      <c r="V204" s="57">
        <v>0</v>
      </c>
      <c r="X204" s="57">
        <v>0</v>
      </c>
      <c r="Y204" s="57">
        <v>0</v>
      </c>
      <c r="Z204" s="57">
        <v>0</v>
      </c>
      <c r="AA204" s="57">
        <v>0</v>
      </c>
      <c r="AB204" s="57">
        <v>0</v>
      </c>
      <c r="AC204" s="57">
        <v>0</v>
      </c>
      <c r="AD204" s="57">
        <v>0</v>
      </c>
      <c r="AF204" s="73">
        <f t="shared" si="8"/>
        <v>0</v>
      </c>
      <c r="AG204" s="73">
        <f t="shared" si="9"/>
        <v>0.03</v>
      </c>
    </row>
    <row r="205" spans="1:33" x14ac:dyDescent="0.25">
      <c r="A205" s="57">
        <v>540270</v>
      </c>
      <c r="B205" s="58" t="s">
        <v>279</v>
      </c>
      <c r="C205" s="58" t="s">
        <v>272</v>
      </c>
      <c r="D205" s="58" t="s">
        <v>31</v>
      </c>
      <c r="E205" s="57">
        <v>6</v>
      </c>
      <c r="F205" s="58"/>
      <c r="G205" s="57">
        <v>0</v>
      </c>
      <c r="H205" s="57">
        <v>0</v>
      </c>
      <c r="I205" s="57">
        <v>0</v>
      </c>
      <c r="J205" s="57">
        <v>0</v>
      </c>
      <c r="K205" s="57">
        <v>0</v>
      </c>
      <c r="L205" s="57">
        <v>0</v>
      </c>
      <c r="M205" s="57"/>
      <c r="N205" s="57">
        <v>0</v>
      </c>
      <c r="O205" s="57">
        <v>0</v>
      </c>
      <c r="P205" s="57">
        <v>0</v>
      </c>
      <c r="Q205" s="57">
        <v>0</v>
      </c>
      <c r="R205" s="57">
        <v>0</v>
      </c>
      <c r="S205" s="57"/>
      <c r="T205" s="57">
        <v>0</v>
      </c>
      <c r="U205" s="57">
        <v>0</v>
      </c>
      <c r="V205" s="57">
        <v>0</v>
      </c>
      <c r="X205" s="57">
        <v>0</v>
      </c>
      <c r="Y205" s="57">
        <v>0</v>
      </c>
      <c r="Z205" s="57">
        <v>0</v>
      </c>
      <c r="AA205" s="57">
        <v>0</v>
      </c>
      <c r="AB205" s="57">
        <v>0</v>
      </c>
      <c r="AC205" s="57">
        <v>0</v>
      </c>
      <c r="AD205" s="57">
        <v>0</v>
      </c>
      <c r="AF205" s="73">
        <f t="shared" si="8"/>
        <v>0</v>
      </c>
      <c r="AG205" s="73">
        <f t="shared" si="9"/>
        <v>0</v>
      </c>
    </row>
    <row r="206" spans="1:33" x14ac:dyDescent="0.25">
      <c r="A206" s="57">
        <v>540268</v>
      </c>
      <c r="B206" s="58" t="s">
        <v>277</v>
      </c>
      <c r="C206" s="58" t="s">
        <v>272</v>
      </c>
      <c r="D206" s="58" t="s">
        <v>31</v>
      </c>
      <c r="E206" s="57">
        <v>6</v>
      </c>
      <c r="F206" s="58"/>
      <c r="G206" s="57">
        <v>0</v>
      </c>
      <c r="H206" s="57">
        <v>0</v>
      </c>
      <c r="I206" s="57">
        <v>16</v>
      </c>
      <c r="J206" s="57">
        <v>5</v>
      </c>
      <c r="K206" s="57">
        <v>0</v>
      </c>
      <c r="L206" s="57">
        <v>0</v>
      </c>
      <c r="M206" s="57"/>
      <c r="N206" s="57">
        <v>16</v>
      </c>
      <c r="O206" s="57">
        <v>5</v>
      </c>
      <c r="P206" s="57">
        <v>21</v>
      </c>
      <c r="Q206" s="57">
        <v>21</v>
      </c>
      <c r="R206" s="57">
        <v>5</v>
      </c>
      <c r="S206" s="57"/>
      <c r="T206" s="57">
        <v>0</v>
      </c>
      <c r="U206" s="57">
        <v>0</v>
      </c>
      <c r="V206" s="57">
        <v>0</v>
      </c>
      <c r="X206" s="57">
        <v>16</v>
      </c>
      <c r="Y206" s="57">
        <v>0</v>
      </c>
      <c r="Z206" s="57">
        <v>0</v>
      </c>
      <c r="AA206" s="57">
        <v>0</v>
      </c>
      <c r="AB206" s="57">
        <v>0</v>
      </c>
      <c r="AC206" s="57">
        <v>0</v>
      </c>
      <c r="AD206" s="57">
        <v>16</v>
      </c>
      <c r="AF206" s="73">
        <f t="shared" si="8"/>
        <v>0</v>
      </c>
      <c r="AG206" s="73">
        <f t="shared" si="9"/>
        <v>0.20300000000000001</v>
      </c>
    </row>
    <row r="207" spans="1:33" x14ac:dyDescent="0.25">
      <c r="A207" s="57">
        <v>540269</v>
      </c>
      <c r="B207" s="58" t="s">
        <v>278</v>
      </c>
      <c r="C207" s="58" t="s">
        <v>272</v>
      </c>
      <c r="D207" s="58" t="s">
        <v>31</v>
      </c>
      <c r="E207" s="57">
        <v>6</v>
      </c>
      <c r="F207" s="58"/>
      <c r="G207" s="57">
        <v>0</v>
      </c>
      <c r="H207" s="57">
        <v>0</v>
      </c>
      <c r="I207" s="57">
        <v>0</v>
      </c>
      <c r="J207" s="57">
        <v>0</v>
      </c>
      <c r="K207" s="57">
        <v>0</v>
      </c>
      <c r="L207" s="57">
        <v>0</v>
      </c>
      <c r="M207" s="57"/>
      <c r="N207" s="57">
        <v>0</v>
      </c>
      <c r="O207" s="57">
        <v>0</v>
      </c>
      <c r="P207" s="57">
        <v>0</v>
      </c>
      <c r="Q207" s="57">
        <v>0</v>
      </c>
      <c r="R207" s="57">
        <v>0</v>
      </c>
      <c r="S207" s="57"/>
      <c r="T207" s="57">
        <v>0</v>
      </c>
      <c r="U207" s="57">
        <v>0</v>
      </c>
      <c r="V207" s="57">
        <v>0</v>
      </c>
      <c r="X207" s="57">
        <v>0</v>
      </c>
      <c r="Y207" s="57">
        <v>0</v>
      </c>
      <c r="Z207" s="57">
        <v>0</v>
      </c>
      <c r="AA207" s="57">
        <v>0</v>
      </c>
      <c r="AB207" s="57">
        <v>0</v>
      </c>
      <c r="AC207" s="57">
        <v>0</v>
      </c>
      <c r="AD207" s="57">
        <v>0</v>
      </c>
      <c r="AF207" s="73">
        <f t="shared" si="8"/>
        <v>0</v>
      </c>
      <c r="AG207" s="73">
        <f t="shared" si="9"/>
        <v>0</v>
      </c>
    </row>
    <row r="208" spans="1:33" x14ac:dyDescent="0.25">
      <c r="A208" s="57">
        <v>540163</v>
      </c>
      <c r="B208" s="58" t="s">
        <v>275</v>
      </c>
      <c r="C208" s="58" t="s">
        <v>272</v>
      </c>
      <c r="D208" s="58" t="s">
        <v>31</v>
      </c>
      <c r="E208" s="57">
        <v>6</v>
      </c>
      <c r="F208" s="58"/>
      <c r="G208" s="57">
        <v>0</v>
      </c>
      <c r="H208" s="57">
        <v>0</v>
      </c>
      <c r="I208" s="57">
        <v>119</v>
      </c>
      <c r="J208" s="57">
        <v>2</v>
      </c>
      <c r="K208" s="57">
        <v>0</v>
      </c>
      <c r="L208" s="57">
        <v>4</v>
      </c>
      <c r="M208" s="57"/>
      <c r="N208" s="57">
        <v>123</v>
      </c>
      <c r="O208" s="57">
        <v>2</v>
      </c>
      <c r="P208" s="57">
        <v>125</v>
      </c>
      <c r="Q208" s="57">
        <v>121</v>
      </c>
      <c r="R208" s="57">
        <v>-2</v>
      </c>
      <c r="S208" s="57"/>
      <c r="T208" s="57">
        <v>0</v>
      </c>
      <c r="U208" s="57">
        <v>0</v>
      </c>
      <c r="V208" s="57">
        <v>0</v>
      </c>
      <c r="X208" s="57">
        <v>0</v>
      </c>
      <c r="Y208" s="57">
        <v>123</v>
      </c>
      <c r="Z208" s="57">
        <v>0</v>
      </c>
      <c r="AA208" s="57">
        <v>0</v>
      </c>
      <c r="AB208" s="57">
        <v>0</v>
      </c>
      <c r="AC208" s="57">
        <v>123</v>
      </c>
      <c r="AD208" s="57">
        <v>123</v>
      </c>
      <c r="AF208" s="73">
        <f t="shared" si="8"/>
        <v>0</v>
      </c>
      <c r="AG208" s="73">
        <f t="shared" si="9"/>
        <v>0.60299999999999998</v>
      </c>
    </row>
    <row r="209" spans="1:33" x14ac:dyDescent="0.25">
      <c r="A209" s="57">
        <v>540257</v>
      </c>
      <c r="B209" s="58" t="s">
        <v>276</v>
      </c>
      <c r="C209" s="58" t="s">
        <v>272</v>
      </c>
      <c r="D209" s="58" t="s">
        <v>31</v>
      </c>
      <c r="E209" s="57">
        <v>6</v>
      </c>
      <c r="F209" s="58"/>
      <c r="G209" s="57">
        <v>0</v>
      </c>
      <c r="H209" s="57">
        <v>0</v>
      </c>
      <c r="I209" s="57">
        <v>24</v>
      </c>
      <c r="J209" s="57">
        <v>2</v>
      </c>
      <c r="K209" s="57">
        <v>0</v>
      </c>
      <c r="L209" s="57">
        <v>2</v>
      </c>
      <c r="M209" s="57"/>
      <c r="N209" s="57">
        <v>26</v>
      </c>
      <c r="O209" s="57">
        <v>2</v>
      </c>
      <c r="P209" s="57">
        <v>28</v>
      </c>
      <c r="Q209" s="57">
        <v>26</v>
      </c>
      <c r="R209" s="57">
        <v>0</v>
      </c>
      <c r="S209" s="57"/>
      <c r="T209" s="57">
        <v>0</v>
      </c>
      <c r="U209" s="57">
        <v>0</v>
      </c>
      <c r="V209" s="57">
        <v>0</v>
      </c>
      <c r="X209" s="57">
        <v>24</v>
      </c>
      <c r="Y209" s="57">
        <v>0</v>
      </c>
      <c r="Z209" s="57">
        <v>0</v>
      </c>
      <c r="AA209" s="57">
        <v>0</v>
      </c>
      <c r="AB209" s="57">
        <v>0</v>
      </c>
      <c r="AC209" s="57">
        <v>0</v>
      </c>
      <c r="AD209" s="57">
        <v>24</v>
      </c>
      <c r="AF209" s="73">
        <f t="shared" si="8"/>
        <v>0</v>
      </c>
      <c r="AG209" s="73">
        <f t="shared" si="9"/>
        <v>0.249</v>
      </c>
    </row>
    <row r="210" spans="1:33" x14ac:dyDescent="0.25">
      <c r="A210" s="57">
        <v>540137</v>
      </c>
      <c r="B210" s="58" t="s">
        <v>271</v>
      </c>
      <c r="C210" s="58" t="s">
        <v>272</v>
      </c>
      <c r="D210" s="58" t="s">
        <v>31</v>
      </c>
      <c r="E210" s="57">
        <v>6</v>
      </c>
      <c r="F210" s="58"/>
      <c r="G210" s="57" t="s">
        <v>39</v>
      </c>
      <c r="H210" s="57" t="s">
        <v>39</v>
      </c>
      <c r="I210" s="57" t="s">
        <v>39</v>
      </c>
      <c r="J210" s="57" t="s">
        <v>39</v>
      </c>
      <c r="K210" s="57" t="s">
        <v>39</v>
      </c>
      <c r="L210" s="57" t="s">
        <v>39</v>
      </c>
      <c r="M210" s="57"/>
      <c r="N210" s="57" t="s">
        <v>39</v>
      </c>
      <c r="O210" s="57" t="s">
        <v>39</v>
      </c>
      <c r="P210" s="57" t="s">
        <v>39</v>
      </c>
      <c r="Q210" s="57" t="s">
        <v>39</v>
      </c>
      <c r="R210" s="57" t="s">
        <v>39</v>
      </c>
      <c r="S210" s="57"/>
      <c r="T210" s="57" t="s">
        <v>39</v>
      </c>
      <c r="U210" s="57" t="s">
        <v>39</v>
      </c>
      <c r="V210" s="57" t="s">
        <v>39</v>
      </c>
      <c r="X210" s="57" t="s">
        <v>39</v>
      </c>
      <c r="Y210" s="57" t="s">
        <v>39</v>
      </c>
      <c r="Z210" s="57" t="s">
        <v>39</v>
      </c>
      <c r="AA210" s="57" t="s">
        <v>39</v>
      </c>
      <c r="AB210" s="57" t="s">
        <v>39</v>
      </c>
      <c r="AC210" s="57" t="s">
        <v>39</v>
      </c>
      <c r="AD210" s="57" t="s">
        <v>39</v>
      </c>
      <c r="AF210" s="73" t="str">
        <f t="shared" si="8"/>
        <v>-9999</v>
      </c>
      <c r="AG210" s="73" t="str">
        <f t="shared" si="9"/>
        <v>-9999</v>
      </c>
    </row>
    <row r="211" spans="1:33" x14ac:dyDescent="0.25">
      <c r="A211" s="54">
        <v>540164</v>
      </c>
      <c r="B211" s="55" t="s">
        <v>290</v>
      </c>
      <c r="C211" s="55" t="s">
        <v>284</v>
      </c>
      <c r="D211" s="55" t="s">
        <v>35</v>
      </c>
      <c r="E211" s="54">
        <v>3</v>
      </c>
      <c r="F211" s="55"/>
      <c r="G211" s="54">
        <v>0</v>
      </c>
      <c r="H211" s="54">
        <v>23</v>
      </c>
      <c r="I211" s="54">
        <v>1004</v>
      </c>
      <c r="J211" s="54">
        <v>270</v>
      </c>
      <c r="K211" s="54">
        <v>0</v>
      </c>
      <c r="L211" s="54">
        <v>579</v>
      </c>
      <c r="M211" s="54"/>
      <c r="N211" s="54">
        <v>1606</v>
      </c>
      <c r="O211" s="54">
        <v>270</v>
      </c>
      <c r="P211" s="54">
        <v>1876</v>
      </c>
      <c r="Q211" s="54">
        <v>1297</v>
      </c>
      <c r="R211" s="54">
        <v>-309</v>
      </c>
      <c r="S211" s="54"/>
      <c r="T211" s="54">
        <v>23</v>
      </c>
      <c r="U211" s="54">
        <v>18</v>
      </c>
      <c r="V211" s="54">
        <v>5</v>
      </c>
      <c r="X211" s="54">
        <v>329</v>
      </c>
      <c r="Y211" s="54">
        <v>1237</v>
      </c>
      <c r="Z211" s="54">
        <v>18</v>
      </c>
      <c r="AA211" s="54">
        <v>0</v>
      </c>
      <c r="AB211" s="54">
        <v>0</v>
      </c>
      <c r="AC211" s="54">
        <v>1255</v>
      </c>
      <c r="AD211" s="54">
        <v>1584</v>
      </c>
      <c r="AF211" s="73">
        <f t="shared" si="8"/>
        <v>0.76900000000000002</v>
      </c>
      <c r="AG211" s="73">
        <f t="shared" si="9"/>
        <v>0.94699999999999995</v>
      </c>
    </row>
    <row r="212" spans="1:33" x14ac:dyDescent="0.25">
      <c r="A212" s="57">
        <v>540165</v>
      </c>
      <c r="B212" s="58" t="s">
        <v>289</v>
      </c>
      <c r="C212" s="58" t="s">
        <v>284</v>
      </c>
      <c r="D212" s="58" t="s">
        <v>31</v>
      </c>
      <c r="E212" s="57">
        <v>3</v>
      </c>
      <c r="F212" s="58"/>
      <c r="G212" s="57">
        <v>0</v>
      </c>
      <c r="H212" s="57">
        <v>0</v>
      </c>
      <c r="I212" s="57">
        <v>66</v>
      </c>
      <c r="J212" s="57">
        <v>33</v>
      </c>
      <c r="K212" s="57">
        <v>0</v>
      </c>
      <c r="L212" s="57">
        <v>1</v>
      </c>
      <c r="M212" s="57"/>
      <c r="N212" s="57">
        <v>67</v>
      </c>
      <c r="O212" s="57">
        <v>33</v>
      </c>
      <c r="P212" s="57">
        <v>100</v>
      </c>
      <c r="Q212" s="57">
        <v>99</v>
      </c>
      <c r="R212" s="57">
        <v>32</v>
      </c>
      <c r="S212" s="57"/>
      <c r="T212" s="57">
        <v>0</v>
      </c>
      <c r="U212" s="57">
        <v>0</v>
      </c>
      <c r="V212" s="57">
        <v>0</v>
      </c>
      <c r="X212" s="57">
        <v>0</v>
      </c>
      <c r="Y212" s="57">
        <v>66</v>
      </c>
      <c r="Z212" s="57">
        <v>0</v>
      </c>
      <c r="AA212" s="57">
        <v>0</v>
      </c>
      <c r="AB212" s="57">
        <v>0</v>
      </c>
      <c r="AC212" s="57">
        <v>66</v>
      </c>
      <c r="AD212" s="57">
        <v>66</v>
      </c>
      <c r="AF212" s="73">
        <f t="shared" si="8"/>
        <v>0</v>
      </c>
      <c r="AG212" s="73">
        <f t="shared" si="9"/>
        <v>0.55800000000000005</v>
      </c>
    </row>
    <row r="213" spans="1:33" x14ac:dyDescent="0.25">
      <c r="A213" s="57">
        <v>540166</v>
      </c>
      <c r="B213" s="58" t="s">
        <v>285</v>
      </c>
      <c r="C213" s="58" t="s">
        <v>284</v>
      </c>
      <c r="D213" s="58" t="s">
        <v>31</v>
      </c>
      <c r="E213" s="57">
        <v>3</v>
      </c>
      <c r="F213" s="58"/>
      <c r="G213" s="57">
        <v>0</v>
      </c>
      <c r="H213" s="57">
        <v>0</v>
      </c>
      <c r="I213" s="57">
        <v>207</v>
      </c>
      <c r="J213" s="57">
        <v>23</v>
      </c>
      <c r="K213" s="57">
        <v>0</v>
      </c>
      <c r="L213" s="57">
        <v>79</v>
      </c>
      <c r="M213" s="57"/>
      <c r="N213" s="57">
        <v>286</v>
      </c>
      <c r="O213" s="57">
        <v>23</v>
      </c>
      <c r="P213" s="57">
        <v>309</v>
      </c>
      <c r="Q213" s="57">
        <v>230</v>
      </c>
      <c r="R213" s="57">
        <v>-56</v>
      </c>
      <c r="S213" s="57"/>
      <c r="T213" s="57">
        <v>0</v>
      </c>
      <c r="U213" s="57">
        <v>0</v>
      </c>
      <c r="V213" s="57">
        <v>0</v>
      </c>
      <c r="X213" s="57">
        <v>0</v>
      </c>
      <c r="Y213" s="57">
        <v>285</v>
      </c>
      <c r="Z213" s="57">
        <v>0</v>
      </c>
      <c r="AA213" s="57">
        <v>0</v>
      </c>
      <c r="AB213" s="57">
        <v>0</v>
      </c>
      <c r="AC213" s="57">
        <v>285</v>
      </c>
      <c r="AD213" s="57">
        <v>285</v>
      </c>
      <c r="AF213" s="73">
        <f t="shared" si="8"/>
        <v>0</v>
      </c>
      <c r="AG213" s="73">
        <f t="shared" si="9"/>
        <v>0.70899999999999996</v>
      </c>
    </row>
    <row r="214" spans="1:33" x14ac:dyDescent="0.25">
      <c r="A214" s="57">
        <v>540222</v>
      </c>
      <c r="B214" s="58" t="s">
        <v>287</v>
      </c>
      <c r="C214" s="58" t="s">
        <v>284</v>
      </c>
      <c r="D214" s="58" t="s">
        <v>31</v>
      </c>
      <c r="E214" s="57">
        <v>3</v>
      </c>
      <c r="F214" s="58"/>
      <c r="G214" s="57">
        <v>0</v>
      </c>
      <c r="H214" s="57">
        <v>0</v>
      </c>
      <c r="I214" s="57">
        <v>2</v>
      </c>
      <c r="J214" s="57">
        <v>0</v>
      </c>
      <c r="K214" s="57">
        <v>0</v>
      </c>
      <c r="L214" s="57">
        <v>5</v>
      </c>
      <c r="M214" s="57"/>
      <c r="N214" s="57">
        <v>7</v>
      </c>
      <c r="O214" s="57">
        <v>0</v>
      </c>
      <c r="P214" s="57">
        <v>7</v>
      </c>
      <c r="Q214" s="57">
        <v>2</v>
      </c>
      <c r="R214" s="57">
        <v>-5</v>
      </c>
      <c r="S214" s="57"/>
      <c r="T214" s="57">
        <v>0</v>
      </c>
      <c r="U214" s="57">
        <v>0</v>
      </c>
      <c r="V214" s="57">
        <v>0</v>
      </c>
      <c r="X214" s="57">
        <v>0</v>
      </c>
      <c r="Y214" s="57">
        <v>6</v>
      </c>
      <c r="Z214" s="57">
        <v>0</v>
      </c>
      <c r="AA214" s="57">
        <v>0</v>
      </c>
      <c r="AB214" s="57">
        <v>0</v>
      </c>
      <c r="AC214" s="57">
        <v>6</v>
      </c>
      <c r="AD214" s="57">
        <v>6</v>
      </c>
      <c r="AF214" s="73">
        <f t="shared" si="8"/>
        <v>0</v>
      </c>
      <c r="AG214" s="73">
        <f t="shared" si="9"/>
        <v>4.4999999999999998E-2</v>
      </c>
    </row>
    <row r="215" spans="1:33" x14ac:dyDescent="0.25">
      <c r="A215" s="57">
        <v>540167</v>
      </c>
      <c r="B215" s="58" t="s">
        <v>286</v>
      </c>
      <c r="C215" s="58" t="s">
        <v>284</v>
      </c>
      <c r="D215" s="58" t="s">
        <v>31</v>
      </c>
      <c r="E215" s="57">
        <v>3</v>
      </c>
      <c r="F215" s="58"/>
      <c r="G215" s="57">
        <v>0</v>
      </c>
      <c r="H215" s="57">
        <v>2</v>
      </c>
      <c r="I215" s="57">
        <v>9</v>
      </c>
      <c r="J215" s="57">
        <v>6</v>
      </c>
      <c r="K215" s="57">
        <v>0</v>
      </c>
      <c r="L215" s="57">
        <v>24</v>
      </c>
      <c r="M215" s="57"/>
      <c r="N215" s="57">
        <v>35</v>
      </c>
      <c r="O215" s="57">
        <v>6</v>
      </c>
      <c r="P215" s="57">
        <v>41</v>
      </c>
      <c r="Q215" s="57">
        <v>17</v>
      </c>
      <c r="R215" s="57">
        <v>-18</v>
      </c>
      <c r="S215" s="57"/>
      <c r="T215" s="57">
        <v>2</v>
      </c>
      <c r="U215" s="57">
        <v>3</v>
      </c>
      <c r="V215" s="57">
        <v>-1</v>
      </c>
      <c r="X215" s="57">
        <v>0</v>
      </c>
      <c r="Y215" s="57">
        <v>32</v>
      </c>
      <c r="Z215" s="57">
        <v>3</v>
      </c>
      <c r="AA215" s="57">
        <v>0</v>
      </c>
      <c r="AB215" s="57">
        <v>0</v>
      </c>
      <c r="AC215" s="57">
        <v>35</v>
      </c>
      <c r="AD215" s="57">
        <v>35</v>
      </c>
      <c r="AF215" s="73">
        <f t="shared" si="8"/>
        <v>0.48599999999999999</v>
      </c>
      <c r="AG215" s="73">
        <f t="shared" si="9"/>
        <v>0.16600000000000001</v>
      </c>
    </row>
    <row r="216" spans="1:33" x14ac:dyDescent="0.25">
      <c r="A216" s="57">
        <v>540168</v>
      </c>
      <c r="B216" s="58" t="s">
        <v>283</v>
      </c>
      <c r="C216" s="58" t="s">
        <v>284</v>
      </c>
      <c r="D216" s="58" t="s">
        <v>31</v>
      </c>
      <c r="E216" s="57">
        <v>3</v>
      </c>
      <c r="F216" s="58"/>
      <c r="G216" s="57">
        <v>0</v>
      </c>
      <c r="H216" s="57">
        <v>0</v>
      </c>
      <c r="I216" s="57">
        <v>37</v>
      </c>
      <c r="J216" s="57">
        <v>28</v>
      </c>
      <c r="K216" s="57">
        <v>0</v>
      </c>
      <c r="L216" s="57">
        <v>5</v>
      </c>
      <c r="M216" s="57"/>
      <c r="N216" s="57">
        <v>42</v>
      </c>
      <c r="O216" s="57">
        <v>28</v>
      </c>
      <c r="P216" s="57">
        <v>70</v>
      </c>
      <c r="Q216" s="57">
        <v>65</v>
      </c>
      <c r="R216" s="57">
        <v>23</v>
      </c>
      <c r="S216" s="57"/>
      <c r="T216" s="57">
        <v>0</v>
      </c>
      <c r="U216" s="57">
        <v>0</v>
      </c>
      <c r="V216" s="57">
        <v>0</v>
      </c>
      <c r="X216" s="57">
        <v>0</v>
      </c>
      <c r="Y216" s="57">
        <v>39</v>
      </c>
      <c r="Z216" s="57">
        <v>0</v>
      </c>
      <c r="AA216" s="57">
        <v>0</v>
      </c>
      <c r="AB216" s="57">
        <v>0</v>
      </c>
      <c r="AC216" s="57">
        <v>39</v>
      </c>
      <c r="AD216" s="57">
        <v>39</v>
      </c>
      <c r="AF216" s="73">
        <f t="shared" si="8"/>
        <v>0</v>
      </c>
      <c r="AG216" s="73">
        <f t="shared" si="9"/>
        <v>0.46400000000000002</v>
      </c>
    </row>
    <row r="217" spans="1:33" x14ac:dyDescent="0.25">
      <c r="A217" s="57">
        <v>540271</v>
      </c>
      <c r="B217" s="58" t="s">
        <v>288</v>
      </c>
      <c r="C217" s="58" t="s">
        <v>284</v>
      </c>
      <c r="D217" s="58" t="s">
        <v>31</v>
      </c>
      <c r="E217" s="57">
        <v>3</v>
      </c>
      <c r="F217" s="58"/>
      <c r="G217" s="57">
        <v>0</v>
      </c>
      <c r="H217" s="57">
        <v>0</v>
      </c>
      <c r="I217" s="57">
        <v>90</v>
      </c>
      <c r="J217" s="57">
        <v>59</v>
      </c>
      <c r="K217" s="57">
        <v>0</v>
      </c>
      <c r="L217" s="57">
        <v>33</v>
      </c>
      <c r="M217" s="57"/>
      <c r="N217" s="57">
        <v>123</v>
      </c>
      <c r="O217" s="57">
        <v>59</v>
      </c>
      <c r="P217" s="57">
        <v>182</v>
      </c>
      <c r="Q217" s="57">
        <v>149</v>
      </c>
      <c r="R217" s="57">
        <v>26</v>
      </c>
      <c r="S217" s="57"/>
      <c r="T217" s="57">
        <v>0</v>
      </c>
      <c r="U217" s="57">
        <v>0</v>
      </c>
      <c r="V217" s="57">
        <v>0</v>
      </c>
      <c r="X217" s="57">
        <v>0</v>
      </c>
      <c r="Y217" s="57">
        <v>117</v>
      </c>
      <c r="Z217" s="57">
        <v>0</v>
      </c>
      <c r="AA217" s="57">
        <v>0</v>
      </c>
      <c r="AB217" s="57">
        <v>0</v>
      </c>
      <c r="AC217" s="57">
        <v>117</v>
      </c>
      <c r="AD217" s="57">
        <v>117</v>
      </c>
      <c r="AF217" s="73">
        <f t="shared" si="8"/>
        <v>0</v>
      </c>
      <c r="AG217" s="73">
        <f t="shared" si="9"/>
        <v>0.64900000000000002</v>
      </c>
    </row>
    <row r="218" spans="1:33" x14ac:dyDescent="0.25">
      <c r="A218" s="54">
        <v>540169</v>
      </c>
      <c r="B218" s="55" t="s">
        <v>296</v>
      </c>
      <c r="C218" s="55" t="s">
        <v>292</v>
      </c>
      <c r="D218" s="55" t="s">
        <v>35</v>
      </c>
      <c r="E218" s="54">
        <v>1</v>
      </c>
      <c r="F218" s="55"/>
      <c r="G218" s="54">
        <v>0</v>
      </c>
      <c r="H218" s="54">
        <v>11</v>
      </c>
      <c r="I218" s="54">
        <v>1495</v>
      </c>
      <c r="J218" s="54">
        <v>312</v>
      </c>
      <c r="K218" s="54">
        <v>0</v>
      </c>
      <c r="L218" s="54">
        <v>502</v>
      </c>
      <c r="M218" s="54"/>
      <c r="N218" s="54">
        <v>2008</v>
      </c>
      <c r="O218" s="54">
        <v>312</v>
      </c>
      <c r="P218" s="54">
        <v>2320</v>
      </c>
      <c r="Q218" s="54">
        <v>1818</v>
      </c>
      <c r="R218" s="54">
        <v>-190</v>
      </c>
      <c r="S218" s="54"/>
      <c r="T218" s="54">
        <v>11</v>
      </c>
      <c r="U218" s="54">
        <v>10</v>
      </c>
      <c r="V218" s="54">
        <v>1</v>
      </c>
      <c r="X218" s="54">
        <v>1215</v>
      </c>
      <c r="Y218" s="54">
        <v>780</v>
      </c>
      <c r="Z218" s="54">
        <v>10</v>
      </c>
      <c r="AA218" s="54">
        <v>0</v>
      </c>
      <c r="AB218" s="54">
        <v>0</v>
      </c>
      <c r="AC218" s="54">
        <v>790</v>
      </c>
      <c r="AD218" s="54">
        <v>2005</v>
      </c>
      <c r="AF218" s="73">
        <f t="shared" si="8"/>
        <v>0.70099999999999996</v>
      </c>
      <c r="AG218" s="73">
        <f t="shared" si="9"/>
        <v>0.96599999999999997</v>
      </c>
    </row>
    <row r="219" spans="1:33" x14ac:dyDescent="0.25">
      <c r="A219" s="57">
        <v>540170</v>
      </c>
      <c r="B219" s="58" t="s">
        <v>291</v>
      </c>
      <c r="C219" s="58" t="s">
        <v>292</v>
      </c>
      <c r="D219" s="58" t="s">
        <v>31</v>
      </c>
      <c r="E219" s="57">
        <v>1</v>
      </c>
      <c r="F219" s="58"/>
      <c r="G219" s="57">
        <v>0</v>
      </c>
      <c r="H219" s="57">
        <v>0</v>
      </c>
      <c r="I219" s="57">
        <v>21</v>
      </c>
      <c r="J219" s="57">
        <v>1</v>
      </c>
      <c r="K219" s="57">
        <v>0</v>
      </c>
      <c r="L219" s="57">
        <v>3</v>
      </c>
      <c r="M219" s="57"/>
      <c r="N219" s="57">
        <v>24</v>
      </c>
      <c r="O219" s="57">
        <v>1</v>
      </c>
      <c r="P219" s="57">
        <v>25</v>
      </c>
      <c r="Q219" s="57">
        <v>22</v>
      </c>
      <c r="R219" s="57">
        <v>-2</v>
      </c>
      <c r="S219" s="57"/>
      <c r="T219" s="57">
        <v>0</v>
      </c>
      <c r="U219" s="57">
        <v>0</v>
      </c>
      <c r="V219" s="57">
        <v>0</v>
      </c>
      <c r="X219" s="57">
        <v>2</v>
      </c>
      <c r="Y219" s="57">
        <v>22</v>
      </c>
      <c r="Z219" s="57">
        <v>0</v>
      </c>
      <c r="AA219" s="57">
        <v>0</v>
      </c>
      <c r="AB219" s="57">
        <v>0</v>
      </c>
      <c r="AC219" s="57">
        <v>22</v>
      </c>
      <c r="AD219" s="57">
        <v>24</v>
      </c>
      <c r="AF219" s="73">
        <f t="shared" si="8"/>
        <v>0</v>
      </c>
      <c r="AG219" s="73">
        <f t="shared" si="9"/>
        <v>0.218</v>
      </c>
    </row>
    <row r="220" spans="1:33" x14ac:dyDescent="0.25">
      <c r="A220" s="57">
        <v>540171</v>
      </c>
      <c r="B220" s="58" t="s">
        <v>293</v>
      </c>
      <c r="C220" s="58" t="s">
        <v>292</v>
      </c>
      <c r="D220" s="58" t="s">
        <v>31</v>
      </c>
      <c r="E220" s="57">
        <v>1</v>
      </c>
      <c r="F220" s="58"/>
      <c r="G220" s="57">
        <v>0</v>
      </c>
      <c r="H220" s="57">
        <v>0</v>
      </c>
      <c r="I220" s="57">
        <v>13</v>
      </c>
      <c r="J220" s="57">
        <v>12</v>
      </c>
      <c r="K220" s="57">
        <v>0</v>
      </c>
      <c r="L220" s="57">
        <v>13</v>
      </c>
      <c r="M220" s="57"/>
      <c r="N220" s="57">
        <v>26</v>
      </c>
      <c r="O220" s="57">
        <v>12</v>
      </c>
      <c r="P220" s="57">
        <v>38</v>
      </c>
      <c r="Q220" s="57">
        <v>25</v>
      </c>
      <c r="R220" s="57">
        <v>-1</v>
      </c>
      <c r="S220" s="57"/>
      <c r="T220" s="57">
        <v>0</v>
      </c>
      <c r="U220" s="57">
        <v>0</v>
      </c>
      <c r="V220" s="57">
        <v>0</v>
      </c>
      <c r="X220" s="57">
        <v>26</v>
      </c>
      <c r="Y220" s="57">
        <v>0</v>
      </c>
      <c r="Z220" s="57">
        <v>0</v>
      </c>
      <c r="AA220" s="57">
        <v>0</v>
      </c>
      <c r="AB220" s="57">
        <v>0</v>
      </c>
      <c r="AC220" s="57">
        <v>0</v>
      </c>
      <c r="AD220" s="57">
        <v>26</v>
      </c>
      <c r="AF220" s="73">
        <f t="shared" si="8"/>
        <v>0</v>
      </c>
      <c r="AG220" s="73">
        <f t="shared" si="9"/>
        <v>0.24099999999999999</v>
      </c>
    </row>
    <row r="221" spans="1:33" x14ac:dyDescent="0.25">
      <c r="A221" s="57">
        <v>540286</v>
      </c>
      <c r="B221" s="58" t="s">
        <v>295</v>
      </c>
      <c r="C221" s="58" t="s">
        <v>292</v>
      </c>
      <c r="D221" s="58" t="s">
        <v>31</v>
      </c>
      <c r="E221" s="57">
        <v>1</v>
      </c>
      <c r="F221" s="58"/>
      <c r="G221" s="57">
        <v>0</v>
      </c>
      <c r="H221" s="57">
        <v>0</v>
      </c>
      <c r="I221" s="57">
        <v>61</v>
      </c>
      <c r="J221" s="57">
        <v>7</v>
      </c>
      <c r="K221" s="57">
        <v>0</v>
      </c>
      <c r="L221" s="57">
        <v>2</v>
      </c>
      <c r="M221" s="57"/>
      <c r="N221" s="57">
        <v>63</v>
      </c>
      <c r="O221" s="57">
        <v>7</v>
      </c>
      <c r="P221" s="57">
        <v>70</v>
      </c>
      <c r="Q221" s="57">
        <v>68</v>
      </c>
      <c r="R221" s="57">
        <v>5</v>
      </c>
      <c r="S221" s="57"/>
      <c r="T221" s="57">
        <v>0</v>
      </c>
      <c r="U221" s="57">
        <v>0</v>
      </c>
      <c r="V221" s="57">
        <v>0</v>
      </c>
      <c r="X221" s="57">
        <v>0</v>
      </c>
      <c r="Y221" s="57">
        <v>61</v>
      </c>
      <c r="Z221" s="57">
        <v>0</v>
      </c>
      <c r="AA221" s="57">
        <v>0</v>
      </c>
      <c r="AB221" s="57">
        <v>0</v>
      </c>
      <c r="AC221" s="57">
        <v>61</v>
      </c>
      <c r="AD221" s="57">
        <v>61</v>
      </c>
      <c r="AF221" s="73">
        <f t="shared" si="8"/>
        <v>0</v>
      </c>
      <c r="AG221" s="73">
        <f t="shared" si="9"/>
        <v>0.47499999999999998</v>
      </c>
    </row>
    <row r="222" spans="1:33" x14ac:dyDescent="0.25">
      <c r="A222" s="57">
        <v>540174</v>
      </c>
      <c r="B222" s="58" t="s">
        <v>294</v>
      </c>
      <c r="C222" s="58" t="s">
        <v>292</v>
      </c>
      <c r="D222" s="58" t="s">
        <v>31</v>
      </c>
      <c r="E222" s="57">
        <v>1</v>
      </c>
      <c r="F222" s="58"/>
      <c r="G222" s="57">
        <v>0</v>
      </c>
      <c r="H222" s="57">
        <v>0</v>
      </c>
      <c r="I222" s="57">
        <v>12</v>
      </c>
      <c r="J222" s="57">
        <v>0</v>
      </c>
      <c r="K222" s="57">
        <v>0</v>
      </c>
      <c r="L222" s="57">
        <v>1</v>
      </c>
      <c r="M222" s="57"/>
      <c r="N222" s="57">
        <v>13</v>
      </c>
      <c r="O222" s="57">
        <v>0</v>
      </c>
      <c r="P222" s="57">
        <v>13</v>
      </c>
      <c r="Q222" s="57">
        <v>12</v>
      </c>
      <c r="R222" s="57">
        <v>-1</v>
      </c>
      <c r="S222" s="57"/>
      <c r="T222" s="57">
        <v>0</v>
      </c>
      <c r="U222" s="57">
        <v>0</v>
      </c>
      <c r="V222" s="57">
        <v>0</v>
      </c>
      <c r="X222" s="57">
        <v>12</v>
      </c>
      <c r="Y222" s="57">
        <v>1</v>
      </c>
      <c r="Z222" s="57">
        <v>0</v>
      </c>
      <c r="AA222" s="57">
        <v>0</v>
      </c>
      <c r="AB222" s="57">
        <v>0</v>
      </c>
      <c r="AC222" s="57">
        <v>1</v>
      </c>
      <c r="AD222" s="57">
        <v>13</v>
      </c>
      <c r="AF222" s="73">
        <f t="shared" si="8"/>
        <v>0</v>
      </c>
      <c r="AG222" s="73">
        <f t="shared" si="9"/>
        <v>0.109</v>
      </c>
    </row>
    <row r="223" spans="1:33" x14ac:dyDescent="0.25">
      <c r="A223" s="54">
        <v>540175</v>
      </c>
      <c r="B223" s="55" t="s">
        <v>305</v>
      </c>
      <c r="C223" s="55" t="s">
        <v>298</v>
      </c>
      <c r="D223" s="55" t="s">
        <v>35</v>
      </c>
      <c r="E223" s="54">
        <v>7</v>
      </c>
      <c r="F223" s="55"/>
      <c r="G223" s="54">
        <v>0</v>
      </c>
      <c r="H223" s="54">
        <v>0</v>
      </c>
      <c r="I223" s="54">
        <v>503</v>
      </c>
      <c r="J223" s="54">
        <v>400</v>
      </c>
      <c r="K223" s="54">
        <v>0</v>
      </c>
      <c r="L223" s="54">
        <v>650</v>
      </c>
      <c r="M223" s="54"/>
      <c r="N223" s="54">
        <v>1153</v>
      </c>
      <c r="O223" s="54">
        <v>400</v>
      </c>
      <c r="P223" s="54">
        <v>1553</v>
      </c>
      <c r="Q223" s="54">
        <v>903</v>
      </c>
      <c r="R223" s="54">
        <v>-250</v>
      </c>
      <c r="S223" s="54"/>
      <c r="T223" s="54">
        <v>0</v>
      </c>
      <c r="U223" s="54">
        <v>0</v>
      </c>
      <c r="V223" s="54">
        <v>0</v>
      </c>
      <c r="X223" s="54">
        <v>969</v>
      </c>
      <c r="Y223" s="54">
        <v>184</v>
      </c>
      <c r="Z223" s="54">
        <v>0</v>
      </c>
      <c r="AA223" s="54">
        <v>0</v>
      </c>
      <c r="AB223" s="54">
        <v>0</v>
      </c>
      <c r="AC223" s="54">
        <v>184</v>
      </c>
      <c r="AD223" s="54">
        <v>1153</v>
      </c>
      <c r="AF223" s="73">
        <f t="shared" si="8"/>
        <v>0</v>
      </c>
      <c r="AG223" s="73">
        <f t="shared" si="9"/>
        <v>0.91300000000000003</v>
      </c>
    </row>
    <row r="224" spans="1:33" x14ac:dyDescent="0.25">
      <c r="A224" s="57">
        <v>540267</v>
      </c>
      <c r="B224" s="58" t="s">
        <v>303</v>
      </c>
      <c r="C224" s="58" t="s">
        <v>298</v>
      </c>
      <c r="D224" s="58" t="s">
        <v>31</v>
      </c>
      <c r="E224" s="57">
        <v>7</v>
      </c>
      <c r="F224" s="58"/>
      <c r="G224" s="57">
        <v>0</v>
      </c>
      <c r="H224" s="57">
        <v>0</v>
      </c>
      <c r="I224" s="57">
        <v>8</v>
      </c>
      <c r="J224" s="57">
        <v>11</v>
      </c>
      <c r="K224" s="57">
        <v>0</v>
      </c>
      <c r="L224" s="57">
        <v>11</v>
      </c>
      <c r="M224" s="57"/>
      <c r="N224" s="57">
        <v>19</v>
      </c>
      <c r="O224" s="57">
        <v>11</v>
      </c>
      <c r="P224" s="57">
        <v>30</v>
      </c>
      <c r="Q224" s="57">
        <v>19</v>
      </c>
      <c r="R224" s="57">
        <v>0</v>
      </c>
      <c r="S224" s="57"/>
      <c r="T224" s="57">
        <v>0</v>
      </c>
      <c r="U224" s="57">
        <v>0</v>
      </c>
      <c r="V224" s="57">
        <v>0</v>
      </c>
      <c r="X224" s="57">
        <v>8</v>
      </c>
      <c r="Y224" s="57">
        <v>11</v>
      </c>
      <c r="Z224" s="57">
        <v>0</v>
      </c>
      <c r="AA224" s="57">
        <v>0</v>
      </c>
      <c r="AB224" s="57">
        <v>0</v>
      </c>
      <c r="AC224" s="57">
        <v>11</v>
      </c>
      <c r="AD224" s="57">
        <v>19</v>
      </c>
      <c r="AF224" s="73">
        <f t="shared" si="8"/>
        <v>0</v>
      </c>
      <c r="AG224" s="73">
        <f t="shared" si="9"/>
        <v>0.18099999999999999</v>
      </c>
    </row>
    <row r="225" spans="1:33" x14ac:dyDescent="0.25">
      <c r="A225" s="57">
        <v>540177</v>
      </c>
      <c r="B225" s="58" t="s">
        <v>304</v>
      </c>
      <c r="C225" s="58" t="s">
        <v>298</v>
      </c>
      <c r="D225" s="58" t="s">
        <v>31</v>
      </c>
      <c r="E225" s="57">
        <v>7</v>
      </c>
      <c r="F225" s="58"/>
      <c r="G225" s="57">
        <v>0</v>
      </c>
      <c r="H225" s="57">
        <v>21</v>
      </c>
      <c r="I225" s="57">
        <v>160</v>
      </c>
      <c r="J225" s="57">
        <v>9</v>
      </c>
      <c r="K225" s="57">
        <v>0</v>
      </c>
      <c r="L225" s="57">
        <v>37</v>
      </c>
      <c r="M225" s="57"/>
      <c r="N225" s="57">
        <v>218</v>
      </c>
      <c r="O225" s="57">
        <v>9</v>
      </c>
      <c r="P225" s="57">
        <v>227</v>
      </c>
      <c r="Q225" s="57">
        <v>190</v>
      </c>
      <c r="R225" s="57">
        <v>-28</v>
      </c>
      <c r="S225" s="57"/>
      <c r="T225" s="57">
        <v>21</v>
      </c>
      <c r="U225" s="57">
        <v>21</v>
      </c>
      <c r="V225" s="57">
        <v>0</v>
      </c>
      <c r="X225" s="57">
        <v>126</v>
      </c>
      <c r="Y225" s="57">
        <v>71</v>
      </c>
      <c r="Z225" s="57">
        <v>21</v>
      </c>
      <c r="AA225" s="57">
        <v>0</v>
      </c>
      <c r="AB225" s="57">
        <v>0</v>
      </c>
      <c r="AC225" s="57">
        <v>92</v>
      </c>
      <c r="AD225" s="57">
        <v>218</v>
      </c>
      <c r="AF225" s="73">
        <f t="shared" si="8"/>
        <v>0.754</v>
      </c>
      <c r="AG225" s="73">
        <f t="shared" si="9"/>
        <v>0.67900000000000005</v>
      </c>
    </row>
    <row r="226" spans="1:33" x14ac:dyDescent="0.25">
      <c r="A226" s="57">
        <v>540178</v>
      </c>
      <c r="B226" s="58" t="s">
        <v>299</v>
      </c>
      <c r="C226" s="58" t="s">
        <v>298</v>
      </c>
      <c r="D226" s="58" t="s">
        <v>31</v>
      </c>
      <c r="E226" s="57">
        <v>7</v>
      </c>
      <c r="F226" s="58"/>
      <c r="G226" s="57">
        <v>0</v>
      </c>
      <c r="H226" s="57">
        <v>0</v>
      </c>
      <c r="I226" s="57">
        <v>22</v>
      </c>
      <c r="J226" s="57">
        <v>6</v>
      </c>
      <c r="K226" s="57">
        <v>0</v>
      </c>
      <c r="L226" s="57">
        <v>13</v>
      </c>
      <c r="M226" s="57"/>
      <c r="N226" s="57">
        <v>35</v>
      </c>
      <c r="O226" s="57">
        <v>6</v>
      </c>
      <c r="P226" s="57">
        <v>41</v>
      </c>
      <c r="Q226" s="57">
        <v>28</v>
      </c>
      <c r="R226" s="57">
        <v>-7</v>
      </c>
      <c r="S226" s="57"/>
      <c r="T226" s="57">
        <v>0</v>
      </c>
      <c r="U226" s="57">
        <v>0</v>
      </c>
      <c r="V226" s="57">
        <v>0</v>
      </c>
      <c r="X226" s="57">
        <v>35</v>
      </c>
      <c r="Y226" s="57">
        <v>0</v>
      </c>
      <c r="Z226" s="57">
        <v>0</v>
      </c>
      <c r="AA226" s="57">
        <v>0</v>
      </c>
      <c r="AB226" s="57">
        <v>0</v>
      </c>
      <c r="AC226" s="57">
        <v>0</v>
      </c>
      <c r="AD226" s="57">
        <v>35</v>
      </c>
      <c r="AF226" s="73">
        <f t="shared" si="8"/>
        <v>0</v>
      </c>
      <c r="AG226" s="73">
        <f t="shared" si="9"/>
        <v>0.26400000000000001</v>
      </c>
    </row>
    <row r="227" spans="1:33" x14ac:dyDescent="0.25">
      <c r="A227" s="57">
        <v>540264</v>
      </c>
      <c r="B227" s="58" t="s">
        <v>300</v>
      </c>
      <c r="C227" s="58" t="s">
        <v>298</v>
      </c>
      <c r="D227" s="58" t="s">
        <v>31</v>
      </c>
      <c r="E227" s="57">
        <v>7</v>
      </c>
      <c r="F227" s="58"/>
      <c r="G227" s="57">
        <v>0</v>
      </c>
      <c r="H227" s="57">
        <v>0</v>
      </c>
      <c r="I227" s="57">
        <v>0</v>
      </c>
      <c r="J227" s="57">
        <v>0</v>
      </c>
      <c r="K227" s="57">
        <v>0</v>
      </c>
      <c r="L227" s="57">
        <v>0</v>
      </c>
      <c r="M227" s="57"/>
      <c r="N227" s="57">
        <v>0</v>
      </c>
      <c r="O227" s="57">
        <v>0</v>
      </c>
      <c r="P227" s="57">
        <v>0</v>
      </c>
      <c r="Q227" s="57">
        <v>0</v>
      </c>
      <c r="R227" s="57">
        <v>0</v>
      </c>
      <c r="S227" s="57"/>
      <c r="T227" s="57">
        <v>0</v>
      </c>
      <c r="U227" s="57">
        <v>0</v>
      </c>
      <c r="V227" s="57">
        <v>0</v>
      </c>
      <c r="X227" s="57">
        <v>0</v>
      </c>
      <c r="Y227" s="57">
        <v>0</v>
      </c>
      <c r="Z227" s="57">
        <v>0</v>
      </c>
      <c r="AA227" s="57">
        <v>0</v>
      </c>
      <c r="AB227" s="57">
        <v>0</v>
      </c>
      <c r="AC227" s="57">
        <v>0</v>
      </c>
      <c r="AD227" s="57">
        <v>0</v>
      </c>
      <c r="AF227" s="73">
        <f t="shared" si="8"/>
        <v>0</v>
      </c>
      <c r="AG227" s="73">
        <f t="shared" si="9"/>
        <v>0</v>
      </c>
    </row>
    <row r="228" spans="1:33" x14ac:dyDescent="0.25">
      <c r="A228" s="57">
        <v>540266</v>
      </c>
      <c r="B228" s="58" t="s">
        <v>302</v>
      </c>
      <c r="C228" s="58" t="s">
        <v>298</v>
      </c>
      <c r="D228" s="58" t="s">
        <v>31</v>
      </c>
      <c r="E228" s="57">
        <v>7</v>
      </c>
      <c r="F228" s="58"/>
      <c r="G228" s="57">
        <v>0</v>
      </c>
      <c r="H228" s="57">
        <v>0</v>
      </c>
      <c r="I228" s="57">
        <v>7</v>
      </c>
      <c r="J228" s="57">
        <v>26</v>
      </c>
      <c r="K228" s="57">
        <v>0</v>
      </c>
      <c r="L228" s="57">
        <v>8</v>
      </c>
      <c r="M228" s="57"/>
      <c r="N228" s="57">
        <v>15</v>
      </c>
      <c r="O228" s="57">
        <v>26</v>
      </c>
      <c r="P228" s="57">
        <v>41</v>
      </c>
      <c r="Q228" s="57">
        <v>33</v>
      </c>
      <c r="R228" s="57">
        <v>18</v>
      </c>
      <c r="S228" s="57"/>
      <c r="T228" s="57">
        <v>0</v>
      </c>
      <c r="U228" s="57">
        <v>0</v>
      </c>
      <c r="V228" s="57">
        <v>0</v>
      </c>
      <c r="X228" s="57">
        <v>15</v>
      </c>
      <c r="Y228" s="57">
        <v>0</v>
      </c>
      <c r="Z228" s="57">
        <v>0</v>
      </c>
      <c r="AA228" s="57">
        <v>0</v>
      </c>
      <c r="AB228" s="57">
        <v>0</v>
      </c>
      <c r="AC228" s="57">
        <v>0</v>
      </c>
      <c r="AD228" s="57">
        <v>15</v>
      </c>
      <c r="AF228" s="73">
        <f t="shared" si="8"/>
        <v>0</v>
      </c>
      <c r="AG228" s="73">
        <f t="shared" si="9"/>
        <v>0.30499999999999999</v>
      </c>
    </row>
    <row r="229" spans="1:33" x14ac:dyDescent="0.25">
      <c r="A229" s="57">
        <v>540265</v>
      </c>
      <c r="B229" s="58" t="s">
        <v>301</v>
      </c>
      <c r="C229" s="58" t="s">
        <v>298</v>
      </c>
      <c r="D229" s="58" t="s">
        <v>31</v>
      </c>
      <c r="E229" s="57">
        <v>7</v>
      </c>
      <c r="F229" s="58"/>
      <c r="G229" s="57">
        <v>0</v>
      </c>
      <c r="H229" s="57">
        <v>0</v>
      </c>
      <c r="I229" s="57">
        <v>16</v>
      </c>
      <c r="J229" s="57">
        <v>1</v>
      </c>
      <c r="K229" s="57">
        <v>0</v>
      </c>
      <c r="L229" s="57">
        <v>5</v>
      </c>
      <c r="M229" s="57"/>
      <c r="N229" s="57">
        <v>21</v>
      </c>
      <c r="O229" s="57">
        <v>1</v>
      </c>
      <c r="P229" s="57">
        <v>22</v>
      </c>
      <c r="Q229" s="57">
        <v>17</v>
      </c>
      <c r="R229" s="57">
        <v>-4</v>
      </c>
      <c r="S229" s="57"/>
      <c r="T229" s="57">
        <v>0</v>
      </c>
      <c r="U229" s="57">
        <v>0</v>
      </c>
      <c r="V229" s="57">
        <v>0</v>
      </c>
      <c r="X229" s="57">
        <v>21</v>
      </c>
      <c r="Y229" s="57">
        <v>0</v>
      </c>
      <c r="Z229" s="57">
        <v>0</v>
      </c>
      <c r="AA229" s="57">
        <v>0</v>
      </c>
      <c r="AB229" s="57">
        <v>0</v>
      </c>
      <c r="AC229" s="57">
        <v>0</v>
      </c>
      <c r="AD229" s="57">
        <v>21</v>
      </c>
      <c r="AF229" s="73">
        <f t="shared" si="8"/>
        <v>0</v>
      </c>
      <c r="AG229" s="73">
        <f t="shared" si="9"/>
        <v>0.16600000000000001</v>
      </c>
    </row>
    <row r="230" spans="1:33" x14ac:dyDescent="0.25">
      <c r="A230" s="57">
        <v>540176</v>
      </c>
      <c r="B230" s="58" t="s">
        <v>297</v>
      </c>
      <c r="C230" s="58" t="s">
        <v>298</v>
      </c>
      <c r="D230" s="58" t="s">
        <v>31</v>
      </c>
      <c r="E230" s="57">
        <v>7</v>
      </c>
      <c r="F230" s="58"/>
      <c r="G230" s="57">
        <v>0</v>
      </c>
      <c r="H230" s="57">
        <v>0</v>
      </c>
      <c r="I230" s="57">
        <v>25</v>
      </c>
      <c r="J230" s="57">
        <v>3</v>
      </c>
      <c r="K230" s="57">
        <v>0</v>
      </c>
      <c r="L230" s="57">
        <v>12</v>
      </c>
      <c r="M230" s="57"/>
      <c r="N230" s="57">
        <v>37</v>
      </c>
      <c r="O230" s="57">
        <v>3</v>
      </c>
      <c r="P230" s="57">
        <v>40</v>
      </c>
      <c r="Q230" s="57">
        <v>28</v>
      </c>
      <c r="R230" s="57">
        <v>-9</v>
      </c>
      <c r="S230" s="57"/>
      <c r="T230" s="57">
        <v>0</v>
      </c>
      <c r="U230" s="57">
        <v>0</v>
      </c>
      <c r="V230" s="57">
        <v>0</v>
      </c>
      <c r="X230" s="57">
        <v>37</v>
      </c>
      <c r="Y230" s="57">
        <v>0</v>
      </c>
      <c r="Z230" s="57">
        <v>0</v>
      </c>
      <c r="AA230" s="57">
        <v>0</v>
      </c>
      <c r="AB230" s="57">
        <v>0</v>
      </c>
      <c r="AC230" s="57">
        <v>0</v>
      </c>
      <c r="AD230" s="57">
        <v>37</v>
      </c>
      <c r="AF230" s="73">
        <f t="shared" si="8"/>
        <v>0</v>
      </c>
      <c r="AG230" s="73">
        <f t="shared" si="9"/>
        <v>0.26400000000000001</v>
      </c>
    </row>
    <row r="231" spans="1:33" x14ac:dyDescent="0.25">
      <c r="A231" s="54">
        <v>540224</v>
      </c>
      <c r="B231" s="55" t="s">
        <v>313</v>
      </c>
      <c r="C231" s="55" t="s">
        <v>307</v>
      </c>
      <c r="D231" s="55" t="s">
        <v>35</v>
      </c>
      <c r="E231" s="54">
        <v>5</v>
      </c>
      <c r="F231" s="55"/>
      <c r="G231" s="54">
        <v>0</v>
      </c>
      <c r="H231" s="54">
        <v>0</v>
      </c>
      <c r="I231" s="54">
        <v>147</v>
      </c>
      <c r="J231" s="54">
        <v>139</v>
      </c>
      <c r="K231" s="54">
        <v>0</v>
      </c>
      <c r="L231" s="54">
        <v>109</v>
      </c>
      <c r="M231" s="54"/>
      <c r="N231" s="54">
        <v>256</v>
      </c>
      <c r="O231" s="54">
        <v>139</v>
      </c>
      <c r="P231" s="54">
        <v>395</v>
      </c>
      <c r="Q231" s="54">
        <v>286</v>
      </c>
      <c r="R231" s="54">
        <v>30</v>
      </c>
      <c r="S231" s="54"/>
      <c r="T231" s="54">
        <v>0</v>
      </c>
      <c r="U231" s="54">
        <v>0</v>
      </c>
      <c r="V231" s="54">
        <v>0</v>
      </c>
      <c r="X231" s="54">
        <v>251</v>
      </c>
      <c r="Y231" s="54">
        <v>0</v>
      </c>
      <c r="Z231" s="54">
        <v>0</v>
      </c>
      <c r="AA231" s="54">
        <v>0</v>
      </c>
      <c r="AB231" s="54">
        <v>0</v>
      </c>
      <c r="AC231" s="54">
        <v>0</v>
      </c>
      <c r="AD231" s="54">
        <v>251</v>
      </c>
      <c r="AF231" s="73">
        <f t="shared" si="8"/>
        <v>0</v>
      </c>
      <c r="AG231" s="73">
        <f t="shared" si="9"/>
        <v>0.74299999999999999</v>
      </c>
    </row>
    <row r="232" spans="1:33" x14ac:dyDescent="0.25">
      <c r="A232" s="57">
        <v>540262</v>
      </c>
      <c r="B232" s="58" t="s">
        <v>311</v>
      </c>
      <c r="C232" s="58" t="s">
        <v>307</v>
      </c>
      <c r="D232" s="58" t="s">
        <v>31</v>
      </c>
      <c r="E232" s="57">
        <v>5</v>
      </c>
      <c r="F232" s="58"/>
      <c r="G232" s="57">
        <v>0</v>
      </c>
      <c r="H232" s="57">
        <v>0</v>
      </c>
      <c r="I232" s="57">
        <v>10</v>
      </c>
      <c r="J232" s="57">
        <v>4</v>
      </c>
      <c r="K232" s="57">
        <v>0</v>
      </c>
      <c r="L232" s="57">
        <v>3</v>
      </c>
      <c r="M232" s="57"/>
      <c r="N232" s="57">
        <v>13</v>
      </c>
      <c r="O232" s="57">
        <v>4</v>
      </c>
      <c r="P232" s="57">
        <v>17</v>
      </c>
      <c r="Q232" s="57">
        <v>14</v>
      </c>
      <c r="R232" s="57">
        <v>1</v>
      </c>
      <c r="S232" s="57"/>
      <c r="T232" s="57">
        <v>0</v>
      </c>
      <c r="U232" s="57">
        <v>0</v>
      </c>
      <c r="V232" s="57">
        <v>0</v>
      </c>
      <c r="X232" s="57">
        <v>13</v>
      </c>
      <c r="Y232" s="57">
        <v>0</v>
      </c>
      <c r="Z232" s="57">
        <v>0</v>
      </c>
      <c r="AA232" s="57">
        <v>0</v>
      </c>
      <c r="AB232" s="57">
        <v>0</v>
      </c>
      <c r="AC232" s="57">
        <v>0</v>
      </c>
      <c r="AD232" s="57">
        <v>13</v>
      </c>
      <c r="AF232" s="73">
        <f t="shared" si="8"/>
        <v>0</v>
      </c>
      <c r="AG232" s="73">
        <f t="shared" si="9"/>
        <v>0.12</v>
      </c>
    </row>
    <row r="233" spans="1:33" x14ac:dyDescent="0.25">
      <c r="A233" s="57">
        <v>540179</v>
      </c>
      <c r="B233" s="58" t="s">
        <v>308</v>
      </c>
      <c r="C233" s="58" t="s">
        <v>307</v>
      </c>
      <c r="D233" s="58" t="s">
        <v>31</v>
      </c>
      <c r="E233" s="57">
        <v>5</v>
      </c>
      <c r="F233" s="58"/>
      <c r="G233" s="57">
        <v>0</v>
      </c>
      <c r="H233" s="57">
        <v>0</v>
      </c>
      <c r="I233" s="57">
        <v>20</v>
      </c>
      <c r="J233" s="57">
        <v>20</v>
      </c>
      <c r="K233" s="57">
        <v>0</v>
      </c>
      <c r="L233" s="57">
        <v>3</v>
      </c>
      <c r="M233" s="57"/>
      <c r="N233" s="57">
        <v>23</v>
      </c>
      <c r="O233" s="57">
        <v>20</v>
      </c>
      <c r="P233" s="57">
        <v>43</v>
      </c>
      <c r="Q233" s="57">
        <v>40</v>
      </c>
      <c r="R233" s="57">
        <v>17</v>
      </c>
      <c r="S233" s="57"/>
      <c r="T233" s="57">
        <v>0</v>
      </c>
      <c r="U233" s="57">
        <v>0</v>
      </c>
      <c r="V233" s="57">
        <v>0</v>
      </c>
      <c r="X233" s="57">
        <v>0</v>
      </c>
      <c r="Y233" s="57">
        <v>22</v>
      </c>
      <c r="Z233" s="57">
        <v>0</v>
      </c>
      <c r="AA233" s="57">
        <v>0</v>
      </c>
      <c r="AB233" s="57">
        <v>0</v>
      </c>
      <c r="AC233" s="57">
        <v>22</v>
      </c>
      <c r="AD233" s="57">
        <v>22</v>
      </c>
      <c r="AF233" s="73">
        <f t="shared" si="8"/>
        <v>0</v>
      </c>
      <c r="AG233" s="73">
        <f t="shared" si="9"/>
        <v>0.35</v>
      </c>
    </row>
    <row r="234" spans="1:33" x14ac:dyDescent="0.25">
      <c r="A234" s="57">
        <v>540180</v>
      </c>
      <c r="B234" s="58" t="s">
        <v>309</v>
      </c>
      <c r="C234" s="58" t="s">
        <v>307</v>
      </c>
      <c r="D234" s="58" t="s">
        <v>31</v>
      </c>
      <c r="E234" s="57">
        <v>5</v>
      </c>
      <c r="F234" s="58"/>
      <c r="G234" s="57">
        <v>0</v>
      </c>
      <c r="H234" s="57">
        <v>0</v>
      </c>
      <c r="I234" s="57">
        <v>3</v>
      </c>
      <c r="J234" s="57">
        <v>8</v>
      </c>
      <c r="K234" s="57">
        <v>0</v>
      </c>
      <c r="L234" s="57">
        <v>7</v>
      </c>
      <c r="M234" s="57"/>
      <c r="N234" s="57">
        <v>10</v>
      </c>
      <c r="O234" s="57">
        <v>8</v>
      </c>
      <c r="P234" s="57">
        <v>18</v>
      </c>
      <c r="Q234" s="57">
        <v>11</v>
      </c>
      <c r="R234" s="57">
        <v>1</v>
      </c>
      <c r="S234" s="57"/>
      <c r="T234" s="57">
        <v>0</v>
      </c>
      <c r="U234" s="57">
        <v>0</v>
      </c>
      <c r="V234" s="57">
        <v>0</v>
      </c>
      <c r="X234" s="57">
        <v>10</v>
      </c>
      <c r="Y234" s="57">
        <v>0</v>
      </c>
      <c r="Z234" s="57">
        <v>0</v>
      </c>
      <c r="AA234" s="57">
        <v>0</v>
      </c>
      <c r="AB234" s="57">
        <v>0</v>
      </c>
      <c r="AC234" s="57">
        <v>0</v>
      </c>
      <c r="AD234" s="57">
        <v>10</v>
      </c>
      <c r="AF234" s="73">
        <f t="shared" si="8"/>
        <v>0</v>
      </c>
      <c r="AG234" s="73">
        <f t="shared" si="9"/>
        <v>9.8000000000000004E-2</v>
      </c>
    </row>
    <row r="235" spans="1:33" x14ac:dyDescent="0.25">
      <c r="A235" s="57">
        <v>540132</v>
      </c>
      <c r="B235" s="58" t="s">
        <v>306</v>
      </c>
      <c r="C235" s="58" t="s">
        <v>307</v>
      </c>
      <c r="D235" s="58" t="s">
        <v>31</v>
      </c>
      <c r="E235" s="57">
        <v>5</v>
      </c>
      <c r="F235" s="58"/>
      <c r="G235" s="57">
        <v>0</v>
      </c>
      <c r="H235" s="57">
        <v>0</v>
      </c>
      <c r="I235" s="57">
        <v>0</v>
      </c>
      <c r="J235" s="57">
        <v>1</v>
      </c>
      <c r="K235" s="57">
        <v>0</v>
      </c>
      <c r="L235" s="57">
        <v>0</v>
      </c>
      <c r="M235" s="57"/>
      <c r="N235" s="57">
        <v>0</v>
      </c>
      <c r="O235" s="57">
        <v>1</v>
      </c>
      <c r="P235" s="57">
        <v>1</v>
      </c>
      <c r="Q235" s="57">
        <v>1</v>
      </c>
      <c r="R235" s="57">
        <v>1</v>
      </c>
      <c r="S235" s="57"/>
      <c r="T235" s="57">
        <v>0</v>
      </c>
      <c r="U235" s="57">
        <v>0</v>
      </c>
      <c r="V235" s="57">
        <v>0</v>
      </c>
      <c r="X235" s="57">
        <v>0</v>
      </c>
      <c r="Y235" s="57">
        <v>0</v>
      </c>
      <c r="Z235" s="57">
        <v>0</v>
      </c>
      <c r="AA235" s="57">
        <v>0</v>
      </c>
      <c r="AB235" s="57">
        <v>0</v>
      </c>
      <c r="AC235" s="57">
        <v>0</v>
      </c>
      <c r="AD235" s="57">
        <v>0</v>
      </c>
      <c r="AF235" s="73">
        <f t="shared" si="8"/>
        <v>0</v>
      </c>
      <c r="AG235" s="73">
        <f t="shared" si="9"/>
        <v>0.03</v>
      </c>
    </row>
    <row r="236" spans="1:33" x14ac:dyDescent="0.25">
      <c r="A236" s="57">
        <v>540182</v>
      </c>
      <c r="B236" s="58" t="s">
        <v>310</v>
      </c>
      <c r="C236" s="58" t="s">
        <v>307</v>
      </c>
      <c r="D236" s="58" t="s">
        <v>31</v>
      </c>
      <c r="E236" s="57">
        <v>5</v>
      </c>
      <c r="F236" s="58"/>
      <c r="G236" s="57">
        <v>0</v>
      </c>
      <c r="H236" s="57">
        <v>0</v>
      </c>
      <c r="I236" s="57">
        <v>16</v>
      </c>
      <c r="J236" s="57">
        <v>8</v>
      </c>
      <c r="K236" s="57">
        <v>0</v>
      </c>
      <c r="L236" s="57">
        <v>9</v>
      </c>
      <c r="M236" s="57"/>
      <c r="N236" s="57">
        <v>25</v>
      </c>
      <c r="O236" s="57">
        <v>8</v>
      </c>
      <c r="P236" s="57">
        <v>33</v>
      </c>
      <c r="Q236" s="57">
        <v>24</v>
      </c>
      <c r="R236" s="57">
        <v>-1</v>
      </c>
      <c r="S236" s="57"/>
      <c r="T236" s="57">
        <v>0</v>
      </c>
      <c r="U236" s="57">
        <v>0</v>
      </c>
      <c r="V236" s="57">
        <v>0</v>
      </c>
      <c r="X236" s="57">
        <v>24</v>
      </c>
      <c r="Y236" s="57">
        <v>0</v>
      </c>
      <c r="Z236" s="57">
        <v>0</v>
      </c>
      <c r="AA236" s="57">
        <v>0</v>
      </c>
      <c r="AB236" s="57">
        <v>0</v>
      </c>
      <c r="AC236" s="57">
        <v>0</v>
      </c>
      <c r="AD236" s="57">
        <v>24</v>
      </c>
      <c r="AF236" s="73">
        <f t="shared" si="8"/>
        <v>0</v>
      </c>
      <c r="AG236" s="73">
        <f t="shared" si="9"/>
        <v>0.23699999999999999</v>
      </c>
    </row>
    <row r="237" spans="1:33" x14ac:dyDescent="0.25">
      <c r="A237" s="57">
        <v>540263</v>
      </c>
      <c r="B237" s="58" t="s">
        <v>312</v>
      </c>
      <c r="C237" s="58" t="s">
        <v>307</v>
      </c>
      <c r="D237" s="58" t="s">
        <v>31</v>
      </c>
      <c r="E237" s="57">
        <v>5</v>
      </c>
      <c r="F237" s="58"/>
      <c r="G237" s="57">
        <v>0</v>
      </c>
      <c r="H237" s="57">
        <v>0</v>
      </c>
      <c r="I237" s="57">
        <v>3</v>
      </c>
      <c r="J237" s="57">
        <v>5</v>
      </c>
      <c r="K237" s="57">
        <v>0</v>
      </c>
      <c r="L237" s="57">
        <v>7</v>
      </c>
      <c r="M237" s="57"/>
      <c r="N237" s="57">
        <v>10</v>
      </c>
      <c r="O237" s="57">
        <v>5</v>
      </c>
      <c r="P237" s="57">
        <v>15</v>
      </c>
      <c r="Q237" s="57">
        <v>8</v>
      </c>
      <c r="R237" s="57">
        <v>-2</v>
      </c>
      <c r="S237" s="57"/>
      <c r="T237" s="57">
        <v>0</v>
      </c>
      <c r="U237" s="57">
        <v>0</v>
      </c>
      <c r="V237" s="57">
        <v>0</v>
      </c>
      <c r="X237" s="57">
        <v>10</v>
      </c>
      <c r="Y237" s="57">
        <v>0</v>
      </c>
      <c r="Z237" s="57">
        <v>0</v>
      </c>
      <c r="AA237" s="57">
        <v>0</v>
      </c>
      <c r="AB237" s="57">
        <v>0</v>
      </c>
      <c r="AC237" s="57">
        <v>0</v>
      </c>
      <c r="AD237" s="57">
        <v>10</v>
      </c>
      <c r="AF237" s="73">
        <f t="shared" si="8"/>
        <v>0</v>
      </c>
      <c r="AG237" s="73">
        <f t="shared" si="9"/>
        <v>8.5999999999999993E-2</v>
      </c>
    </row>
    <row r="238" spans="1:33" x14ac:dyDescent="0.25">
      <c r="A238" s="54">
        <v>540183</v>
      </c>
      <c r="B238" s="55" t="s">
        <v>317</v>
      </c>
      <c r="C238" s="55" t="s">
        <v>315</v>
      </c>
      <c r="D238" s="55" t="s">
        <v>35</v>
      </c>
      <c r="E238" s="54">
        <v>5</v>
      </c>
      <c r="F238" s="55"/>
      <c r="G238" s="54">
        <v>0</v>
      </c>
      <c r="H238" s="54">
        <v>1</v>
      </c>
      <c r="I238" s="54">
        <v>314</v>
      </c>
      <c r="J238" s="54">
        <v>217</v>
      </c>
      <c r="K238" s="54">
        <v>0</v>
      </c>
      <c r="L238" s="54">
        <v>296</v>
      </c>
      <c r="M238" s="54"/>
      <c r="N238" s="54">
        <v>611</v>
      </c>
      <c r="O238" s="54">
        <v>217</v>
      </c>
      <c r="P238" s="54">
        <v>828</v>
      </c>
      <c r="Q238" s="54">
        <v>532</v>
      </c>
      <c r="R238" s="54">
        <v>-79</v>
      </c>
      <c r="S238" s="54"/>
      <c r="T238" s="54">
        <v>1</v>
      </c>
      <c r="U238" s="54">
        <v>1</v>
      </c>
      <c r="V238" s="54">
        <v>0</v>
      </c>
      <c r="X238" s="54">
        <v>594</v>
      </c>
      <c r="Y238" s="54">
        <v>7</v>
      </c>
      <c r="Z238" s="54">
        <v>1</v>
      </c>
      <c r="AA238" s="54">
        <v>0</v>
      </c>
      <c r="AB238" s="54">
        <v>0</v>
      </c>
      <c r="AC238" s="54">
        <v>8</v>
      </c>
      <c r="AD238" s="54">
        <v>602</v>
      </c>
      <c r="AF238" s="73">
        <f t="shared" si="8"/>
        <v>0.433</v>
      </c>
      <c r="AG238" s="73">
        <f t="shared" si="9"/>
        <v>0.84899999999999998</v>
      </c>
    </row>
    <row r="239" spans="1:33" x14ac:dyDescent="0.25">
      <c r="A239" s="57">
        <v>540184</v>
      </c>
      <c r="B239" s="58" t="s">
        <v>314</v>
      </c>
      <c r="C239" s="58" t="s">
        <v>315</v>
      </c>
      <c r="D239" s="58" t="s">
        <v>31</v>
      </c>
      <c r="E239" s="57">
        <v>5</v>
      </c>
      <c r="F239" s="58"/>
      <c r="G239" s="57">
        <v>0</v>
      </c>
      <c r="H239" s="57">
        <v>0</v>
      </c>
      <c r="I239" s="57">
        <v>19</v>
      </c>
      <c r="J239" s="57">
        <v>1</v>
      </c>
      <c r="K239" s="57">
        <v>0</v>
      </c>
      <c r="L239" s="57">
        <v>9</v>
      </c>
      <c r="M239" s="57"/>
      <c r="N239" s="57">
        <v>28</v>
      </c>
      <c r="O239" s="57">
        <v>1</v>
      </c>
      <c r="P239" s="57">
        <v>29</v>
      </c>
      <c r="Q239" s="57">
        <v>20</v>
      </c>
      <c r="R239" s="57">
        <v>-8</v>
      </c>
      <c r="S239" s="57"/>
      <c r="T239" s="57">
        <v>0</v>
      </c>
      <c r="U239" s="57">
        <v>0</v>
      </c>
      <c r="V239" s="57">
        <v>0</v>
      </c>
      <c r="X239" s="57">
        <v>0</v>
      </c>
      <c r="Y239" s="57">
        <v>28</v>
      </c>
      <c r="Z239" s="57">
        <v>0</v>
      </c>
      <c r="AA239" s="57">
        <v>0</v>
      </c>
      <c r="AB239" s="57">
        <v>0</v>
      </c>
      <c r="AC239" s="57">
        <v>28</v>
      </c>
      <c r="AD239" s="57">
        <v>28</v>
      </c>
      <c r="AF239" s="73">
        <f t="shared" si="8"/>
        <v>0</v>
      </c>
      <c r="AG239" s="73">
        <f t="shared" si="9"/>
        <v>0.192</v>
      </c>
    </row>
    <row r="240" spans="1:33" x14ac:dyDescent="0.25">
      <c r="A240" s="57">
        <v>540185</v>
      </c>
      <c r="B240" s="58" t="s">
        <v>316</v>
      </c>
      <c r="C240" s="58" t="s">
        <v>315</v>
      </c>
      <c r="D240" s="58" t="s">
        <v>31</v>
      </c>
      <c r="E240" s="57">
        <v>5</v>
      </c>
      <c r="F240" s="58"/>
      <c r="G240" s="57">
        <v>0</v>
      </c>
      <c r="H240" s="57">
        <v>75</v>
      </c>
      <c r="I240" s="57">
        <v>106</v>
      </c>
      <c r="J240" s="57">
        <v>8</v>
      </c>
      <c r="K240" s="57">
        <v>0</v>
      </c>
      <c r="L240" s="57">
        <v>31</v>
      </c>
      <c r="M240" s="57"/>
      <c r="N240" s="57">
        <v>212</v>
      </c>
      <c r="O240" s="57">
        <v>8</v>
      </c>
      <c r="P240" s="57">
        <v>220</v>
      </c>
      <c r="Q240" s="57">
        <v>189</v>
      </c>
      <c r="R240" s="57">
        <v>-23</v>
      </c>
      <c r="S240" s="57"/>
      <c r="T240" s="57">
        <v>75</v>
      </c>
      <c r="U240" s="57">
        <v>75</v>
      </c>
      <c r="V240" s="57">
        <v>0</v>
      </c>
      <c r="X240" s="57">
        <v>2</v>
      </c>
      <c r="Y240" s="57">
        <v>135</v>
      </c>
      <c r="Z240" s="57">
        <v>75</v>
      </c>
      <c r="AA240" s="57">
        <v>0</v>
      </c>
      <c r="AB240" s="57">
        <v>0</v>
      </c>
      <c r="AC240" s="57">
        <v>210</v>
      </c>
      <c r="AD240" s="57">
        <v>212</v>
      </c>
      <c r="AF240" s="73">
        <f t="shared" si="8"/>
        <v>0.90100000000000002</v>
      </c>
      <c r="AG240" s="73">
        <f t="shared" si="9"/>
        <v>0.67500000000000004</v>
      </c>
    </row>
    <row r="241" spans="1:33" x14ac:dyDescent="0.25">
      <c r="A241" s="54">
        <v>540186</v>
      </c>
      <c r="B241" s="55" t="s">
        <v>320</v>
      </c>
      <c r="C241" s="55" t="s">
        <v>319</v>
      </c>
      <c r="D241" s="55" t="s">
        <v>35</v>
      </c>
      <c r="E241" s="54">
        <v>1</v>
      </c>
      <c r="F241" s="55"/>
      <c r="G241" s="54">
        <v>34</v>
      </c>
      <c r="H241" s="54">
        <v>124</v>
      </c>
      <c r="I241" s="54">
        <v>523</v>
      </c>
      <c r="J241" s="54">
        <v>137</v>
      </c>
      <c r="K241" s="54">
        <v>0</v>
      </c>
      <c r="L241" s="54">
        <v>106</v>
      </c>
      <c r="M241" s="54"/>
      <c r="N241" s="54">
        <v>787</v>
      </c>
      <c r="O241" s="54">
        <v>137</v>
      </c>
      <c r="P241" s="54">
        <v>924</v>
      </c>
      <c r="Q241" s="54">
        <v>818</v>
      </c>
      <c r="R241" s="54">
        <v>31</v>
      </c>
      <c r="S241" s="54"/>
      <c r="T241" s="54">
        <v>158</v>
      </c>
      <c r="U241" s="54">
        <v>191</v>
      </c>
      <c r="V241" s="54">
        <v>-33</v>
      </c>
      <c r="X241" s="54">
        <v>62</v>
      </c>
      <c r="Y241" s="54">
        <v>535</v>
      </c>
      <c r="Z241" s="54">
        <v>191</v>
      </c>
      <c r="AA241" s="54">
        <v>0</v>
      </c>
      <c r="AB241" s="54">
        <v>0</v>
      </c>
      <c r="AC241" s="54">
        <v>726</v>
      </c>
      <c r="AD241" s="54">
        <v>788</v>
      </c>
      <c r="AF241" s="73">
        <f t="shared" si="8"/>
        <v>0.95399999999999996</v>
      </c>
      <c r="AG241" s="73">
        <f t="shared" si="9"/>
        <v>0.90500000000000003</v>
      </c>
    </row>
    <row r="242" spans="1:33" x14ac:dyDescent="0.25">
      <c r="A242" s="57">
        <v>540187</v>
      </c>
      <c r="B242" s="58" t="s">
        <v>318</v>
      </c>
      <c r="C242" s="58" t="s">
        <v>319</v>
      </c>
      <c r="D242" s="58" t="s">
        <v>31</v>
      </c>
      <c r="E242" s="57">
        <v>1</v>
      </c>
      <c r="F242" s="58"/>
      <c r="G242" s="57">
        <v>0</v>
      </c>
      <c r="H242" s="57">
        <v>3</v>
      </c>
      <c r="I242" s="57">
        <v>23</v>
      </c>
      <c r="J242" s="57">
        <v>4</v>
      </c>
      <c r="K242" s="57">
        <v>0</v>
      </c>
      <c r="L242" s="57">
        <v>9</v>
      </c>
      <c r="M242" s="57"/>
      <c r="N242" s="57">
        <v>35</v>
      </c>
      <c r="O242" s="57">
        <v>4</v>
      </c>
      <c r="P242" s="57">
        <v>39</v>
      </c>
      <c r="Q242" s="57">
        <v>30</v>
      </c>
      <c r="R242" s="57">
        <v>-5</v>
      </c>
      <c r="S242" s="57"/>
      <c r="T242" s="57">
        <v>3</v>
      </c>
      <c r="U242" s="57">
        <v>18</v>
      </c>
      <c r="V242" s="57">
        <v>-15</v>
      </c>
      <c r="X242" s="57">
        <v>0</v>
      </c>
      <c r="Y242" s="57">
        <v>17</v>
      </c>
      <c r="Z242" s="57">
        <v>18</v>
      </c>
      <c r="AA242" s="57">
        <v>0</v>
      </c>
      <c r="AB242" s="57">
        <v>0</v>
      </c>
      <c r="AC242" s="57">
        <v>35</v>
      </c>
      <c r="AD242" s="57">
        <v>35</v>
      </c>
      <c r="AF242" s="73">
        <f t="shared" si="8"/>
        <v>0.53200000000000003</v>
      </c>
      <c r="AG242" s="73">
        <f t="shared" si="9"/>
        <v>0.28299999999999997</v>
      </c>
    </row>
    <row r="243" spans="1:33" x14ac:dyDescent="0.25">
      <c r="A243" s="54">
        <v>540188</v>
      </c>
      <c r="B243" s="55" t="s">
        <v>324</v>
      </c>
      <c r="C243" s="55" t="s">
        <v>322</v>
      </c>
      <c r="D243" s="55" t="s">
        <v>35</v>
      </c>
      <c r="E243" s="54">
        <v>6</v>
      </c>
      <c r="F243" s="55"/>
      <c r="G243" s="54">
        <v>0</v>
      </c>
      <c r="H243" s="54">
        <v>16</v>
      </c>
      <c r="I243" s="54">
        <v>104</v>
      </c>
      <c r="J243" s="54">
        <v>102</v>
      </c>
      <c r="K243" s="54">
        <v>0</v>
      </c>
      <c r="L243" s="54">
        <v>39</v>
      </c>
      <c r="M243" s="54"/>
      <c r="N243" s="54">
        <v>159</v>
      </c>
      <c r="O243" s="54">
        <v>102</v>
      </c>
      <c r="P243" s="54">
        <v>261</v>
      </c>
      <c r="Q243" s="54">
        <v>222</v>
      </c>
      <c r="R243" s="54">
        <v>63</v>
      </c>
      <c r="S243" s="54"/>
      <c r="T243" s="54">
        <v>16</v>
      </c>
      <c r="U243" s="54">
        <v>14</v>
      </c>
      <c r="V243" s="54">
        <v>2</v>
      </c>
      <c r="X243" s="54">
        <v>116</v>
      </c>
      <c r="Y243" s="54">
        <v>25</v>
      </c>
      <c r="Z243" s="54">
        <v>14</v>
      </c>
      <c r="AA243" s="54">
        <v>0</v>
      </c>
      <c r="AB243" s="54">
        <v>0</v>
      </c>
      <c r="AC243" s="54">
        <v>39</v>
      </c>
      <c r="AD243" s="54">
        <v>155</v>
      </c>
      <c r="AF243" s="73">
        <f t="shared" si="8"/>
        <v>0.73199999999999998</v>
      </c>
      <c r="AG243" s="73">
        <f t="shared" si="9"/>
        <v>0.70499999999999996</v>
      </c>
    </row>
    <row r="244" spans="1:33" x14ac:dyDescent="0.25">
      <c r="A244" s="57">
        <v>540189</v>
      </c>
      <c r="B244" s="58" t="s">
        <v>321</v>
      </c>
      <c r="C244" s="58" t="s">
        <v>322</v>
      </c>
      <c r="D244" s="58" t="s">
        <v>31</v>
      </c>
      <c r="E244" s="57">
        <v>6</v>
      </c>
      <c r="F244" s="58"/>
      <c r="G244" s="57">
        <v>0</v>
      </c>
      <c r="H244" s="57">
        <v>0</v>
      </c>
      <c r="I244" s="57">
        <v>12</v>
      </c>
      <c r="J244" s="57">
        <v>0</v>
      </c>
      <c r="K244" s="57">
        <v>0</v>
      </c>
      <c r="L244" s="57">
        <v>1</v>
      </c>
      <c r="M244" s="57"/>
      <c r="N244" s="57">
        <v>13</v>
      </c>
      <c r="O244" s="57">
        <v>0</v>
      </c>
      <c r="P244" s="57">
        <v>13</v>
      </c>
      <c r="Q244" s="57">
        <v>12</v>
      </c>
      <c r="R244" s="57">
        <v>-1</v>
      </c>
      <c r="S244" s="57"/>
      <c r="T244" s="57">
        <v>0</v>
      </c>
      <c r="U244" s="57">
        <v>0</v>
      </c>
      <c r="V244" s="57">
        <v>0</v>
      </c>
      <c r="X244" s="57">
        <v>13</v>
      </c>
      <c r="Y244" s="57">
        <v>0</v>
      </c>
      <c r="Z244" s="57">
        <v>0</v>
      </c>
      <c r="AA244" s="57">
        <v>0</v>
      </c>
      <c r="AB244" s="57">
        <v>0</v>
      </c>
      <c r="AC244" s="57">
        <v>0</v>
      </c>
      <c r="AD244" s="57">
        <v>13</v>
      </c>
      <c r="AF244" s="73">
        <f t="shared" si="8"/>
        <v>0</v>
      </c>
      <c r="AG244" s="73">
        <f t="shared" si="9"/>
        <v>0.109</v>
      </c>
    </row>
    <row r="245" spans="1:33" x14ac:dyDescent="0.25">
      <c r="A245" s="57">
        <v>540190</v>
      </c>
      <c r="B245" s="58" t="s">
        <v>323</v>
      </c>
      <c r="C245" s="58" t="s">
        <v>322</v>
      </c>
      <c r="D245" s="58" t="s">
        <v>31</v>
      </c>
      <c r="E245" s="57">
        <v>6</v>
      </c>
      <c r="F245" s="58"/>
      <c r="G245" s="57">
        <v>0</v>
      </c>
      <c r="H245" s="57">
        <v>0</v>
      </c>
      <c r="I245" s="57">
        <v>82</v>
      </c>
      <c r="J245" s="57">
        <v>53</v>
      </c>
      <c r="K245" s="57">
        <v>0</v>
      </c>
      <c r="L245" s="57">
        <v>18</v>
      </c>
      <c r="M245" s="57"/>
      <c r="N245" s="57">
        <v>100</v>
      </c>
      <c r="O245" s="57">
        <v>53</v>
      </c>
      <c r="P245" s="57">
        <v>153</v>
      </c>
      <c r="Q245" s="57">
        <v>135</v>
      </c>
      <c r="R245" s="57">
        <v>35</v>
      </c>
      <c r="S245" s="57"/>
      <c r="T245" s="57">
        <v>0</v>
      </c>
      <c r="U245" s="57">
        <v>0</v>
      </c>
      <c r="V245" s="57">
        <v>0</v>
      </c>
      <c r="X245" s="57">
        <v>92</v>
      </c>
      <c r="Y245" s="57">
        <v>0</v>
      </c>
      <c r="Z245" s="57">
        <v>0</v>
      </c>
      <c r="AA245" s="57">
        <v>0</v>
      </c>
      <c r="AB245" s="57">
        <v>0</v>
      </c>
      <c r="AC245" s="57">
        <v>0</v>
      </c>
      <c r="AD245" s="57">
        <v>92</v>
      </c>
      <c r="AF245" s="73">
        <f t="shared" si="8"/>
        <v>0</v>
      </c>
      <c r="AG245" s="73">
        <f t="shared" si="9"/>
        <v>0.63</v>
      </c>
    </row>
    <row r="246" spans="1:33" x14ac:dyDescent="0.25">
      <c r="A246" s="54">
        <v>540191</v>
      </c>
      <c r="B246" s="55" t="s">
        <v>331</v>
      </c>
      <c r="C246" s="55" t="s">
        <v>326</v>
      </c>
      <c r="D246" s="55" t="s">
        <v>35</v>
      </c>
      <c r="E246" s="54">
        <v>7</v>
      </c>
      <c r="F246" s="55"/>
      <c r="G246" s="54">
        <v>0</v>
      </c>
      <c r="H246" s="54">
        <v>36</v>
      </c>
      <c r="I246" s="54">
        <v>163</v>
      </c>
      <c r="J246" s="54">
        <v>79</v>
      </c>
      <c r="K246" s="54">
        <v>0</v>
      </c>
      <c r="L246" s="54">
        <v>67</v>
      </c>
      <c r="M246" s="54"/>
      <c r="N246" s="54">
        <v>266</v>
      </c>
      <c r="O246" s="54">
        <v>79</v>
      </c>
      <c r="P246" s="54">
        <v>345</v>
      </c>
      <c r="Q246" s="54">
        <v>278</v>
      </c>
      <c r="R246" s="54">
        <v>12</v>
      </c>
      <c r="S246" s="54"/>
      <c r="T246" s="54">
        <v>36</v>
      </c>
      <c r="U246" s="54">
        <v>34</v>
      </c>
      <c r="V246" s="54">
        <v>2</v>
      </c>
      <c r="X246" s="54">
        <v>88</v>
      </c>
      <c r="Y246" s="54">
        <v>139</v>
      </c>
      <c r="Z246" s="54">
        <v>34</v>
      </c>
      <c r="AA246" s="54">
        <v>0</v>
      </c>
      <c r="AB246" s="54">
        <v>0</v>
      </c>
      <c r="AC246" s="54">
        <v>173</v>
      </c>
      <c r="AD246" s="54">
        <v>261</v>
      </c>
      <c r="AF246" s="73">
        <f t="shared" si="8"/>
        <v>0.84499999999999997</v>
      </c>
      <c r="AG246" s="73">
        <f t="shared" si="9"/>
        <v>0.73899999999999999</v>
      </c>
    </row>
    <row r="247" spans="1:33" x14ac:dyDescent="0.25">
      <c r="A247" s="57">
        <v>540260</v>
      </c>
      <c r="B247" s="58" t="s">
        <v>330</v>
      </c>
      <c r="C247" s="58" t="s">
        <v>326</v>
      </c>
      <c r="D247" s="58" t="s">
        <v>31</v>
      </c>
      <c r="E247" s="57">
        <v>7</v>
      </c>
      <c r="F247" s="58"/>
      <c r="G247" s="57">
        <v>0</v>
      </c>
      <c r="H247" s="57">
        <v>0</v>
      </c>
      <c r="I247" s="57">
        <v>0</v>
      </c>
      <c r="J247" s="57">
        <v>0</v>
      </c>
      <c r="K247" s="57">
        <v>0</v>
      </c>
      <c r="L247" s="57">
        <v>2</v>
      </c>
      <c r="M247" s="57"/>
      <c r="N247" s="57">
        <v>2</v>
      </c>
      <c r="O247" s="57">
        <v>0</v>
      </c>
      <c r="P247" s="57">
        <v>2</v>
      </c>
      <c r="Q247" s="57">
        <v>0</v>
      </c>
      <c r="R247" s="57">
        <v>-2</v>
      </c>
      <c r="S247" s="57"/>
      <c r="T247" s="57">
        <v>0</v>
      </c>
      <c r="U247" s="57">
        <v>0</v>
      </c>
      <c r="V247" s="57">
        <v>0</v>
      </c>
      <c r="X247" s="57">
        <v>0</v>
      </c>
      <c r="Y247" s="57">
        <v>2</v>
      </c>
      <c r="Z247" s="57">
        <v>0</v>
      </c>
      <c r="AA247" s="57">
        <v>0</v>
      </c>
      <c r="AB247" s="57">
        <v>0</v>
      </c>
      <c r="AC247" s="57">
        <v>2</v>
      </c>
      <c r="AD247" s="57">
        <v>2</v>
      </c>
      <c r="AF247" s="73">
        <f t="shared" si="8"/>
        <v>0</v>
      </c>
      <c r="AG247" s="73">
        <f t="shared" si="9"/>
        <v>0</v>
      </c>
    </row>
    <row r="248" spans="1:33" x14ac:dyDescent="0.25">
      <c r="A248" s="57">
        <v>540192</v>
      </c>
      <c r="B248" s="58" t="s">
        <v>327</v>
      </c>
      <c r="C248" s="58" t="s">
        <v>326</v>
      </c>
      <c r="D248" s="58" t="s">
        <v>31</v>
      </c>
      <c r="E248" s="57">
        <v>7</v>
      </c>
      <c r="F248" s="58"/>
      <c r="G248" s="57">
        <v>0</v>
      </c>
      <c r="H248" s="57">
        <v>0</v>
      </c>
      <c r="I248" s="57">
        <v>9</v>
      </c>
      <c r="J248" s="57">
        <v>2</v>
      </c>
      <c r="K248" s="57">
        <v>0</v>
      </c>
      <c r="L248" s="57">
        <v>1</v>
      </c>
      <c r="M248" s="57"/>
      <c r="N248" s="57">
        <v>10</v>
      </c>
      <c r="O248" s="57">
        <v>2</v>
      </c>
      <c r="P248" s="57">
        <v>12</v>
      </c>
      <c r="Q248" s="57">
        <v>11</v>
      </c>
      <c r="R248" s="57">
        <v>1</v>
      </c>
      <c r="S248" s="57"/>
      <c r="T248" s="57">
        <v>0</v>
      </c>
      <c r="U248" s="57">
        <v>0</v>
      </c>
      <c r="V248" s="57">
        <v>0</v>
      </c>
      <c r="X248" s="57">
        <v>0</v>
      </c>
      <c r="Y248" s="57">
        <v>10</v>
      </c>
      <c r="Z248" s="57">
        <v>0</v>
      </c>
      <c r="AA248" s="57">
        <v>0</v>
      </c>
      <c r="AB248" s="57">
        <v>0</v>
      </c>
      <c r="AC248" s="57">
        <v>10</v>
      </c>
      <c r="AD248" s="57">
        <v>10</v>
      </c>
      <c r="AF248" s="73">
        <f t="shared" si="8"/>
        <v>0</v>
      </c>
      <c r="AG248" s="73">
        <f t="shared" si="9"/>
        <v>9.8000000000000004E-2</v>
      </c>
    </row>
    <row r="249" spans="1:33" x14ac:dyDescent="0.25">
      <c r="A249" s="57">
        <v>540193</v>
      </c>
      <c r="B249" s="58" t="s">
        <v>325</v>
      </c>
      <c r="C249" s="58" t="s">
        <v>326</v>
      </c>
      <c r="D249" s="58" t="s">
        <v>31</v>
      </c>
      <c r="E249" s="57">
        <v>7</v>
      </c>
      <c r="F249" s="58"/>
      <c r="G249" s="57">
        <v>0</v>
      </c>
      <c r="H249" s="57">
        <v>1</v>
      </c>
      <c r="I249" s="57">
        <v>14</v>
      </c>
      <c r="J249" s="57">
        <v>1</v>
      </c>
      <c r="K249" s="57">
        <v>0</v>
      </c>
      <c r="L249" s="57">
        <v>1</v>
      </c>
      <c r="M249" s="57"/>
      <c r="N249" s="57">
        <v>16</v>
      </c>
      <c r="O249" s="57">
        <v>1</v>
      </c>
      <c r="P249" s="57">
        <v>17</v>
      </c>
      <c r="Q249" s="57">
        <v>16</v>
      </c>
      <c r="R249" s="57">
        <v>0</v>
      </c>
      <c r="S249" s="57"/>
      <c r="T249" s="57">
        <v>1</v>
      </c>
      <c r="U249" s="57">
        <v>1</v>
      </c>
      <c r="V249" s="57">
        <v>0</v>
      </c>
      <c r="X249" s="57">
        <v>0</v>
      </c>
      <c r="Y249" s="57">
        <v>15</v>
      </c>
      <c r="Z249" s="57">
        <v>1</v>
      </c>
      <c r="AA249" s="57">
        <v>0</v>
      </c>
      <c r="AB249" s="57">
        <v>0</v>
      </c>
      <c r="AC249" s="57">
        <v>16</v>
      </c>
      <c r="AD249" s="57">
        <v>16</v>
      </c>
      <c r="AF249" s="73">
        <f t="shared" si="8"/>
        <v>0.433</v>
      </c>
      <c r="AG249" s="73">
        <f t="shared" si="9"/>
        <v>0.154</v>
      </c>
    </row>
    <row r="250" spans="1:33" x14ac:dyDescent="0.25">
      <c r="A250" s="57">
        <v>540194</v>
      </c>
      <c r="B250" s="58" t="s">
        <v>328</v>
      </c>
      <c r="C250" s="58" t="s">
        <v>326</v>
      </c>
      <c r="D250" s="58" t="s">
        <v>31</v>
      </c>
      <c r="E250" s="57">
        <v>7</v>
      </c>
      <c r="F250" s="58"/>
      <c r="G250" s="57">
        <v>0</v>
      </c>
      <c r="H250" s="57">
        <v>82</v>
      </c>
      <c r="I250" s="57">
        <v>161</v>
      </c>
      <c r="J250" s="57">
        <v>6</v>
      </c>
      <c r="K250" s="57">
        <v>0</v>
      </c>
      <c r="L250" s="57">
        <v>0</v>
      </c>
      <c r="M250" s="57"/>
      <c r="N250" s="57">
        <v>243</v>
      </c>
      <c r="O250" s="57">
        <v>6</v>
      </c>
      <c r="P250" s="57">
        <v>249</v>
      </c>
      <c r="Q250" s="57">
        <v>249</v>
      </c>
      <c r="R250" s="57">
        <v>6</v>
      </c>
      <c r="S250" s="57"/>
      <c r="T250" s="57">
        <v>82</v>
      </c>
      <c r="U250" s="57">
        <v>82</v>
      </c>
      <c r="V250" s="57">
        <v>0</v>
      </c>
      <c r="X250" s="57">
        <v>0</v>
      </c>
      <c r="Y250" s="57">
        <v>160</v>
      </c>
      <c r="Z250" s="57">
        <v>82</v>
      </c>
      <c r="AA250" s="57">
        <v>0</v>
      </c>
      <c r="AB250" s="57">
        <v>0</v>
      </c>
      <c r="AC250" s="57">
        <v>242</v>
      </c>
      <c r="AD250" s="57">
        <v>242</v>
      </c>
      <c r="AF250" s="73">
        <f t="shared" si="8"/>
        <v>0.90500000000000003</v>
      </c>
      <c r="AG250" s="73">
        <f t="shared" si="9"/>
        <v>0.71599999999999997</v>
      </c>
    </row>
    <row r="251" spans="1:33" x14ac:dyDescent="0.25">
      <c r="A251" s="57">
        <v>540261</v>
      </c>
      <c r="B251" s="58" t="s">
        <v>329</v>
      </c>
      <c r="C251" s="58" t="s">
        <v>326</v>
      </c>
      <c r="D251" s="58" t="s">
        <v>31</v>
      </c>
      <c r="E251" s="57">
        <v>7</v>
      </c>
      <c r="F251" s="58"/>
      <c r="G251" s="57">
        <v>0</v>
      </c>
      <c r="H251" s="57">
        <v>0</v>
      </c>
      <c r="I251" s="57">
        <v>0</v>
      </c>
      <c r="J251" s="57">
        <v>0</v>
      </c>
      <c r="K251" s="57">
        <v>0</v>
      </c>
      <c r="L251" s="57">
        <v>0</v>
      </c>
      <c r="M251" s="57"/>
      <c r="N251" s="57">
        <v>0</v>
      </c>
      <c r="O251" s="57">
        <v>0</v>
      </c>
      <c r="P251" s="57">
        <v>0</v>
      </c>
      <c r="Q251" s="57">
        <v>0</v>
      </c>
      <c r="R251" s="57">
        <v>0</v>
      </c>
      <c r="S251" s="57"/>
      <c r="T251" s="57">
        <v>0</v>
      </c>
      <c r="U251" s="57">
        <v>0</v>
      </c>
      <c r="V251" s="57">
        <v>0</v>
      </c>
      <c r="X251" s="57">
        <v>0</v>
      </c>
      <c r="Y251" s="57">
        <v>0</v>
      </c>
      <c r="Z251" s="57">
        <v>0</v>
      </c>
      <c r="AA251" s="57">
        <v>0</v>
      </c>
      <c r="AB251" s="57">
        <v>0</v>
      </c>
      <c r="AC251" s="57">
        <v>0</v>
      </c>
      <c r="AD251" s="57">
        <v>0</v>
      </c>
      <c r="AF251" s="73">
        <f t="shared" si="8"/>
        <v>0</v>
      </c>
      <c r="AG251" s="73">
        <f t="shared" si="9"/>
        <v>0</v>
      </c>
    </row>
    <row r="252" spans="1:33" x14ac:dyDescent="0.25">
      <c r="A252" s="54">
        <v>540277</v>
      </c>
      <c r="B252" s="55" t="s">
        <v>337</v>
      </c>
      <c r="C252" s="55" t="s">
        <v>333</v>
      </c>
      <c r="D252" s="55" t="s">
        <v>35</v>
      </c>
      <c r="E252" s="54">
        <v>5</v>
      </c>
      <c r="F252" s="55"/>
      <c r="G252" s="54">
        <v>0</v>
      </c>
      <c r="H252" s="54">
        <v>4</v>
      </c>
      <c r="I252" s="54">
        <v>338</v>
      </c>
      <c r="J252" s="54">
        <v>73</v>
      </c>
      <c r="K252" s="54">
        <v>0</v>
      </c>
      <c r="L252" s="54">
        <v>257</v>
      </c>
      <c r="M252" s="54"/>
      <c r="N252" s="54">
        <v>599</v>
      </c>
      <c r="O252" s="54">
        <v>73</v>
      </c>
      <c r="P252" s="54">
        <v>672</v>
      </c>
      <c r="Q252" s="54">
        <v>415</v>
      </c>
      <c r="R252" s="54">
        <v>-184</v>
      </c>
      <c r="S252" s="54"/>
      <c r="T252" s="54">
        <v>4</v>
      </c>
      <c r="U252" s="54">
        <v>4</v>
      </c>
      <c r="V252" s="54">
        <v>0</v>
      </c>
      <c r="X252" s="54">
        <v>466</v>
      </c>
      <c r="Y252" s="54">
        <v>127</v>
      </c>
      <c r="Z252" s="54">
        <v>4</v>
      </c>
      <c r="AA252" s="54">
        <v>0</v>
      </c>
      <c r="AB252" s="54">
        <v>0</v>
      </c>
      <c r="AC252" s="54">
        <v>131</v>
      </c>
      <c r="AD252" s="54">
        <v>597</v>
      </c>
      <c r="AF252" s="73">
        <f t="shared" si="8"/>
        <v>0.56899999999999995</v>
      </c>
      <c r="AG252" s="73">
        <f t="shared" si="9"/>
        <v>0.82599999999999996</v>
      </c>
    </row>
    <row r="253" spans="1:33" x14ac:dyDescent="0.25">
      <c r="A253" s="57">
        <v>540259</v>
      </c>
      <c r="B253" s="58" t="s">
        <v>335</v>
      </c>
      <c r="C253" s="58" t="s">
        <v>333</v>
      </c>
      <c r="D253" s="58" t="s">
        <v>31</v>
      </c>
      <c r="E253" s="57">
        <v>5</v>
      </c>
      <c r="F253" s="58"/>
      <c r="G253" s="57">
        <v>0</v>
      </c>
      <c r="H253" s="57">
        <v>0</v>
      </c>
      <c r="I253" s="57">
        <v>55</v>
      </c>
      <c r="J253" s="57">
        <v>3</v>
      </c>
      <c r="K253" s="57">
        <v>0</v>
      </c>
      <c r="L253" s="57">
        <v>0</v>
      </c>
      <c r="M253" s="57"/>
      <c r="N253" s="57">
        <v>55</v>
      </c>
      <c r="O253" s="57">
        <v>3</v>
      </c>
      <c r="P253" s="57">
        <v>58</v>
      </c>
      <c r="Q253" s="57">
        <v>58</v>
      </c>
      <c r="R253" s="57">
        <v>3</v>
      </c>
      <c r="S253" s="57"/>
      <c r="T253" s="57">
        <v>0</v>
      </c>
      <c r="U253" s="57">
        <v>0</v>
      </c>
      <c r="V253" s="57">
        <v>0</v>
      </c>
      <c r="X253" s="57">
        <v>0</v>
      </c>
      <c r="Y253" s="57">
        <v>55</v>
      </c>
      <c r="Z253" s="57">
        <v>0</v>
      </c>
      <c r="AA253" s="57">
        <v>0</v>
      </c>
      <c r="AB253" s="57">
        <v>0</v>
      </c>
      <c r="AC253" s="57">
        <v>55</v>
      </c>
      <c r="AD253" s="57">
        <v>55</v>
      </c>
      <c r="AF253" s="73">
        <f t="shared" si="8"/>
        <v>0</v>
      </c>
      <c r="AG253" s="73">
        <f t="shared" si="9"/>
        <v>0.44500000000000001</v>
      </c>
    </row>
    <row r="254" spans="1:33" x14ac:dyDescent="0.25">
      <c r="A254" s="57">
        <v>540195</v>
      </c>
      <c r="B254" s="58" t="s">
        <v>332</v>
      </c>
      <c r="C254" s="58" t="s">
        <v>333</v>
      </c>
      <c r="D254" s="58" t="s">
        <v>31</v>
      </c>
      <c r="E254" s="57">
        <v>5</v>
      </c>
      <c r="F254" s="58"/>
      <c r="G254" s="57">
        <v>0</v>
      </c>
      <c r="H254" s="57">
        <v>0</v>
      </c>
      <c r="I254" s="57">
        <v>3</v>
      </c>
      <c r="J254" s="57">
        <v>8</v>
      </c>
      <c r="K254" s="57">
        <v>0</v>
      </c>
      <c r="L254" s="57">
        <v>1</v>
      </c>
      <c r="M254" s="57"/>
      <c r="N254" s="57">
        <v>4</v>
      </c>
      <c r="O254" s="57">
        <v>8</v>
      </c>
      <c r="P254" s="57">
        <v>12</v>
      </c>
      <c r="Q254" s="57">
        <v>11</v>
      </c>
      <c r="R254" s="57">
        <v>7</v>
      </c>
      <c r="S254" s="57"/>
      <c r="T254" s="57">
        <v>0</v>
      </c>
      <c r="U254" s="57">
        <v>0</v>
      </c>
      <c r="V254" s="57">
        <v>0</v>
      </c>
      <c r="X254" s="57">
        <v>0</v>
      </c>
      <c r="Y254" s="57">
        <v>4</v>
      </c>
      <c r="Z254" s="57">
        <v>0</v>
      </c>
      <c r="AA254" s="57">
        <v>0</v>
      </c>
      <c r="AB254" s="57">
        <v>0</v>
      </c>
      <c r="AC254" s="57">
        <v>4</v>
      </c>
      <c r="AD254" s="57">
        <v>4</v>
      </c>
      <c r="AF254" s="73">
        <f t="shared" si="8"/>
        <v>0</v>
      </c>
      <c r="AG254" s="73">
        <f t="shared" si="9"/>
        <v>9.8000000000000004E-2</v>
      </c>
    </row>
    <row r="255" spans="1:33" x14ac:dyDescent="0.25">
      <c r="A255" s="57">
        <v>540197</v>
      </c>
      <c r="B255" s="58" t="s">
        <v>334</v>
      </c>
      <c r="C255" s="58" t="s">
        <v>333</v>
      </c>
      <c r="D255" s="58" t="s">
        <v>31</v>
      </c>
      <c r="E255" s="57">
        <v>5</v>
      </c>
      <c r="F255" s="58"/>
      <c r="G255" s="57">
        <v>0</v>
      </c>
      <c r="H255" s="57">
        <v>6</v>
      </c>
      <c r="I255" s="57">
        <v>69</v>
      </c>
      <c r="J255" s="57">
        <v>11</v>
      </c>
      <c r="K255" s="57">
        <v>0</v>
      </c>
      <c r="L255" s="57">
        <v>6</v>
      </c>
      <c r="M255" s="57"/>
      <c r="N255" s="57">
        <v>81</v>
      </c>
      <c r="O255" s="57">
        <v>11</v>
      </c>
      <c r="P255" s="57">
        <v>92</v>
      </c>
      <c r="Q255" s="57">
        <v>86</v>
      </c>
      <c r="R255" s="57">
        <v>5</v>
      </c>
      <c r="S255" s="57"/>
      <c r="T255" s="57">
        <v>6</v>
      </c>
      <c r="U255" s="57">
        <v>5</v>
      </c>
      <c r="V255" s="57">
        <v>1</v>
      </c>
      <c r="X255" s="57">
        <v>0</v>
      </c>
      <c r="Y255" s="57">
        <v>76</v>
      </c>
      <c r="Z255" s="57">
        <v>5</v>
      </c>
      <c r="AA255" s="57">
        <v>0</v>
      </c>
      <c r="AB255" s="57">
        <v>0</v>
      </c>
      <c r="AC255" s="57">
        <v>81</v>
      </c>
      <c r="AD255" s="57">
        <v>81</v>
      </c>
      <c r="AF255" s="73">
        <f t="shared" si="8"/>
        <v>0.622</v>
      </c>
      <c r="AG255" s="73">
        <f t="shared" si="9"/>
        <v>0.53200000000000003</v>
      </c>
    </row>
    <row r="256" spans="1:33" x14ac:dyDescent="0.25">
      <c r="A256" s="54">
        <v>540198</v>
      </c>
      <c r="B256" s="55" t="s">
        <v>340</v>
      </c>
      <c r="C256" s="55" t="s">
        <v>339</v>
      </c>
      <c r="D256" s="55" t="s">
        <v>35</v>
      </c>
      <c r="E256" s="54">
        <v>7</v>
      </c>
      <c r="F256" s="55"/>
      <c r="G256" s="54">
        <v>0</v>
      </c>
      <c r="H256" s="54">
        <v>36</v>
      </c>
      <c r="I256" s="54">
        <v>315</v>
      </c>
      <c r="J256" s="54">
        <v>180</v>
      </c>
      <c r="K256" s="54">
        <v>0</v>
      </c>
      <c r="L256" s="54">
        <v>271</v>
      </c>
      <c r="M256" s="54"/>
      <c r="N256" s="54">
        <v>622</v>
      </c>
      <c r="O256" s="54">
        <v>180</v>
      </c>
      <c r="P256" s="54">
        <v>802</v>
      </c>
      <c r="Q256" s="54">
        <v>531</v>
      </c>
      <c r="R256" s="54">
        <v>-91</v>
      </c>
      <c r="S256" s="54"/>
      <c r="T256" s="54">
        <v>36</v>
      </c>
      <c r="U256" s="54">
        <v>40</v>
      </c>
      <c r="V256" s="54">
        <v>-4</v>
      </c>
      <c r="X256" s="54">
        <v>522</v>
      </c>
      <c r="Y256" s="54">
        <v>53</v>
      </c>
      <c r="Z256" s="54">
        <v>40</v>
      </c>
      <c r="AA256" s="54">
        <v>0</v>
      </c>
      <c r="AB256" s="54">
        <v>0</v>
      </c>
      <c r="AC256" s="54">
        <v>93</v>
      </c>
      <c r="AD256" s="54">
        <v>615</v>
      </c>
      <c r="AF256" s="73">
        <f t="shared" si="8"/>
        <v>0.84499999999999997</v>
      </c>
      <c r="AG256" s="73">
        <f t="shared" si="9"/>
        <v>0.84499999999999997</v>
      </c>
    </row>
    <row r="257" spans="1:33" x14ac:dyDescent="0.25">
      <c r="A257" s="57">
        <v>540199</v>
      </c>
      <c r="B257" s="58" t="s">
        <v>338</v>
      </c>
      <c r="C257" s="58" t="s">
        <v>339</v>
      </c>
      <c r="D257" s="58" t="s">
        <v>31</v>
      </c>
      <c r="E257" s="57">
        <v>7</v>
      </c>
      <c r="F257" s="58"/>
      <c r="G257" s="57">
        <v>0</v>
      </c>
      <c r="H257" s="57">
        <v>19</v>
      </c>
      <c r="I257" s="57">
        <v>518</v>
      </c>
      <c r="J257" s="57">
        <v>31</v>
      </c>
      <c r="K257" s="57">
        <v>0</v>
      </c>
      <c r="L257" s="57">
        <v>62</v>
      </c>
      <c r="M257" s="57"/>
      <c r="N257" s="57">
        <v>599</v>
      </c>
      <c r="O257" s="57">
        <v>31</v>
      </c>
      <c r="P257" s="57">
        <v>630</v>
      </c>
      <c r="Q257" s="57">
        <v>568</v>
      </c>
      <c r="R257" s="57">
        <v>-31</v>
      </c>
      <c r="S257" s="57"/>
      <c r="T257" s="57">
        <v>19</v>
      </c>
      <c r="U257" s="57">
        <v>18</v>
      </c>
      <c r="V257" s="57">
        <v>1</v>
      </c>
      <c r="X257" s="57">
        <v>10</v>
      </c>
      <c r="Y257" s="57">
        <v>570</v>
      </c>
      <c r="Z257" s="57">
        <v>18</v>
      </c>
      <c r="AA257" s="57">
        <v>0</v>
      </c>
      <c r="AB257" s="57">
        <v>0</v>
      </c>
      <c r="AC257" s="57">
        <v>588</v>
      </c>
      <c r="AD257" s="57">
        <v>598</v>
      </c>
      <c r="AF257" s="73">
        <f t="shared" si="8"/>
        <v>0.747</v>
      </c>
      <c r="AG257" s="73">
        <f t="shared" si="9"/>
        <v>0.85599999999999998</v>
      </c>
    </row>
    <row r="258" spans="1:33" x14ac:dyDescent="0.25">
      <c r="A258" s="54">
        <v>540200</v>
      </c>
      <c r="B258" s="55" t="s">
        <v>346</v>
      </c>
      <c r="C258" s="55" t="s">
        <v>341</v>
      </c>
      <c r="D258" s="55" t="s">
        <v>35</v>
      </c>
      <c r="E258" s="54">
        <v>2</v>
      </c>
      <c r="F258" s="55"/>
      <c r="G258" s="54">
        <v>0</v>
      </c>
      <c r="H258" s="54">
        <v>228</v>
      </c>
      <c r="I258" s="54">
        <v>1453</v>
      </c>
      <c r="J258" s="54">
        <v>263</v>
      </c>
      <c r="K258" s="54">
        <v>0</v>
      </c>
      <c r="L258" s="54">
        <v>240</v>
      </c>
      <c r="M258" s="54"/>
      <c r="N258" s="54">
        <v>1921</v>
      </c>
      <c r="O258" s="54">
        <v>263</v>
      </c>
      <c r="P258" s="54">
        <v>2184</v>
      </c>
      <c r="Q258" s="54">
        <v>1944</v>
      </c>
      <c r="R258" s="54">
        <v>23</v>
      </c>
      <c r="S258" s="54"/>
      <c r="T258" s="54">
        <v>228</v>
      </c>
      <c r="U258" s="54">
        <v>222</v>
      </c>
      <c r="V258" s="54">
        <v>6</v>
      </c>
      <c r="X258" s="54">
        <v>668</v>
      </c>
      <c r="Y258" s="54">
        <v>1024</v>
      </c>
      <c r="Z258" s="54">
        <v>222</v>
      </c>
      <c r="AA258" s="54">
        <v>0</v>
      </c>
      <c r="AB258" s="54">
        <v>0</v>
      </c>
      <c r="AC258" s="54">
        <v>1246</v>
      </c>
      <c r="AD258" s="54">
        <v>1914</v>
      </c>
      <c r="AF258" s="73">
        <f t="shared" si="8"/>
        <v>0.98099999999999998</v>
      </c>
      <c r="AG258" s="73">
        <f t="shared" si="9"/>
        <v>0.96899999999999997</v>
      </c>
    </row>
    <row r="259" spans="1:33" x14ac:dyDescent="0.25">
      <c r="A259" s="57">
        <v>540232</v>
      </c>
      <c r="B259" s="58" t="s">
        <v>345</v>
      </c>
      <c r="C259" s="58" t="s">
        <v>341</v>
      </c>
      <c r="D259" s="58" t="s">
        <v>31</v>
      </c>
      <c r="E259" s="57">
        <v>2</v>
      </c>
      <c r="F259" s="58"/>
      <c r="G259" s="57">
        <v>0</v>
      </c>
      <c r="H259" s="57">
        <v>12</v>
      </c>
      <c r="I259" s="57">
        <v>68</v>
      </c>
      <c r="J259" s="57">
        <v>1</v>
      </c>
      <c r="K259" s="57">
        <v>0</v>
      </c>
      <c r="L259" s="57">
        <v>5</v>
      </c>
      <c r="M259" s="57"/>
      <c r="N259" s="57">
        <v>85</v>
      </c>
      <c r="O259" s="57">
        <v>1</v>
      </c>
      <c r="P259" s="57">
        <v>86</v>
      </c>
      <c r="Q259" s="57">
        <v>81</v>
      </c>
      <c r="R259" s="57">
        <v>-4</v>
      </c>
      <c r="S259" s="57"/>
      <c r="T259" s="57">
        <v>12</v>
      </c>
      <c r="U259" s="57">
        <v>12</v>
      </c>
      <c r="V259" s="57">
        <v>0</v>
      </c>
      <c r="X259" s="57">
        <v>0</v>
      </c>
      <c r="Y259" s="57">
        <v>72</v>
      </c>
      <c r="Z259" s="57">
        <v>12</v>
      </c>
      <c r="AA259" s="57">
        <v>0</v>
      </c>
      <c r="AB259" s="57">
        <v>0</v>
      </c>
      <c r="AC259" s="57">
        <v>84</v>
      </c>
      <c r="AD259" s="57">
        <v>84</v>
      </c>
      <c r="AF259" s="73">
        <f t="shared" si="8"/>
        <v>0.70899999999999996</v>
      </c>
      <c r="AG259" s="73">
        <f t="shared" si="9"/>
        <v>0.52</v>
      </c>
    </row>
    <row r="260" spans="1:33" x14ac:dyDescent="0.25">
      <c r="A260" s="57">
        <v>540202</v>
      </c>
      <c r="B260" s="58" t="s">
        <v>342</v>
      </c>
      <c r="C260" s="58" t="s">
        <v>341</v>
      </c>
      <c r="D260" s="58" t="s">
        <v>31</v>
      </c>
      <c r="E260" s="57">
        <v>2</v>
      </c>
      <c r="F260" s="58"/>
      <c r="G260" s="57">
        <v>0</v>
      </c>
      <c r="H260" s="57">
        <v>0</v>
      </c>
      <c r="I260" s="57">
        <v>78</v>
      </c>
      <c r="J260" s="57">
        <v>2</v>
      </c>
      <c r="K260" s="57">
        <v>0</v>
      </c>
      <c r="L260" s="57">
        <v>3</v>
      </c>
      <c r="M260" s="57"/>
      <c r="N260" s="57">
        <v>81</v>
      </c>
      <c r="O260" s="57">
        <v>2</v>
      </c>
      <c r="P260" s="57">
        <v>83</v>
      </c>
      <c r="Q260" s="57">
        <v>80</v>
      </c>
      <c r="R260" s="57">
        <v>-1</v>
      </c>
      <c r="S260" s="57"/>
      <c r="T260" s="57">
        <v>0</v>
      </c>
      <c r="U260" s="57">
        <v>0</v>
      </c>
      <c r="V260" s="57">
        <v>0</v>
      </c>
      <c r="X260" s="57">
        <v>0</v>
      </c>
      <c r="Y260" s="57">
        <v>80</v>
      </c>
      <c r="Z260" s="57">
        <v>0</v>
      </c>
      <c r="AA260" s="57">
        <v>0</v>
      </c>
      <c r="AB260" s="57">
        <v>0</v>
      </c>
      <c r="AC260" s="57">
        <v>80</v>
      </c>
      <c r="AD260" s="57">
        <v>80</v>
      </c>
      <c r="AF260" s="73">
        <f t="shared" si="8"/>
        <v>0</v>
      </c>
      <c r="AG260" s="73">
        <f t="shared" si="9"/>
        <v>0.50900000000000001</v>
      </c>
    </row>
    <row r="261" spans="1:33" x14ac:dyDescent="0.25">
      <c r="A261" s="57">
        <v>540221</v>
      </c>
      <c r="B261" s="58" t="s">
        <v>343</v>
      </c>
      <c r="C261" s="58" t="s">
        <v>341</v>
      </c>
      <c r="D261" s="58" t="s">
        <v>31</v>
      </c>
      <c r="E261" s="57">
        <v>2</v>
      </c>
      <c r="F261" s="58"/>
      <c r="G261" s="57">
        <v>0</v>
      </c>
      <c r="H261" s="57">
        <v>0</v>
      </c>
      <c r="I261" s="57">
        <v>57</v>
      </c>
      <c r="J261" s="57">
        <v>0</v>
      </c>
      <c r="K261" s="57">
        <v>0</v>
      </c>
      <c r="L261" s="57">
        <v>30</v>
      </c>
      <c r="M261" s="57"/>
      <c r="N261" s="57">
        <v>87</v>
      </c>
      <c r="O261" s="57">
        <v>0</v>
      </c>
      <c r="P261" s="57">
        <v>87</v>
      </c>
      <c r="Q261" s="57">
        <v>57</v>
      </c>
      <c r="R261" s="57">
        <v>-30</v>
      </c>
      <c r="S261" s="57"/>
      <c r="T261" s="57">
        <v>0</v>
      </c>
      <c r="U261" s="57">
        <v>0</v>
      </c>
      <c r="V261" s="57">
        <v>0</v>
      </c>
      <c r="X261" s="57">
        <v>0</v>
      </c>
      <c r="Y261" s="57">
        <v>87</v>
      </c>
      <c r="Z261" s="57">
        <v>0</v>
      </c>
      <c r="AA261" s="57">
        <v>0</v>
      </c>
      <c r="AB261" s="57">
        <v>0</v>
      </c>
      <c r="AC261" s="57">
        <v>87</v>
      </c>
      <c r="AD261" s="57">
        <v>87</v>
      </c>
      <c r="AF261" s="73">
        <f t="shared" si="8"/>
        <v>0</v>
      </c>
      <c r="AG261" s="73">
        <f t="shared" si="9"/>
        <v>0.441</v>
      </c>
    </row>
    <row r="262" spans="1:33" x14ac:dyDescent="0.25">
      <c r="A262" s="57">
        <v>540231</v>
      </c>
      <c r="B262" s="58" t="s">
        <v>344</v>
      </c>
      <c r="C262" s="58" t="s">
        <v>341</v>
      </c>
      <c r="D262" s="58" t="s">
        <v>31</v>
      </c>
      <c r="E262" s="57">
        <v>2</v>
      </c>
      <c r="F262" s="58"/>
      <c r="G262" s="57">
        <v>0</v>
      </c>
      <c r="H262" s="57">
        <v>22</v>
      </c>
      <c r="I262" s="57">
        <v>79</v>
      </c>
      <c r="J262" s="57">
        <v>4</v>
      </c>
      <c r="K262" s="57">
        <v>0</v>
      </c>
      <c r="L262" s="57">
        <v>112</v>
      </c>
      <c r="M262" s="57"/>
      <c r="N262" s="57">
        <v>213</v>
      </c>
      <c r="O262" s="57">
        <v>4</v>
      </c>
      <c r="P262" s="57">
        <v>217</v>
      </c>
      <c r="Q262" s="57">
        <v>105</v>
      </c>
      <c r="R262" s="57">
        <v>-108</v>
      </c>
      <c r="S262" s="57"/>
      <c r="T262" s="57">
        <v>22</v>
      </c>
      <c r="U262" s="57">
        <v>22</v>
      </c>
      <c r="V262" s="57">
        <v>0</v>
      </c>
      <c r="X262" s="57">
        <v>0</v>
      </c>
      <c r="Y262" s="57">
        <v>191</v>
      </c>
      <c r="Z262" s="57">
        <v>22</v>
      </c>
      <c r="AA262" s="57">
        <v>0</v>
      </c>
      <c r="AB262" s="57">
        <v>0</v>
      </c>
      <c r="AC262" s="57">
        <v>213</v>
      </c>
      <c r="AD262" s="57">
        <v>213</v>
      </c>
      <c r="AF262" s="73">
        <f t="shared" si="8"/>
        <v>0.76200000000000001</v>
      </c>
      <c r="AG262" s="73">
        <f t="shared" si="9"/>
        <v>0.56899999999999995</v>
      </c>
    </row>
    <row r="263" spans="1:33" x14ac:dyDescent="0.25">
      <c r="A263" s="54">
        <v>540203</v>
      </c>
      <c r="B263" s="55" t="s">
        <v>351</v>
      </c>
      <c r="C263" s="55" t="s">
        <v>348</v>
      </c>
      <c r="D263" s="55" t="s">
        <v>35</v>
      </c>
      <c r="E263" s="54">
        <v>4</v>
      </c>
      <c r="F263" s="55"/>
      <c r="G263" s="54">
        <v>0</v>
      </c>
      <c r="H263" s="54">
        <v>110</v>
      </c>
      <c r="I263" s="54">
        <v>590</v>
      </c>
      <c r="J263" s="54">
        <v>80</v>
      </c>
      <c r="K263" s="54">
        <v>0</v>
      </c>
      <c r="L263" s="54">
        <v>155</v>
      </c>
      <c r="M263" s="54"/>
      <c r="N263" s="54">
        <v>855</v>
      </c>
      <c r="O263" s="54">
        <v>80</v>
      </c>
      <c r="P263" s="54">
        <v>935</v>
      </c>
      <c r="Q263" s="54">
        <v>780</v>
      </c>
      <c r="R263" s="54">
        <v>-75</v>
      </c>
      <c r="S263" s="54"/>
      <c r="T263" s="54">
        <v>110</v>
      </c>
      <c r="U263" s="54">
        <v>118</v>
      </c>
      <c r="V263" s="54">
        <v>-8</v>
      </c>
      <c r="X263" s="54">
        <v>235</v>
      </c>
      <c r="Y263" s="54">
        <v>495</v>
      </c>
      <c r="Z263" s="54">
        <v>118</v>
      </c>
      <c r="AA263" s="54">
        <v>0</v>
      </c>
      <c r="AB263" s="54">
        <v>0</v>
      </c>
      <c r="AC263" s="54">
        <v>613</v>
      </c>
      <c r="AD263" s="54">
        <v>848</v>
      </c>
      <c r="AF263" s="73">
        <f t="shared" ref="AF263:AF290" si="10">IFERROR(_xlfn.PERCENTRANK.INC(T$7:T$290,T263),"-9999")</f>
        <v>0.93500000000000005</v>
      </c>
      <c r="AG263" s="73">
        <f t="shared" ref="AG263:AG290" si="11">IFERROR(_xlfn.PERCENTRANK.INC(Q$7:Q$290,Q263),"-9999")</f>
        <v>0.89800000000000002</v>
      </c>
    </row>
    <row r="264" spans="1:33" x14ac:dyDescent="0.25">
      <c r="A264" s="57">
        <v>540204</v>
      </c>
      <c r="B264" s="58" t="s">
        <v>347</v>
      </c>
      <c r="C264" s="58" t="s">
        <v>348</v>
      </c>
      <c r="D264" s="58" t="s">
        <v>31</v>
      </c>
      <c r="E264" s="57">
        <v>4</v>
      </c>
      <c r="F264" s="58"/>
      <c r="G264" s="57">
        <v>0</v>
      </c>
      <c r="H264" s="57">
        <v>22</v>
      </c>
      <c r="I264" s="57">
        <v>70</v>
      </c>
      <c r="J264" s="57">
        <v>11</v>
      </c>
      <c r="K264" s="57">
        <v>0</v>
      </c>
      <c r="L264" s="57">
        <v>30</v>
      </c>
      <c r="M264" s="57"/>
      <c r="N264" s="57">
        <v>122</v>
      </c>
      <c r="O264" s="57">
        <v>11</v>
      </c>
      <c r="P264" s="57">
        <v>133</v>
      </c>
      <c r="Q264" s="57">
        <v>103</v>
      </c>
      <c r="R264" s="57">
        <v>-19</v>
      </c>
      <c r="S264" s="57"/>
      <c r="T264" s="57">
        <v>22</v>
      </c>
      <c r="U264" s="57">
        <v>22</v>
      </c>
      <c r="V264" s="57">
        <v>0</v>
      </c>
      <c r="X264" s="57">
        <v>0</v>
      </c>
      <c r="Y264" s="57">
        <v>99</v>
      </c>
      <c r="Z264" s="57">
        <v>22</v>
      </c>
      <c r="AA264" s="57">
        <v>0</v>
      </c>
      <c r="AB264" s="57">
        <v>0</v>
      </c>
      <c r="AC264" s="57">
        <v>121</v>
      </c>
      <c r="AD264" s="57">
        <v>121</v>
      </c>
      <c r="AF264" s="73">
        <f t="shared" si="10"/>
        <v>0.76200000000000001</v>
      </c>
      <c r="AG264" s="73">
        <f t="shared" si="11"/>
        <v>0.56200000000000006</v>
      </c>
    </row>
    <row r="265" spans="1:33" x14ac:dyDescent="0.25">
      <c r="A265" s="57">
        <v>540205</v>
      </c>
      <c r="B265" s="58" t="s">
        <v>349</v>
      </c>
      <c r="C265" s="58" t="s">
        <v>348</v>
      </c>
      <c r="D265" s="58" t="s">
        <v>31</v>
      </c>
      <c r="E265" s="57">
        <v>4</v>
      </c>
      <c r="F265" s="58"/>
      <c r="G265" s="57">
        <v>0</v>
      </c>
      <c r="H265" s="57">
        <v>2</v>
      </c>
      <c r="I265" s="57">
        <v>19</v>
      </c>
      <c r="J265" s="57">
        <v>0</v>
      </c>
      <c r="K265" s="57">
        <v>0</v>
      </c>
      <c r="L265" s="57">
        <v>0</v>
      </c>
      <c r="M265" s="57"/>
      <c r="N265" s="57">
        <v>21</v>
      </c>
      <c r="O265" s="57">
        <v>0</v>
      </c>
      <c r="P265" s="57">
        <v>21</v>
      </c>
      <c r="Q265" s="57">
        <v>21</v>
      </c>
      <c r="R265" s="57">
        <v>0</v>
      </c>
      <c r="S265" s="57"/>
      <c r="T265" s="57">
        <v>2</v>
      </c>
      <c r="U265" s="57">
        <v>0</v>
      </c>
      <c r="V265" s="57">
        <v>2</v>
      </c>
      <c r="X265" s="57">
        <v>4</v>
      </c>
      <c r="Y265" s="57">
        <v>17</v>
      </c>
      <c r="Z265" s="57">
        <v>0</v>
      </c>
      <c r="AA265" s="57">
        <v>0</v>
      </c>
      <c r="AB265" s="57">
        <v>0</v>
      </c>
      <c r="AC265" s="57">
        <v>17</v>
      </c>
      <c r="AD265" s="57">
        <v>21</v>
      </c>
      <c r="AF265" s="73">
        <f t="shared" si="10"/>
        <v>0.48599999999999999</v>
      </c>
      <c r="AG265" s="73">
        <f t="shared" si="11"/>
        <v>0.20300000000000001</v>
      </c>
    </row>
    <row r="266" spans="1:33" x14ac:dyDescent="0.25">
      <c r="A266" s="57">
        <v>540206</v>
      </c>
      <c r="B266" s="58" t="s">
        <v>350</v>
      </c>
      <c r="C266" s="58" t="s">
        <v>348</v>
      </c>
      <c r="D266" s="58" t="s">
        <v>31</v>
      </c>
      <c r="E266" s="57">
        <v>4</v>
      </c>
      <c r="F266" s="58"/>
      <c r="G266" s="57">
        <v>0</v>
      </c>
      <c r="H266" s="57">
        <v>0</v>
      </c>
      <c r="I266" s="57">
        <v>35</v>
      </c>
      <c r="J266" s="57">
        <v>0</v>
      </c>
      <c r="K266" s="57">
        <v>0</v>
      </c>
      <c r="L266" s="57">
        <v>0</v>
      </c>
      <c r="M266" s="57"/>
      <c r="N266" s="57">
        <v>35</v>
      </c>
      <c r="O266" s="57">
        <v>0</v>
      </c>
      <c r="P266" s="57">
        <v>35</v>
      </c>
      <c r="Q266" s="57">
        <v>35</v>
      </c>
      <c r="R266" s="57">
        <v>0</v>
      </c>
      <c r="S266" s="57"/>
      <c r="T266" s="57">
        <v>0</v>
      </c>
      <c r="U266" s="57">
        <v>0</v>
      </c>
      <c r="V266" s="57">
        <v>0</v>
      </c>
      <c r="X266" s="57">
        <v>35</v>
      </c>
      <c r="Y266" s="57">
        <v>0</v>
      </c>
      <c r="Z266" s="57">
        <v>0</v>
      </c>
      <c r="AA266" s="57">
        <v>0</v>
      </c>
      <c r="AB266" s="57">
        <v>0</v>
      </c>
      <c r="AC266" s="57">
        <v>0</v>
      </c>
      <c r="AD266" s="57">
        <v>35</v>
      </c>
      <c r="AF266" s="73">
        <f t="shared" si="10"/>
        <v>0</v>
      </c>
      <c r="AG266" s="73">
        <f t="shared" si="11"/>
        <v>0.32</v>
      </c>
    </row>
    <row r="267" spans="1:33" x14ac:dyDescent="0.25">
      <c r="A267" s="54">
        <v>540207</v>
      </c>
      <c r="B267" s="55" t="s">
        <v>357</v>
      </c>
      <c r="C267" s="55" t="s">
        <v>353</v>
      </c>
      <c r="D267" s="55" t="s">
        <v>35</v>
      </c>
      <c r="E267" s="54">
        <v>10</v>
      </c>
      <c r="F267" s="55"/>
      <c r="G267" s="54">
        <v>0</v>
      </c>
      <c r="H267" s="54">
        <v>3</v>
      </c>
      <c r="I267" s="54">
        <v>450</v>
      </c>
      <c r="J267" s="54">
        <v>197</v>
      </c>
      <c r="K267" s="54">
        <v>0</v>
      </c>
      <c r="L267" s="54">
        <v>453</v>
      </c>
      <c r="M267" s="54"/>
      <c r="N267" s="54">
        <v>906</v>
      </c>
      <c r="O267" s="54">
        <v>197</v>
      </c>
      <c r="P267" s="54">
        <v>1103</v>
      </c>
      <c r="Q267" s="54">
        <v>650</v>
      </c>
      <c r="R267" s="54">
        <v>-256</v>
      </c>
      <c r="S267" s="54"/>
      <c r="T267" s="54">
        <v>3</v>
      </c>
      <c r="U267" s="54">
        <v>3</v>
      </c>
      <c r="V267" s="54">
        <v>0</v>
      </c>
      <c r="X267" s="54">
        <v>832</v>
      </c>
      <c r="Y267" s="54">
        <v>69</v>
      </c>
      <c r="Z267" s="54">
        <v>3</v>
      </c>
      <c r="AA267" s="54">
        <v>0</v>
      </c>
      <c r="AB267" s="54">
        <v>0</v>
      </c>
      <c r="AC267" s="54">
        <v>72</v>
      </c>
      <c r="AD267" s="54">
        <v>904</v>
      </c>
      <c r="AF267" s="73">
        <f t="shared" si="10"/>
        <v>0.53200000000000003</v>
      </c>
      <c r="AG267" s="73">
        <f t="shared" si="11"/>
        <v>0.875</v>
      </c>
    </row>
    <row r="268" spans="1:33" x14ac:dyDescent="0.25">
      <c r="A268" s="57">
        <v>540256</v>
      </c>
      <c r="B268" s="58" t="s">
        <v>355</v>
      </c>
      <c r="C268" s="58" t="s">
        <v>353</v>
      </c>
      <c r="D268" s="58" t="s">
        <v>31</v>
      </c>
      <c r="E268" s="57">
        <v>10</v>
      </c>
      <c r="F268" s="58"/>
      <c r="G268" s="57">
        <v>0</v>
      </c>
      <c r="H268" s="57">
        <v>0</v>
      </c>
      <c r="I268" s="57">
        <v>33</v>
      </c>
      <c r="J268" s="57">
        <v>19</v>
      </c>
      <c r="K268" s="57">
        <v>0</v>
      </c>
      <c r="L268" s="57">
        <v>24</v>
      </c>
      <c r="M268" s="57"/>
      <c r="N268" s="57">
        <v>57</v>
      </c>
      <c r="O268" s="57">
        <v>19</v>
      </c>
      <c r="P268" s="57">
        <v>76</v>
      </c>
      <c r="Q268" s="57">
        <v>52</v>
      </c>
      <c r="R268" s="57">
        <v>-5</v>
      </c>
      <c r="S268" s="57"/>
      <c r="T268" s="57">
        <v>0</v>
      </c>
      <c r="U268" s="57">
        <v>0</v>
      </c>
      <c r="V268" s="57">
        <v>0</v>
      </c>
      <c r="X268" s="57">
        <v>56</v>
      </c>
      <c r="Y268" s="57">
        <v>0</v>
      </c>
      <c r="Z268" s="57">
        <v>0</v>
      </c>
      <c r="AA268" s="57">
        <v>0</v>
      </c>
      <c r="AB268" s="57">
        <v>0</v>
      </c>
      <c r="AC268" s="57">
        <v>0</v>
      </c>
      <c r="AD268" s="57">
        <v>56</v>
      </c>
      <c r="AF268" s="73">
        <f t="shared" si="10"/>
        <v>0</v>
      </c>
      <c r="AG268" s="73">
        <f t="shared" si="11"/>
        <v>0.41499999999999998</v>
      </c>
    </row>
    <row r="269" spans="1:33" x14ac:dyDescent="0.25">
      <c r="A269" s="57">
        <v>540208</v>
      </c>
      <c r="B269" s="58" t="s">
        <v>352</v>
      </c>
      <c r="C269" s="58" t="s">
        <v>353</v>
      </c>
      <c r="D269" s="58" t="s">
        <v>31</v>
      </c>
      <c r="E269" s="57">
        <v>10</v>
      </c>
      <c r="F269" s="58"/>
      <c r="G269" s="57">
        <v>0</v>
      </c>
      <c r="H269" s="57">
        <v>91</v>
      </c>
      <c r="I269" s="57">
        <v>657</v>
      </c>
      <c r="J269" s="57">
        <v>8</v>
      </c>
      <c r="K269" s="57">
        <v>0</v>
      </c>
      <c r="L269" s="57">
        <v>39</v>
      </c>
      <c r="M269" s="57"/>
      <c r="N269" s="57">
        <v>787</v>
      </c>
      <c r="O269" s="57">
        <v>8</v>
      </c>
      <c r="P269" s="57">
        <v>795</v>
      </c>
      <c r="Q269" s="57">
        <v>756</v>
      </c>
      <c r="R269" s="57">
        <v>-31</v>
      </c>
      <c r="S269" s="57"/>
      <c r="T269" s="57">
        <v>91</v>
      </c>
      <c r="U269" s="57">
        <v>91</v>
      </c>
      <c r="V269" s="57">
        <v>0</v>
      </c>
      <c r="X269" s="57">
        <v>0</v>
      </c>
      <c r="Y269" s="57">
        <v>696</v>
      </c>
      <c r="Z269" s="57">
        <v>91</v>
      </c>
      <c r="AA269" s="57">
        <v>0</v>
      </c>
      <c r="AB269" s="57">
        <v>0</v>
      </c>
      <c r="AC269" s="57">
        <v>787</v>
      </c>
      <c r="AD269" s="57">
        <v>787</v>
      </c>
      <c r="AF269" s="73">
        <f t="shared" si="10"/>
        <v>0.91600000000000004</v>
      </c>
      <c r="AG269" s="73">
        <f t="shared" si="11"/>
        <v>0.89</v>
      </c>
    </row>
    <row r="270" spans="1:33" x14ac:dyDescent="0.25">
      <c r="A270" s="57">
        <v>540210</v>
      </c>
      <c r="B270" s="58" t="s">
        <v>354</v>
      </c>
      <c r="C270" s="58" t="s">
        <v>353</v>
      </c>
      <c r="D270" s="58" t="s">
        <v>31</v>
      </c>
      <c r="E270" s="57">
        <v>10</v>
      </c>
      <c r="F270" s="58"/>
      <c r="G270" s="57">
        <v>0</v>
      </c>
      <c r="H270" s="57">
        <v>0</v>
      </c>
      <c r="I270" s="57">
        <v>62</v>
      </c>
      <c r="J270" s="57">
        <v>16</v>
      </c>
      <c r="K270" s="57">
        <v>0</v>
      </c>
      <c r="L270" s="57">
        <v>35</v>
      </c>
      <c r="M270" s="57"/>
      <c r="N270" s="57">
        <v>97</v>
      </c>
      <c r="O270" s="57">
        <v>16</v>
      </c>
      <c r="P270" s="57">
        <v>113</v>
      </c>
      <c r="Q270" s="57">
        <v>78</v>
      </c>
      <c r="R270" s="57">
        <v>-19</v>
      </c>
      <c r="S270" s="57"/>
      <c r="T270" s="57">
        <v>0</v>
      </c>
      <c r="U270" s="57">
        <v>0</v>
      </c>
      <c r="V270" s="57">
        <v>0</v>
      </c>
      <c r="X270" s="57">
        <v>97</v>
      </c>
      <c r="Y270" s="57">
        <v>0</v>
      </c>
      <c r="Z270" s="57">
        <v>0</v>
      </c>
      <c r="AA270" s="57">
        <v>0</v>
      </c>
      <c r="AB270" s="57">
        <v>0</v>
      </c>
      <c r="AC270" s="57">
        <v>0</v>
      </c>
      <c r="AD270" s="57">
        <v>97</v>
      </c>
      <c r="AF270" s="73">
        <f t="shared" si="10"/>
        <v>0</v>
      </c>
      <c r="AG270" s="73">
        <f t="shared" si="11"/>
        <v>0.501</v>
      </c>
    </row>
    <row r="271" spans="1:33" x14ac:dyDescent="0.25">
      <c r="A271" s="57">
        <v>540258</v>
      </c>
      <c r="B271" s="58" t="s">
        <v>356</v>
      </c>
      <c r="C271" s="58" t="s">
        <v>353</v>
      </c>
      <c r="D271" s="58" t="s">
        <v>31</v>
      </c>
      <c r="E271" s="57">
        <v>10</v>
      </c>
      <c r="F271" s="58"/>
      <c r="G271" s="57">
        <v>0</v>
      </c>
      <c r="H271" s="57">
        <v>0</v>
      </c>
      <c r="I271" s="57">
        <v>19</v>
      </c>
      <c r="J271" s="57">
        <v>14</v>
      </c>
      <c r="K271" s="57">
        <v>0</v>
      </c>
      <c r="L271" s="57">
        <v>5</v>
      </c>
      <c r="M271" s="57"/>
      <c r="N271" s="57">
        <v>24</v>
      </c>
      <c r="O271" s="57">
        <v>14</v>
      </c>
      <c r="P271" s="57">
        <v>38</v>
      </c>
      <c r="Q271" s="57">
        <v>33</v>
      </c>
      <c r="R271" s="57">
        <v>9</v>
      </c>
      <c r="S271" s="57"/>
      <c r="T271" s="57">
        <v>0</v>
      </c>
      <c r="U271" s="57">
        <v>0</v>
      </c>
      <c r="V271" s="57">
        <v>0</v>
      </c>
      <c r="X271" s="57">
        <v>24</v>
      </c>
      <c r="Y271" s="57">
        <v>0</v>
      </c>
      <c r="Z271" s="57">
        <v>0</v>
      </c>
      <c r="AA271" s="57">
        <v>0</v>
      </c>
      <c r="AB271" s="57">
        <v>0</v>
      </c>
      <c r="AC271" s="57">
        <v>0</v>
      </c>
      <c r="AD271" s="57">
        <v>24</v>
      </c>
      <c r="AF271" s="73">
        <f t="shared" si="10"/>
        <v>0</v>
      </c>
      <c r="AG271" s="73">
        <f t="shared" si="11"/>
        <v>0.30499999999999999</v>
      </c>
    </row>
    <row r="272" spans="1:33" x14ac:dyDescent="0.25">
      <c r="A272" s="54">
        <v>540211</v>
      </c>
      <c r="B272" s="55" t="s">
        <v>360</v>
      </c>
      <c r="C272" s="55" t="s">
        <v>359</v>
      </c>
      <c r="D272" s="55" t="s">
        <v>35</v>
      </c>
      <c r="E272" s="54">
        <v>5</v>
      </c>
      <c r="F272" s="55"/>
      <c r="G272" s="54">
        <v>0</v>
      </c>
      <c r="H272" s="54">
        <v>0</v>
      </c>
      <c r="I272" s="54">
        <v>431</v>
      </c>
      <c r="J272" s="54">
        <v>0</v>
      </c>
      <c r="K272" s="54">
        <v>0</v>
      </c>
      <c r="L272" s="54">
        <v>25</v>
      </c>
      <c r="M272" s="54"/>
      <c r="N272" s="54">
        <v>456</v>
      </c>
      <c r="O272" s="54">
        <v>0</v>
      </c>
      <c r="P272" s="54">
        <v>456</v>
      </c>
      <c r="Q272" s="54">
        <v>431</v>
      </c>
      <c r="R272" s="54">
        <v>-25</v>
      </c>
      <c r="S272" s="54"/>
      <c r="T272" s="54">
        <v>0</v>
      </c>
      <c r="U272" s="54">
        <v>0</v>
      </c>
      <c r="V272" s="54">
        <v>0</v>
      </c>
      <c r="X272" s="54">
        <v>438</v>
      </c>
      <c r="Y272" s="54">
        <v>18</v>
      </c>
      <c r="Z272" s="54">
        <v>0</v>
      </c>
      <c r="AA272" s="54">
        <v>0</v>
      </c>
      <c r="AB272" s="54">
        <v>0</v>
      </c>
      <c r="AC272" s="54">
        <v>18</v>
      </c>
      <c r="AD272" s="54">
        <v>456</v>
      </c>
      <c r="AF272" s="73">
        <f t="shared" si="10"/>
        <v>0</v>
      </c>
      <c r="AG272" s="73">
        <f t="shared" si="11"/>
        <v>0.83299999999999996</v>
      </c>
    </row>
    <row r="273" spans="1:33" x14ac:dyDescent="0.25">
      <c r="A273" s="57">
        <v>540212</v>
      </c>
      <c r="B273" s="58" t="s">
        <v>358</v>
      </c>
      <c r="C273" s="58" t="s">
        <v>359</v>
      </c>
      <c r="D273" s="58" t="s">
        <v>31</v>
      </c>
      <c r="E273" s="57">
        <v>5</v>
      </c>
      <c r="F273" s="58"/>
      <c r="G273" s="57">
        <v>0</v>
      </c>
      <c r="H273" s="57">
        <v>0</v>
      </c>
      <c r="I273" s="57">
        <v>38</v>
      </c>
      <c r="J273" s="57">
        <v>0</v>
      </c>
      <c r="K273" s="57">
        <v>0</v>
      </c>
      <c r="L273" s="57">
        <v>28</v>
      </c>
      <c r="M273" s="57"/>
      <c r="N273" s="57">
        <v>66</v>
      </c>
      <c r="O273" s="57">
        <v>0</v>
      </c>
      <c r="P273" s="57">
        <v>66</v>
      </c>
      <c r="Q273" s="57">
        <v>38</v>
      </c>
      <c r="R273" s="57">
        <v>-28</v>
      </c>
      <c r="S273" s="57"/>
      <c r="T273" s="57">
        <v>0</v>
      </c>
      <c r="U273" s="57">
        <v>0</v>
      </c>
      <c r="V273" s="57">
        <v>0</v>
      </c>
      <c r="X273" s="57">
        <v>0</v>
      </c>
      <c r="Y273" s="57">
        <v>66</v>
      </c>
      <c r="Z273" s="57">
        <v>0</v>
      </c>
      <c r="AA273" s="57">
        <v>0</v>
      </c>
      <c r="AB273" s="57">
        <v>0</v>
      </c>
      <c r="AC273" s="57">
        <v>66</v>
      </c>
      <c r="AD273" s="57">
        <v>66</v>
      </c>
      <c r="AF273" s="73">
        <f t="shared" si="10"/>
        <v>0</v>
      </c>
      <c r="AG273" s="73">
        <f t="shared" si="11"/>
        <v>0.34699999999999998</v>
      </c>
    </row>
    <row r="274" spans="1:33" x14ac:dyDescent="0.25">
      <c r="A274" s="54">
        <v>540213</v>
      </c>
      <c r="B274" s="55" t="s">
        <v>366</v>
      </c>
      <c r="C274" s="55" t="s">
        <v>362</v>
      </c>
      <c r="D274" s="55" t="s">
        <v>35</v>
      </c>
      <c r="E274" s="54">
        <v>5</v>
      </c>
      <c r="F274" s="55"/>
      <c r="G274" s="54">
        <v>0</v>
      </c>
      <c r="H274" s="54">
        <v>48</v>
      </c>
      <c r="I274" s="54">
        <v>1222</v>
      </c>
      <c r="J274" s="54">
        <v>46</v>
      </c>
      <c r="K274" s="54">
        <v>0</v>
      </c>
      <c r="L274" s="54">
        <v>243</v>
      </c>
      <c r="M274" s="54"/>
      <c r="N274" s="54">
        <v>1513</v>
      </c>
      <c r="O274" s="54">
        <v>46</v>
      </c>
      <c r="P274" s="54">
        <v>1559</v>
      </c>
      <c r="Q274" s="54">
        <v>1316</v>
      </c>
      <c r="R274" s="54">
        <v>-197</v>
      </c>
      <c r="S274" s="54"/>
      <c r="T274" s="54">
        <v>48</v>
      </c>
      <c r="U274" s="54">
        <v>51</v>
      </c>
      <c r="V274" s="54">
        <v>-3</v>
      </c>
      <c r="X274" s="54">
        <v>644</v>
      </c>
      <c r="Y274" s="54">
        <v>812</v>
      </c>
      <c r="Z274" s="54">
        <v>51</v>
      </c>
      <c r="AA274" s="54">
        <v>0</v>
      </c>
      <c r="AB274" s="54">
        <v>0</v>
      </c>
      <c r="AC274" s="54">
        <v>863</v>
      </c>
      <c r="AD274" s="54">
        <v>1507</v>
      </c>
      <c r="AF274" s="73">
        <f t="shared" si="10"/>
        <v>0.86399999999999999</v>
      </c>
      <c r="AG274" s="73">
        <f t="shared" si="11"/>
        <v>0.95</v>
      </c>
    </row>
    <row r="275" spans="1:33" x14ac:dyDescent="0.25">
      <c r="A275" s="57">
        <v>540042</v>
      </c>
      <c r="B275" s="58" t="s">
        <v>364</v>
      </c>
      <c r="C275" s="58" t="s">
        <v>362</v>
      </c>
      <c r="D275" s="58" t="s">
        <v>31</v>
      </c>
      <c r="E275" s="57">
        <v>5</v>
      </c>
      <c r="F275" s="58"/>
      <c r="G275" s="57" t="s">
        <v>39</v>
      </c>
      <c r="H275" s="57" t="s">
        <v>39</v>
      </c>
      <c r="I275" s="57" t="s">
        <v>39</v>
      </c>
      <c r="J275" s="57" t="s">
        <v>39</v>
      </c>
      <c r="K275" s="57" t="s">
        <v>39</v>
      </c>
      <c r="L275" s="57" t="s">
        <v>39</v>
      </c>
      <c r="M275" s="57"/>
      <c r="N275" s="57" t="s">
        <v>39</v>
      </c>
      <c r="O275" s="57" t="s">
        <v>39</v>
      </c>
      <c r="P275" s="57" t="s">
        <v>39</v>
      </c>
      <c r="Q275" s="57" t="s">
        <v>39</v>
      </c>
      <c r="R275" s="57" t="s">
        <v>39</v>
      </c>
      <c r="S275" s="57"/>
      <c r="T275" s="57" t="s">
        <v>39</v>
      </c>
      <c r="U275" s="57" t="s">
        <v>39</v>
      </c>
      <c r="V275" s="57" t="s">
        <v>39</v>
      </c>
      <c r="X275" s="57" t="s">
        <v>39</v>
      </c>
      <c r="Y275" s="57" t="s">
        <v>39</v>
      </c>
      <c r="Z275" s="57" t="s">
        <v>39</v>
      </c>
      <c r="AA275" s="57" t="s">
        <v>39</v>
      </c>
      <c r="AB275" s="57" t="s">
        <v>39</v>
      </c>
      <c r="AC275" s="57" t="s">
        <v>39</v>
      </c>
      <c r="AD275" s="57" t="s">
        <v>39</v>
      </c>
      <c r="AF275" s="73" t="str">
        <f t="shared" si="10"/>
        <v>-9999</v>
      </c>
      <c r="AG275" s="73" t="str">
        <f t="shared" si="11"/>
        <v>-9999</v>
      </c>
    </row>
    <row r="276" spans="1:33" x14ac:dyDescent="0.25">
      <c r="A276" s="57">
        <v>540214</v>
      </c>
      <c r="B276" s="58" t="s">
        <v>365</v>
      </c>
      <c r="C276" s="58" t="s">
        <v>362</v>
      </c>
      <c r="D276" s="58" t="s">
        <v>31</v>
      </c>
      <c r="E276" s="57">
        <v>5</v>
      </c>
      <c r="F276" s="58"/>
      <c r="G276" s="57">
        <v>0</v>
      </c>
      <c r="H276" s="57">
        <v>3</v>
      </c>
      <c r="I276" s="57">
        <v>165</v>
      </c>
      <c r="J276" s="57">
        <v>11</v>
      </c>
      <c r="K276" s="57">
        <v>0</v>
      </c>
      <c r="L276" s="57">
        <v>117</v>
      </c>
      <c r="M276" s="57"/>
      <c r="N276" s="57">
        <v>285</v>
      </c>
      <c r="O276" s="57">
        <v>11</v>
      </c>
      <c r="P276" s="57">
        <v>296</v>
      </c>
      <c r="Q276" s="57">
        <v>179</v>
      </c>
      <c r="R276" s="57">
        <v>-106</v>
      </c>
      <c r="S276" s="57"/>
      <c r="T276" s="57">
        <v>3</v>
      </c>
      <c r="U276" s="57">
        <v>4</v>
      </c>
      <c r="V276" s="57">
        <v>-1</v>
      </c>
      <c r="X276" s="57">
        <v>31</v>
      </c>
      <c r="Y276" s="57">
        <v>249</v>
      </c>
      <c r="Z276" s="57">
        <v>4</v>
      </c>
      <c r="AA276" s="57">
        <v>0</v>
      </c>
      <c r="AB276" s="57">
        <v>0</v>
      </c>
      <c r="AC276" s="57">
        <v>253</v>
      </c>
      <c r="AD276" s="57">
        <v>284</v>
      </c>
      <c r="AF276" s="73">
        <f t="shared" si="10"/>
        <v>0.53200000000000003</v>
      </c>
      <c r="AG276" s="73">
        <f t="shared" si="11"/>
        <v>0.67100000000000004</v>
      </c>
    </row>
    <row r="277" spans="1:33" x14ac:dyDescent="0.25">
      <c r="A277" s="57">
        <v>540215</v>
      </c>
      <c r="B277" s="58" t="s">
        <v>363</v>
      </c>
      <c r="C277" s="58" t="s">
        <v>362</v>
      </c>
      <c r="D277" s="58" t="s">
        <v>31</v>
      </c>
      <c r="E277" s="57">
        <v>5</v>
      </c>
      <c r="F277" s="58"/>
      <c r="G277" s="57">
        <v>0</v>
      </c>
      <c r="H277" s="57">
        <v>29</v>
      </c>
      <c r="I277" s="57">
        <v>39</v>
      </c>
      <c r="J277" s="57">
        <v>4</v>
      </c>
      <c r="K277" s="57">
        <v>0</v>
      </c>
      <c r="L277" s="57">
        <v>247</v>
      </c>
      <c r="M277" s="57"/>
      <c r="N277" s="57">
        <v>315</v>
      </c>
      <c r="O277" s="57">
        <v>4</v>
      </c>
      <c r="P277" s="57">
        <v>319</v>
      </c>
      <c r="Q277" s="57">
        <v>72</v>
      </c>
      <c r="R277" s="57">
        <v>-243</v>
      </c>
      <c r="S277" s="57"/>
      <c r="T277" s="57">
        <v>29</v>
      </c>
      <c r="U277" s="57">
        <v>61</v>
      </c>
      <c r="V277" s="57">
        <v>-32</v>
      </c>
      <c r="X277" s="57">
        <v>0</v>
      </c>
      <c r="Y277" s="57">
        <v>254</v>
      </c>
      <c r="Z277" s="57">
        <v>61</v>
      </c>
      <c r="AA277" s="57">
        <v>0</v>
      </c>
      <c r="AB277" s="57">
        <v>0</v>
      </c>
      <c r="AC277" s="57">
        <v>315</v>
      </c>
      <c r="AD277" s="57">
        <v>315</v>
      </c>
      <c r="AF277" s="73">
        <f t="shared" si="10"/>
        <v>0.81799999999999995</v>
      </c>
      <c r="AG277" s="73">
        <f t="shared" si="11"/>
        <v>0.47899999999999998</v>
      </c>
    </row>
    <row r="278" spans="1:33" x14ac:dyDescent="0.25">
      <c r="A278" s="57">
        <v>540216</v>
      </c>
      <c r="B278" s="58" t="s">
        <v>361</v>
      </c>
      <c r="C278" s="58" t="s">
        <v>362</v>
      </c>
      <c r="D278" s="58" t="s">
        <v>31</v>
      </c>
      <c r="E278" s="57">
        <v>5</v>
      </c>
      <c r="F278" s="58"/>
      <c r="G278" s="57">
        <v>0</v>
      </c>
      <c r="H278" s="57">
        <v>9</v>
      </c>
      <c r="I278" s="57">
        <v>86</v>
      </c>
      <c r="J278" s="57">
        <v>1</v>
      </c>
      <c r="K278" s="57">
        <v>0</v>
      </c>
      <c r="L278" s="57">
        <v>4</v>
      </c>
      <c r="M278" s="57"/>
      <c r="N278" s="57">
        <v>99</v>
      </c>
      <c r="O278" s="57">
        <v>1</v>
      </c>
      <c r="P278" s="57">
        <v>100</v>
      </c>
      <c r="Q278" s="57">
        <v>96</v>
      </c>
      <c r="R278" s="57">
        <v>-3</v>
      </c>
      <c r="S278" s="57"/>
      <c r="T278" s="57">
        <v>9</v>
      </c>
      <c r="U278" s="57">
        <v>9</v>
      </c>
      <c r="V278" s="57">
        <v>0</v>
      </c>
      <c r="X278" s="57">
        <v>0</v>
      </c>
      <c r="Y278" s="57">
        <v>90</v>
      </c>
      <c r="Z278" s="57">
        <v>9</v>
      </c>
      <c r="AA278" s="57">
        <v>0</v>
      </c>
      <c r="AB278" s="57">
        <v>0</v>
      </c>
      <c r="AC278" s="57">
        <v>99</v>
      </c>
      <c r="AD278" s="57">
        <v>99</v>
      </c>
      <c r="AF278" s="73">
        <f t="shared" si="10"/>
        <v>0.68300000000000005</v>
      </c>
      <c r="AG278" s="73">
        <f t="shared" si="11"/>
        <v>0.55400000000000005</v>
      </c>
    </row>
    <row r="279" spans="1:33" x14ac:dyDescent="0.25">
      <c r="A279" s="54">
        <v>540217</v>
      </c>
      <c r="B279" s="55" t="s">
        <v>371</v>
      </c>
      <c r="C279" s="55" t="s">
        <v>368</v>
      </c>
      <c r="D279" s="55" t="s">
        <v>35</v>
      </c>
      <c r="E279" s="54">
        <v>1</v>
      </c>
      <c r="F279" s="55"/>
      <c r="G279" s="54">
        <v>0</v>
      </c>
      <c r="H279" s="54">
        <v>203</v>
      </c>
      <c r="I279" s="54">
        <v>1165</v>
      </c>
      <c r="J279" s="54">
        <v>691</v>
      </c>
      <c r="K279" s="54">
        <v>0</v>
      </c>
      <c r="L279" s="54">
        <v>94</v>
      </c>
      <c r="M279" s="54"/>
      <c r="N279" s="54">
        <v>1462</v>
      </c>
      <c r="O279" s="54">
        <v>691</v>
      </c>
      <c r="P279" s="54">
        <v>2153</v>
      </c>
      <c r="Q279" s="54">
        <v>2059</v>
      </c>
      <c r="R279" s="54">
        <v>597</v>
      </c>
      <c r="S279" s="54"/>
      <c r="T279" s="54">
        <v>203</v>
      </c>
      <c r="U279" s="54">
        <v>190</v>
      </c>
      <c r="V279" s="54">
        <v>13</v>
      </c>
      <c r="X279" s="54">
        <v>437</v>
      </c>
      <c r="Y279" s="54">
        <v>818</v>
      </c>
      <c r="Z279" s="54">
        <v>190</v>
      </c>
      <c r="AA279" s="54">
        <v>0</v>
      </c>
      <c r="AB279" s="54">
        <v>0</v>
      </c>
      <c r="AC279" s="54">
        <v>1008</v>
      </c>
      <c r="AD279" s="54">
        <v>1445</v>
      </c>
      <c r="AF279" s="73">
        <f t="shared" si="10"/>
        <v>0.97699999999999998</v>
      </c>
      <c r="AG279" s="73">
        <f t="shared" si="11"/>
        <v>0.97299999999999998</v>
      </c>
    </row>
    <row r="280" spans="1:33" x14ac:dyDescent="0.25">
      <c r="A280" s="57">
        <v>540218</v>
      </c>
      <c r="B280" s="58" t="s">
        <v>370</v>
      </c>
      <c r="C280" s="58" t="s">
        <v>368</v>
      </c>
      <c r="D280" s="58" t="s">
        <v>31</v>
      </c>
      <c r="E280" s="57">
        <v>1</v>
      </c>
      <c r="F280" s="58"/>
      <c r="G280" s="57">
        <v>0</v>
      </c>
      <c r="H280" s="57">
        <v>17</v>
      </c>
      <c r="I280" s="57">
        <v>73</v>
      </c>
      <c r="J280" s="57">
        <v>29</v>
      </c>
      <c r="K280" s="57">
        <v>0</v>
      </c>
      <c r="L280" s="57">
        <v>16</v>
      </c>
      <c r="M280" s="57"/>
      <c r="N280" s="57">
        <v>106</v>
      </c>
      <c r="O280" s="57">
        <v>29</v>
      </c>
      <c r="P280" s="57">
        <v>135</v>
      </c>
      <c r="Q280" s="57">
        <v>119</v>
      </c>
      <c r="R280" s="57">
        <v>13</v>
      </c>
      <c r="S280" s="57"/>
      <c r="T280" s="57">
        <v>17</v>
      </c>
      <c r="U280" s="57">
        <v>10</v>
      </c>
      <c r="V280" s="57">
        <v>7</v>
      </c>
      <c r="X280" s="57">
        <v>0</v>
      </c>
      <c r="Y280" s="57">
        <v>91</v>
      </c>
      <c r="Z280" s="57">
        <v>10</v>
      </c>
      <c r="AA280" s="57">
        <v>0</v>
      </c>
      <c r="AB280" s="57">
        <v>0</v>
      </c>
      <c r="AC280" s="57">
        <v>101</v>
      </c>
      <c r="AD280" s="57">
        <v>101</v>
      </c>
      <c r="AF280" s="73">
        <f t="shared" si="10"/>
        <v>0.73899999999999999</v>
      </c>
      <c r="AG280" s="73">
        <f t="shared" si="11"/>
        <v>0.59599999999999997</v>
      </c>
    </row>
    <row r="281" spans="1:33" x14ac:dyDescent="0.25">
      <c r="A281" s="57">
        <v>540219</v>
      </c>
      <c r="B281" s="58" t="s">
        <v>367</v>
      </c>
      <c r="C281" s="58" t="s">
        <v>368</v>
      </c>
      <c r="D281" s="58" t="s">
        <v>31</v>
      </c>
      <c r="E281" s="57">
        <v>1</v>
      </c>
      <c r="F281" s="58"/>
      <c r="G281" s="57">
        <v>0</v>
      </c>
      <c r="H281" s="57">
        <v>27</v>
      </c>
      <c r="I281" s="57">
        <v>153</v>
      </c>
      <c r="J281" s="57">
        <v>123</v>
      </c>
      <c r="K281" s="57">
        <v>0</v>
      </c>
      <c r="L281" s="57">
        <v>15</v>
      </c>
      <c r="M281" s="57"/>
      <c r="N281" s="57">
        <v>195</v>
      </c>
      <c r="O281" s="57">
        <v>123</v>
      </c>
      <c r="P281" s="57">
        <v>318</v>
      </c>
      <c r="Q281" s="57">
        <v>303</v>
      </c>
      <c r="R281" s="57">
        <v>108</v>
      </c>
      <c r="S281" s="57"/>
      <c r="T281" s="57">
        <v>27</v>
      </c>
      <c r="U281" s="57">
        <v>19</v>
      </c>
      <c r="V281" s="57">
        <v>8</v>
      </c>
      <c r="X281" s="57">
        <v>14</v>
      </c>
      <c r="Y281" s="57">
        <v>158</v>
      </c>
      <c r="Z281" s="57">
        <v>19</v>
      </c>
      <c r="AA281" s="57">
        <v>0</v>
      </c>
      <c r="AB281" s="57">
        <v>0</v>
      </c>
      <c r="AC281" s="57">
        <v>177</v>
      </c>
      <c r="AD281" s="57">
        <v>191</v>
      </c>
      <c r="AF281" s="73">
        <f t="shared" si="10"/>
        <v>0.81100000000000005</v>
      </c>
      <c r="AG281" s="73">
        <f t="shared" si="11"/>
        <v>0.76200000000000001</v>
      </c>
    </row>
    <row r="282" spans="1:33" x14ac:dyDescent="0.25">
      <c r="A282" s="57">
        <v>540220</v>
      </c>
      <c r="B282" s="58" t="s">
        <v>369</v>
      </c>
      <c r="C282" s="58" t="s">
        <v>368</v>
      </c>
      <c r="D282" s="58" t="s">
        <v>31</v>
      </c>
      <c r="E282" s="57">
        <v>1</v>
      </c>
      <c r="F282" s="58"/>
      <c r="G282" s="57">
        <v>0</v>
      </c>
      <c r="H282" s="57">
        <v>21</v>
      </c>
      <c r="I282" s="57">
        <v>78</v>
      </c>
      <c r="J282" s="57">
        <v>12</v>
      </c>
      <c r="K282" s="57">
        <v>0</v>
      </c>
      <c r="L282" s="57">
        <v>6</v>
      </c>
      <c r="M282" s="57"/>
      <c r="N282" s="57">
        <v>105</v>
      </c>
      <c r="O282" s="57">
        <v>12</v>
      </c>
      <c r="P282" s="57">
        <v>117</v>
      </c>
      <c r="Q282" s="57">
        <v>111</v>
      </c>
      <c r="R282" s="57">
        <v>6</v>
      </c>
      <c r="S282" s="57"/>
      <c r="T282" s="57">
        <v>21</v>
      </c>
      <c r="U282" s="57">
        <v>14</v>
      </c>
      <c r="V282" s="57">
        <v>7</v>
      </c>
      <c r="X282" s="57">
        <v>31</v>
      </c>
      <c r="Y282" s="57">
        <v>58</v>
      </c>
      <c r="Z282" s="57">
        <v>14</v>
      </c>
      <c r="AA282" s="57">
        <v>0</v>
      </c>
      <c r="AB282" s="57">
        <v>0</v>
      </c>
      <c r="AC282" s="57">
        <v>72</v>
      </c>
      <c r="AD282" s="57">
        <v>103</v>
      </c>
      <c r="AF282" s="73">
        <f t="shared" si="10"/>
        <v>0.754</v>
      </c>
      <c r="AG282" s="73">
        <f t="shared" si="11"/>
        <v>0.58099999999999996</v>
      </c>
    </row>
    <row r="283" spans="1:33" x14ac:dyDescent="0.25">
      <c r="A283" s="32">
        <v>540041</v>
      </c>
      <c r="B283" s="33" t="s">
        <v>96</v>
      </c>
      <c r="C283" s="33" t="s">
        <v>97</v>
      </c>
      <c r="D283" s="33" t="s">
        <v>31</v>
      </c>
      <c r="E283" s="49">
        <v>4</v>
      </c>
      <c r="F283" s="47"/>
      <c r="G283" s="49">
        <v>0</v>
      </c>
      <c r="H283" s="49">
        <v>6</v>
      </c>
      <c r="I283" s="49">
        <v>181</v>
      </c>
      <c r="J283" s="49">
        <v>18</v>
      </c>
      <c r="K283" s="49">
        <v>0</v>
      </c>
      <c r="L283" s="49">
        <v>6</v>
      </c>
      <c r="M283" s="49"/>
      <c r="N283" s="49">
        <v>193</v>
      </c>
      <c r="O283" s="49">
        <v>18</v>
      </c>
      <c r="P283" s="49">
        <v>211</v>
      </c>
      <c r="Q283" s="49">
        <v>205</v>
      </c>
      <c r="R283" s="49">
        <v>12</v>
      </c>
      <c r="S283" s="49"/>
      <c r="T283" s="49">
        <v>6</v>
      </c>
      <c r="U283" s="49">
        <v>24</v>
      </c>
      <c r="V283" s="49">
        <v>-18</v>
      </c>
      <c r="X283" s="49">
        <v>2</v>
      </c>
      <c r="Y283" s="49">
        <v>164</v>
      </c>
      <c r="Z283" s="49">
        <v>24</v>
      </c>
      <c r="AA283" s="49">
        <v>0</v>
      </c>
      <c r="AB283" s="49">
        <v>0</v>
      </c>
      <c r="AC283" s="49">
        <v>0</v>
      </c>
      <c r="AD283" s="49">
        <v>190</v>
      </c>
      <c r="AF283" s="73">
        <f t="shared" si="10"/>
        <v>0.622</v>
      </c>
      <c r="AG283" s="73">
        <f t="shared" si="11"/>
        <v>0.69399999999999995</v>
      </c>
    </row>
    <row r="284" spans="1:33" x14ac:dyDescent="0.25">
      <c r="A284" s="32">
        <v>540018</v>
      </c>
      <c r="B284" s="33" t="s">
        <v>62</v>
      </c>
      <c r="C284" s="33" t="s">
        <v>63</v>
      </c>
      <c r="D284" s="33" t="s">
        <v>31</v>
      </c>
      <c r="E284" s="49">
        <v>2</v>
      </c>
      <c r="F284" s="47"/>
      <c r="G284" s="49">
        <v>0</v>
      </c>
      <c r="H284" s="49">
        <v>112</v>
      </c>
      <c r="I284" s="49">
        <v>549</v>
      </c>
      <c r="J284" s="49">
        <v>438</v>
      </c>
      <c r="K284" s="49">
        <v>0</v>
      </c>
      <c r="L284" s="49">
        <v>113</v>
      </c>
      <c r="M284" s="49"/>
      <c r="N284" s="49">
        <v>774</v>
      </c>
      <c r="O284" s="49">
        <v>438</v>
      </c>
      <c r="P284" s="49">
        <v>1212</v>
      </c>
      <c r="Q284" s="49">
        <v>1099</v>
      </c>
      <c r="R284" s="49">
        <v>325</v>
      </c>
      <c r="S284" s="49"/>
      <c r="T284" s="49">
        <v>112</v>
      </c>
      <c r="U284" s="49">
        <v>106</v>
      </c>
      <c r="V284" s="49">
        <v>6</v>
      </c>
      <c r="X284" s="49">
        <v>4</v>
      </c>
      <c r="Y284" s="49">
        <v>662</v>
      </c>
      <c r="Z284" s="49">
        <v>106</v>
      </c>
      <c r="AA284" s="49">
        <v>0</v>
      </c>
      <c r="AB284" s="49">
        <v>0</v>
      </c>
      <c r="AC284" s="49">
        <v>0</v>
      </c>
      <c r="AD284" s="49">
        <v>772</v>
      </c>
      <c r="AF284" s="73">
        <f t="shared" si="10"/>
        <v>0.94699999999999995</v>
      </c>
      <c r="AG284" s="73">
        <f t="shared" si="11"/>
        <v>0.93500000000000005</v>
      </c>
    </row>
    <row r="285" spans="1:33" x14ac:dyDescent="0.25">
      <c r="A285" s="32">
        <v>540029</v>
      </c>
      <c r="B285" s="33" t="s">
        <v>86</v>
      </c>
      <c r="C285" s="33" t="s">
        <v>77</v>
      </c>
      <c r="D285" s="33" t="s">
        <v>31</v>
      </c>
      <c r="E285" s="49">
        <v>4</v>
      </c>
      <c r="F285" s="47"/>
      <c r="G285" s="49">
        <v>0</v>
      </c>
      <c r="H285" s="49">
        <v>4</v>
      </c>
      <c r="I285" s="49">
        <v>13</v>
      </c>
      <c r="J285" s="49">
        <v>32</v>
      </c>
      <c r="K285" s="49">
        <v>0</v>
      </c>
      <c r="L285" s="49">
        <v>19</v>
      </c>
      <c r="M285" s="49"/>
      <c r="N285" s="49">
        <v>36</v>
      </c>
      <c r="O285" s="49">
        <v>32</v>
      </c>
      <c r="P285" s="49">
        <v>68</v>
      </c>
      <c r="Q285" s="49">
        <v>49</v>
      </c>
      <c r="R285" s="49">
        <v>13</v>
      </c>
      <c r="S285" s="49"/>
      <c r="T285" s="49">
        <v>4</v>
      </c>
      <c r="U285" s="49">
        <v>5</v>
      </c>
      <c r="V285" s="49">
        <v>-1</v>
      </c>
      <c r="X285" s="49">
        <v>7</v>
      </c>
      <c r="Y285" s="49">
        <v>23</v>
      </c>
      <c r="Z285" s="49">
        <v>5</v>
      </c>
      <c r="AA285" s="49">
        <v>0</v>
      </c>
      <c r="AB285" s="49">
        <v>0</v>
      </c>
      <c r="AC285" s="49">
        <v>0</v>
      </c>
      <c r="AD285" s="49">
        <v>35</v>
      </c>
      <c r="AF285" s="73">
        <f t="shared" si="10"/>
        <v>0.56899999999999995</v>
      </c>
      <c r="AG285" s="73">
        <f t="shared" si="11"/>
        <v>0.39200000000000002</v>
      </c>
    </row>
    <row r="286" spans="1:33" x14ac:dyDescent="0.25">
      <c r="A286" s="32">
        <v>540081</v>
      </c>
      <c r="B286" s="33" t="s">
        <v>153</v>
      </c>
      <c r="C286" s="33" t="s">
        <v>141</v>
      </c>
      <c r="D286" s="33" t="s">
        <v>31</v>
      </c>
      <c r="E286" s="49">
        <v>3</v>
      </c>
      <c r="F286" s="47"/>
      <c r="G286" s="49">
        <v>0</v>
      </c>
      <c r="H286" s="49">
        <v>12</v>
      </c>
      <c r="I286" s="49">
        <v>468</v>
      </c>
      <c r="J286" s="49">
        <v>179</v>
      </c>
      <c r="K286" s="49">
        <v>0</v>
      </c>
      <c r="L286" s="49">
        <v>97</v>
      </c>
      <c r="M286" s="49"/>
      <c r="N286" s="49">
        <v>577</v>
      </c>
      <c r="O286" s="49">
        <v>179</v>
      </c>
      <c r="P286" s="49">
        <v>756</v>
      </c>
      <c r="Q286" s="49">
        <v>659</v>
      </c>
      <c r="R286" s="49">
        <v>82</v>
      </c>
      <c r="S286" s="49"/>
      <c r="T286" s="49">
        <v>12</v>
      </c>
      <c r="U286" s="49">
        <v>18</v>
      </c>
      <c r="V286" s="49">
        <v>-6</v>
      </c>
      <c r="X286" s="49">
        <v>2</v>
      </c>
      <c r="Y286" s="49">
        <v>557</v>
      </c>
      <c r="Z286" s="49">
        <v>18</v>
      </c>
      <c r="AA286" s="49">
        <v>0</v>
      </c>
      <c r="AB286" s="49">
        <v>0</v>
      </c>
      <c r="AC286" s="49">
        <v>0</v>
      </c>
      <c r="AD286" s="49">
        <v>577</v>
      </c>
      <c r="AF286" s="73">
        <f t="shared" si="10"/>
        <v>0.70899999999999996</v>
      </c>
      <c r="AG286" s="73">
        <f t="shared" si="11"/>
        <v>0.879</v>
      </c>
    </row>
    <row r="287" spans="1:33" x14ac:dyDescent="0.25">
      <c r="A287" s="32">
        <v>540196</v>
      </c>
      <c r="B287" s="33" t="s">
        <v>336</v>
      </c>
      <c r="C287" s="33" t="s">
        <v>333</v>
      </c>
      <c r="D287" s="33" t="s">
        <v>31</v>
      </c>
      <c r="E287" s="49">
        <v>5</v>
      </c>
      <c r="F287" s="47"/>
      <c r="G287" s="49">
        <v>0</v>
      </c>
      <c r="H287" s="49">
        <v>0</v>
      </c>
      <c r="I287" s="49">
        <v>2</v>
      </c>
      <c r="J287" s="49">
        <v>1</v>
      </c>
      <c r="K287" s="49">
        <v>0</v>
      </c>
      <c r="L287" s="49">
        <v>5</v>
      </c>
      <c r="M287" s="49"/>
      <c r="N287" s="49">
        <v>7</v>
      </c>
      <c r="O287" s="49">
        <v>1</v>
      </c>
      <c r="P287" s="49">
        <v>8</v>
      </c>
      <c r="Q287" s="49">
        <v>3</v>
      </c>
      <c r="R287" s="49">
        <v>-4</v>
      </c>
      <c r="S287" s="49"/>
      <c r="T287" s="49">
        <v>0</v>
      </c>
      <c r="U287" s="49">
        <v>0</v>
      </c>
      <c r="V287" s="49">
        <v>0</v>
      </c>
      <c r="X287" s="49">
        <v>0</v>
      </c>
      <c r="Y287" s="49">
        <v>6</v>
      </c>
      <c r="Z287" s="49">
        <v>0</v>
      </c>
      <c r="AA287" s="49">
        <v>0</v>
      </c>
      <c r="AB287" s="49">
        <v>0</v>
      </c>
      <c r="AC287" s="49">
        <v>0</v>
      </c>
      <c r="AD287" s="49">
        <v>6</v>
      </c>
      <c r="AF287" s="73">
        <f t="shared" si="10"/>
        <v>0</v>
      </c>
      <c r="AG287" s="73">
        <f t="shared" si="11"/>
        <v>6.4000000000000001E-2</v>
      </c>
    </row>
    <row r="288" spans="1:33" x14ac:dyDescent="0.25">
      <c r="A288" s="32">
        <v>540033</v>
      </c>
      <c r="B288" s="33" t="s">
        <v>78</v>
      </c>
      <c r="C288" s="33" t="s">
        <v>77</v>
      </c>
      <c r="D288" s="33" t="s">
        <v>31</v>
      </c>
      <c r="E288" s="49">
        <v>4</v>
      </c>
      <c r="F288" s="47"/>
      <c r="G288" s="49">
        <v>0</v>
      </c>
      <c r="H288" s="49">
        <v>8</v>
      </c>
      <c r="I288" s="49">
        <v>34</v>
      </c>
      <c r="J288" s="49">
        <v>11</v>
      </c>
      <c r="K288" s="49">
        <v>0</v>
      </c>
      <c r="L288" s="49">
        <v>21</v>
      </c>
      <c r="M288" s="49"/>
      <c r="N288" s="49">
        <v>63</v>
      </c>
      <c r="O288" s="49">
        <v>11</v>
      </c>
      <c r="P288" s="49">
        <v>74</v>
      </c>
      <c r="Q288" s="49">
        <v>53</v>
      </c>
      <c r="R288" s="49">
        <v>-10</v>
      </c>
      <c r="S288" s="49"/>
      <c r="T288" s="49">
        <v>8</v>
      </c>
      <c r="U288" s="49">
        <v>16</v>
      </c>
      <c r="V288" s="49">
        <v>-8</v>
      </c>
      <c r="X288" s="49">
        <v>0</v>
      </c>
      <c r="Y288" s="49">
        <v>47</v>
      </c>
      <c r="Z288" s="49">
        <v>16</v>
      </c>
      <c r="AA288" s="49">
        <v>0</v>
      </c>
      <c r="AB288" s="49">
        <v>0</v>
      </c>
      <c r="AC288" s="49">
        <v>0</v>
      </c>
      <c r="AD288" s="49">
        <v>63</v>
      </c>
      <c r="AF288" s="73">
        <f t="shared" si="10"/>
        <v>0.67100000000000004</v>
      </c>
      <c r="AG288" s="73">
        <f t="shared" si="11"/>
        <v>0.41799999999999998</v>
      </c>
    </row>
    <row r="289" spans="1:33" x14ac:dyDescent="0.25">
      <c r="A289" s="32">
        <v>540014</v>
      </c>
      <c r="B289" s="33" t="s">
        <v>56</v>
      </c>
      <c r="C289" s="33" t="s">
        <v>54</v>
      </c>
      <c r="D289" s="33" t="s">
        <v>31</v>
      </c>
      <c r="E289" s="49">
        <v>11</v>
      </c>
      <c r="F289" s="47"/>
      <c r="G289" s="49">
        <v>0</v>
      </c>
      <c r="H289" s="49">
        <v>30</v>
      </c>
      <c r="I289" s="49">
        <v>87</v>
      </c>
      <c r="J289" s="49">
        <v>14</v>
      </c>
      <c r="K289" s="49">
        <v>0</v>
      </c>
      <c r="L289" s="49">
        <v>44</v>
      </c>
      <c r="M289" s="49"/>
      <c r="N289" s="49">
        <v>161</v>
      </c>
      <c r="O289" s="49">
        <v>14</v>
      </c>
      <c r="P289" s="49">
        <v>175</v>
      </c>
      <c r="Q289" s="49">
        <v>131</v>
      </c>
      <c r="R289" s="49">
        <v>-30</v>
      </c>
      <c r="S289" s="49"/>
      <c r="T289" s="49">
        <v>30</v>
      </c>
      <c r="U289" s="49">
        <v>34</v>
      </c>
      <c r="V289" s="49">
        <v>-4</v>
      </c>
      <c r="X289" s="49">
        <v>0</v>
      </c>
      <c r="Y289" s="49">
        <v>127</v>
      </c>
      <c r="Z289" s="49">
        <v>34</v>
      </c>
      <c r="AA289" s="49">
        <v>0</v>
      </c>
      <c r="AB289" s="49">
        <v>0</v>
      </c>
      <c r="AC289" s="49">
        <v>0</v>
      </c>
      <c r="AD289" s="49">
        <v>161</v>
      </c>
      <c r="AF289" s="73">
        <f t="shared" si="10"/>
        <v>0.83</v>
      </c>
      <c r="AG289" s="73">
        <f t="shared" si="11"/>
        <v>0.622</v>
      </c>
    </row>
    <row r="290" spans="1:33" x14ac:dyDescent="0.25">
      <c r="A290" s="32">
        <v>540152</v>
      </c>
      <c r="B290" s="33" t="s">
        <v>187</v>
      </c>
      <c r="C290" s="33" t="s">
        <v>253</v>
      </c>
      <c r="D290" s="33" t="s">
        <v>31</v>
      </c>
      <c r="E290" s="49">
        <v>10</v>
      </c>
      <c r="F290" s="47"/>
      <c r="G290" s="49">
        <v>0</v>
      </c>
      <c r="H290" s="49">
        <v>176</v>
      </c>
      <c r="I290" s="49">
        <v>2391</v>
      </c>
      <c r="J290" s="49">
        <v>118</v>
      </c>
      <c r="K290" s="49">
        <v>0</v>
      </c>
      <c r="L290" s="49">
        <v>157</v>
      </c>
      <c r="M290" s="49"/>
      <c r="N290" s="49">
        <v>2724</v>
      </c>
      <c r="O290" s="49">
        <v>118</v>
      </c>
      <c r="P290" s="49">
        <v>2842</v>
      </c>
      <c r="Q290" s="49">
        <v>2685</v>
      </c>
      <c r="R290" s="49">
        <v>-39</v>
      </c>
      <c r="S290" s="49"/>
      <c r="T290" s="49">
        <v>176</v>
      </c>
      <c r="U290" s="49">
        <v>176</v>
      </c>
      <c r="V290" s="49">
        <v>0</v>
      </c>
      <c r="X290" s="49">
        <v>14</v>
      </c>
      <c r="Y290" s="49">
        <v>2530</v>
      </c>
      <c r="Z290" s="49">
        <v>176</v>
      </c>
      <c r="AA290" s="49">
        <v>0</v>
      </c>
      <c r="AB290" s="49">
        <v>0</v>
      </c>
      <c r="AC290" s="49">
        <v>0</v>
      </c>
      <c r="AD290" s="49">
        <v>2720</v>
      </c>
      <c r="AF290" s="73">
        <f t="shared" si="10"/>
        <v>0.96599999999999997</v>
      </c>
      <c r="AG290" s="73">
        <f t="shared" si="11"/>
        <v>0.98799999999999999</v>
      </c>
    </row>
    <row r="292" spans="1:33" x14ac:dyDescent="0.25">
      <c r="A292" s="5"/>
      <c r="B292" s="5"/>
      <c r="C292" s="5"/>
      <c r="D292" s="5"/>
      <c r="E292" s="5"/>
      <c r="F292" s="5"/>
      <c r="G292" s="80">
        <f t="shared" ref="G292:L292" si="12">SUM(G7:G290)</f>
        <v>248</v>
      </c>
      <c r="H292" s="80">
        <f t="shared" si="12"/>
        <v>7961</v>
      </c>
      <c r="I292" s="80">
        <f t="shared" si="12"/>
        <v>60884</v>
      </c>
      <c r="J292" s="80">
        <f t="shared" si="12"/>
        <v>13287</v>
      </c>
      <c r="K292" s="80">
        <f t="shared" si="12"/>
        <v>28</v>
      </c>
      <c r="L292" s="80">
        <f t="shared" si="12"/>
        <v>15528</v>
      </c>
      <c r="M292" s="80"/>
      <c r="N292" s="80">
        <f>SUM(N7:N290)</f>
        <v>84621</v>
      </c>
      <c r="O292" s="80">
        <f>SUM(O7:O290)</f>
        <v>13315</v>
      </c>
      <c r="P292" s="80">
        <f>SUM(P7:P290)</f>
        <v>97936</v>
      </c>
      <c r="Q292" s="80">
        <f>SUM(Q7:Q290)</f>
        <v>82408</v>
      </c>
      <c r="R292" s="80">
        <f>SUM(R7:R290)</f>
        <v>-2213</v>
      </c>
      <c r="S292" s="80"/>
      <c r="T292" s="80">
        <f>SUM(T7:T290)</f>
        <v>8237</v>
      </c>
      <c r="U292" s="80">
        <f>SUM(U7:U290)</f>
        <v>8167</v>
      </c>
      <c r="V292" s="80">
        <f>SUM(V7:V290)</f>
        <v>70</v>
      </c>
      <c r="W292" s="80"/>
      <c r="X292" s="80">
        <f t="shared" ref="X292:AD292" si="13">SUM(X7:X290)</f>
        <v>29081</v>
      </c>
      <c r="Y292" s="80">
        <f t="shared" si="13"/>
        <v>46695</v>
      </c>
      <c r="Z292" s="80">
        <f t="shared" si="13"/>
        <v>8167</v>
      </c>
      <c r="AA292" s="80">
        <f t="shared" si="13"/>
        <v>60</v>
      </c>
      <c r="AB292" s="80">
        <f t="shared" si="13"/>
        <v>13</v>
      </c>
      <c r="AC292" s="80">
        <f t="shared" si="13"/>
        <v>50440</v>
      </c>
      <c r="AD292" s="80">
        <f t="shared" si="13"/>
        <v>84016</v>
      </c>
      <c r="AE292" s="5"/>
      <c r="AF292" s="5"/>
      <c r="AG292" s="5"/>
    </row>
  </sheetData>
  <autoFilter ref="A6:AL290" xr:uid="{0DF01FFA-387F-407B-8A75-6E517DADDD43}"/>
  <mergeCells count="9">
    <mergeCell ref="A5:E5"/>
    <mergeCell ref="G2:V2"/>
    <mergeCell ref="X2:AD2"/>
    <mergeCell ref="A4:E4"/>
    <mergeCell ref="G4:H4"/>
    <mergeCell ref="J4:K4"/>
    <mergeCell ref="N4:P4"/>
    <mergeCell ref="T4:V4"/>
    <mergeCell ref="X4:A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2A93F-DFF5-4849-8800-1396B94A2BC8}">
  <dimension ref="A1:AG235"/>
  <sheetViews>
    <sheetView workbookViewId="0">
      <pane xSplit="4" ySplit="6" topLeftCell="E7" activePane="bottomRight" state="frozen"/>
      <selection pane="topRight" activeCell="E1" sqref="E1"/>
      <selection pane="bottomLeft" activeCell="A7" sqref="A7"/>
      <selection pane="bottomRight" activeCell="E7" sqref="E7"/>
    </sheetView>
  </sheetViews>
  <sheetFormatPr defaultRowHeight="15" x14ac:dyDescent="0.25"/>
  <sheetData>
    <row r="1" spans="1:33" ht="15.75" thickBot="1" x14ac:dyDescent="0.3">
      <c r="A1" s="2" t="s">
        <v>425</v>
      </c>
    </row>
    <row r="2" spans="1:33" s="1" customFormat="1" x14ac:dyDescent="0.25">
      <c r="A2" s="11">
        <v>45411</v>
      </c>
      <c r="E2" s="5"/>
      <c r="F2" s="5"/>
      <c r="G2" s="362" t="s">
        <v>377</v>
      </c>
      <c r="H2" s="363"/>
      <c r="I2" s="363"/>
      <c r="J2" s="363"/>
      <c r="K2" s="363"/>
      <c r="L2" s="363"/>
      <c r="M2" s="363"/>
      <c r="N2" s="363"/>
      <c r="O2" s="363"/>
      <c r="P2" s="363"/>
      <c r="Q2" s="363"/>
      <c r="R2" s="363"/>
      <c r="S2" s="363"/>
      <c r="T2" s="363"/>
      <c r="U2" s="363"/>
      <c r="V2" s="364"/>
      <c r="W2"/>
      <c r="X2" s="365" t="s">
        <v>378</v>
      </c>
      <c r="Y2" s="366"/>
      <c r="Z2" s="366"/>
      <c r="AA2" s="366"/>
      <c r="AB2" s="366"/>
      <c r="AC2" s="366"/>
      <c r="AD2" s="367"/>
      <c r="AE2"/>
      <c r="AF2" s="5"/>
      <c r="AG2" s="5"/>
    </row>
    <row r="3" spans="1:33" s="1" customFormat="1" ht="15" customHeight="1" thickBot="1" x14ac:dyDescent="0.3">
      <c r="A3" s="5"/>
      <c r="E3" s="5"/>
      <c r="F3" s="5"/>
      <c r="G3" s="12"/>
      <c r="H3" s="5"/>
      <c r="I3" s="5"/>
      <c r="J3" s="5"/>
      <c r="K3" s="6"/>
      <c r="L3" s="5"/>
      <c r="M3" s="5"/>
      <c r="N3" s="5"/>
      <c r="O3" s="5" t="s">
        <v>379</v>
      </c>
      <c r="P3" s="5" t="s">
        <v>380</v>
      </c>
      <c r="Q3" s="6" t="s">
        <v>381</v>
      </c>
      <c r="R3" s="6" t="s">
        <v>382</v>
      </c>
      <c r="S3" s="7"/>
      <c r="T3" s="6" t="s">
        <v>383</v>
      </c>
      <c r="U3" s="6" t="s">
        <v>384</v>
      </c>
      <c r="V3" s="13" t="s">
        <v>385</v>
      </c>
      <c r="W3"/>
      <c r="X3" s="14"/>
      <c r="Y3" s="5"/>
      <c r="Z3" s="5"/>
      <c r="AA3" s="5"/>
      <c r="AB3" s="5"/>
      <c r="AC3" s="5" t="s">
        <v>386</v>
      </c>
      <c r="AD3" s="15" t="s">
        <v>387</v>
      </c>
      <c r="AE3"/>
      <c r="AF3" s="5" t="s">
        <v>423</v>
      </c>
      <c r="AG3" s="5" t="s">
        <v>423</v>
      </c>
    </row>
    <row r="4" spans="1:33" s="1" customFormat="1" ht="37.5" customHeight="1" x14ac:dyDescent="0.25">
      <c r="A4" s="368" t="s">
        <v>388</v>
      </c>
      <c r="B4" s="369"/>
      <c r="C4" s="369"/>
      <c r="D4" s="369"/>
      <c r="E4" s="370"/>
      <c r="F4" s="16"/>
      <c r="G4" s="371" t="s">
        <v>389</v>
      </c>
      <c r="H4" s="372"/>
      <c r="I4" s="17" t="s">
        <v>390</v>
      </c>
      <c r="J4" s="372" t="s">
        <v>9</v>
      </c>
      <c r="K4" s="372"/>
      <c r="L4" s="18" t="s">
        <v>11</v>
      </c>
      <c r="M4" s="7"/>
      <c r="N4" s="373" t="s">
        <v>391</v>
      </c>
      <c r="O4" s="374"/>
      <c r="P4" s="375"/>
      <c r="Q4" s="19" t="s">
        <v>392</v>
      </c>
      <c r="R4" s="20" t="s">
        <v>393</v>
      </c>
      <c r="S4" s="7"/>
      <c r="T4" s="371" t="s">
        <v>394</v>
      </c>
      <c r="U4" s="372"/>
      <c r="V4" s="376"/>
      <c r="W4"/>
      <c r="X4" s="373" t="s">
        <v>395</v>
      </c>
      <c r="Y4" s="374"/>
      <c r="Z4" s="374"/>
      <c r="AA4" s="374"/>
      <c r="AB4" s="374"/>
      <c r="AC4" s="374"/>
      <c r="AD4" s="375"/>
      <c r="AE4"/>
      <c r="AF4" s="75" t="s">
        <v>417</v>
      </c>
      <c r="AG4" s="76" t="s">
        <v>417</v>
      </c>
    </row>
    <row r="5" spans="1:33" s="1" customFormat="1" ht="53.25" customHeight="1" x14ac:dyDescent="0.25">
      <c r="A5" s="359"/>
      <c r="B5" s="360"/>
      <c r="C5" s="360"/>
      <c r="D5" s="360"/>
      <c r="E5" s="361"/>
      <c r="F5" s="5"/>
      <c r="G5" s="37" t="s">
        <v>398</v>
      </c>
      <c r="H5" s="38" t="s">
        <v>399</v>
      </c>
      <c r="I5" s="39" t="s">
        <v>400</v>
      </c>
      <c r="J5" s="40" t="s">
        <v>9</v>
      </c>
      <c r="K5" s="40" t="s">
        <v>10</v>
      </c>
      <c r="L5" s="41" t="s">
        <v>11</v>
      </c>
      <c r="M5" s="7"/>
      <c r="N5" s="42" t="s">
        <v>401</v>
      </c>
      <c r="O5" s="40" t="s">
        <v>402</v>
      </c>
      <c r="P5" s="43" t="s">
        <v>403</v>
      </c>
      <c r="Q5" s="21" t="s">
        <v>404</v>
      </c>
      <c r="R5" s="22" t="s">
        <v>17</v>
      </c>
      <c r="S5" s="7"/>
      <c r="T5" s="44" t="s">
        <v>19</v>
      </c>
      <c r="U5" s="45" t="s">
        <v>20</v>
      </c>
      <c r="V5" s="46" t="s">
        <v>21</v>
      </c>
      <c r="W5"/>
      <c r="X5" s="23" t="s">
        <v>405</v>
      </c>
      <c r="Y5" s="24" t="s">
        <v>406</v>
      </c>
      <c r="Z5" s="25" t="s">
        <v>407</v>
      </c>
      <c r="AA5" s="24" t="s">
        <v>408</v>
      </c>
      <c r="AB5" s="24" t="s">
        <v>409</v>
      </c>
      <c r="AC5" s="26" t="s">
        <v>410</v>
      </c>
      <c r="AD5" s="27" t="s">
        <v>28</v>
      </c>
      <c r="AE5"/>
      <c r="AF5" s="77" t="s">
        <v>421</v>
      </c>
      <c r="AG5" s="78" t="s">
        <v>424</v>
      </c>
    </row>
    <row r="6" spans="1:33" s="1" customFormat="1" ht="14.25" customHeight="1" x14ac:dyDescent="0.25">
      <c r="A6" s="32" t="s">
        <v>0</v>
      </c>
      <c r="B6" s="33" t="s">
        <v>1</v>
      </c>
      <c r="C6" s="33" t="s">
        <v>2</v>
      </c>
      <c r="D6" s="33"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2" t="s">
        <v>18</v>
      </c>
      <c r="T6" s="32" t="s">
        <v>19</v>
      </c>
      <c r="U6" s="32" t="s">
        <v>20</v>
      </c>
      <c r="V6" s="32" t="s">
        <v>21</v>
      </c>
      <c r="W6"/>
      <c r="X6" s="32" t="s">
        <v>22</v>
      </c>
      <c r="Y6" s="32" t="s">
        <v>23</v>
      </c>
      <c r="Z6" s="32" t="s">
        <v>24</v>
      </c>
      <c r="AA6" s="32" t="s">
        <v>25</v>
      </c>
      <c r="AB6" s="32" t="s">
        <v>26</v>
      </c>
      <c r="AC6" s="32" t="s">
        <v>27</v>
      </c>
      <c r="AD6" s="32" t="s">
        <v>28</v>
      </c>
      <c r="AE6"/>
      <c r="AF6" s="70" t="s">
        <v>427</v>
      </c>
      <c r="AG6" s="71" t="s">
        <v>426</v>
      </c>
    </row>
    <row r="7" spans="1:33" x14ac:dyDescent="0.25">
      <c r="A7" s="57">
        <v>540002</v>
      </c>
      <c r="B7" s="58" t="s">
        <v>29</v>
      </c>
      <c r="C7" s="58" t="s">
        <v>30</v>
      </c>
      <c r="D7" s="58" t="s">
        <v>31</v>
      </c>
      <c r="E7" s="57">
        <v>7</v>
      </c>
      <c r="F7" s="58"/>
      <c r="G7" s="57">
        <v>0</v>
      </c>
      <c r="H7" s="57">
        <v>5</v>
      </c>
      <c r="I7" s="57">
        <v>44</v>
      </c>
      <c r="J7" s="57">
        <v>7</v>
      </c>
      <c r="K7" s="57">
        <v>0</v>
      </c>
      <c r="L7" s="57">
        <v>53</v>
      </c>
      <c r="M7" s="57"/>
      <c r="N7" s="57">
        <v>102</v>
      </c>
      <c r="O7" s="57">
        <v>7</v>
      </c>
      <c r="P7" s="57">
        <v>109</v>
      </c>
      <c r="Q7" s="57">
        <v>56</v>
      </c>
      <c r="R7" s="57">
        <v>-46</v>
      </c>
      <c r="S7" s="57"/>
      <c r="T7" s="57">
        <v>5</v>
      </c>
      <c r="U7" s="57">
        <v>6</v>
      </c>
      <c r="V7" s="57">
        <v>-1</v>
      </c>
      <c r="X7" s="57">
        <v>0</v>
      </c>
      <c r="Y7" s="57">
        <v>96</v>
      </c>
      <c r="Z7" s="57">
        <v>6</v>
      </c>
      <c r="AA7" s="57">
        <v>0</v>
      </c>
      <c r="AB7" s="57">
        <v>0</v>
      </c>
      <c r="AC7" s="57">
        <v>102</v>
      </c>
      <c r="AD7" s="57">
        <v>102</v>
      </c>
      <c r="AF7" s="73">
        <f t="shared" ref="AF7:AF70" si="0">IFERROR(_xlfn.PERCENTRANK.INC(T$7:T$235,T7),"-9999")</f>
        <v>0.67100000000000004</v>
      </c>
      <c r="AG7" s="73">
        <f t="shared" ref="AG7:AG70" si="1">IFERROR(_xlfn.PERCENTRANK.INC(Q$7:Q$235,Q7),"-9999")</f>
        <v>0.54700000000000004</v>
      </c>
    </row>
    <row r="8" spans="1:33" x14ac:dyDescent="0.25">
      <c r="A8" s="57">
        <v>540003</v>
      </c>
      <c r="B8" s="58" t="s">
        <v>32</v>
      </c>
      <c r="C8" s="58" t="s">
        <v>30</v>
      </c>
      <c r="D8" s="58" t="s">
        <v>31</v>
      </c>
      <c r="E8" s="57">
        <v>7</v>
      </c>
      <c r="F8" s="58"/>
      <c r="G8" s="57">
        <v>0</v>
      </c>
      <c r="H8" s="57">
        <v>0</v>
      </c>
      <c r="I8" s="57">
        <v>10</v>
      </c>
      <c r="J8" s="57">
        <v>5</v>
      </c>
      <c r="K8" s="57">
        <v>0</v>
      </c>
      <c r="L8" s="57">
        <v>3</v>
      </c>
      <c r="M8" s="57"/>
      <c r="N8" s="57">
        <v>13</v>
      </c>
      <c r="O8" s="57">
        <v>5</v>
      </c>
      <c r="P8" s="57">
        <v>18</v>
      </c>
      <c r="Q8" s="57">
        <v>15</v>
      </c>
      <c r="R8" s="57">
        <v>2</v>
      </c>
      <c r="S8" s="57"/>
      <c r="T8" s="57">
        <v>0</v>
      </c>
      <c r="U8" s="57">
        <v>0</v>
      </c>
      <c r="V8" s="57">
        <v>0</v>
      </c>
      <c r="X8" s="57">
        <v>13</v>
      </c>
      <c r="Y8" s="57">
        <v>0</v>
      </c>
      <c r="Z8" s="57">
        <v>0</v>
      </c>
      <c r="AA8" s="57">
        <v>0</v>
      </c>
      <c r="AB8" s="57">
        <v>0</v>
      </c>
      <c r="AC8" s="57">
        <v>0</v>
      </c>
      <c r="AD8" s="57">
        <v>13</v>
      </c>
      <c r="AF8" s="73">
        <f t="shared" si="0"/>
        <v>0</v>
      </c>
      <c r="AG8" s="73">
        <f t="shared" si="1"/>
        <v>0.17599999999999999</v>
      </c>
    </row>
    <row r="9" spans="1:33" x14ac:dyDescent="0.25">
      <c r="A9" s="57">
        <v>540004</v>
      </c>
      <c r="B9" s="58" t="s">
        <v>33</v>
      </c>
      <c r="C9" s="58" t="s">
        <v>30</v>
      </c>
      <c r="D9" s="58" t="s">
        <v>31</v>
      </c>
      <c r="E9" s="57">
        <v>7</v>
      </c>
      <c r="F9" s="58"/>
      <c r="G9" s="57">
        <v>0</v>
      </c>
      <c r="H9" s="57">
        <v>17</v>
      </c>
      <c r="I9" s="57">
        <v>167</v>
      </c>
      <c r="J9" s="57">
        <v>30</v>
      </c>
      <c r="K9" s="57">
        <v>0</v>
      </c>
      <c r="L9" s="57">
        <v>60</v>
      </c>
      <c r="M9" s="57"/>
      <c r="N9" s="57">
        <v>244</v>
      </c>
      <c r="O9" s="57">
        <v>30</v>
      </c>
      <c r="P9" s="57">
        <v>274</v>
      </c>
      <c r="Q9" s="57">
        <v>214</v>
      </c>
      <c r="R9" s="57">
        <v>-30</v>
      </c>
      <c r="S9" s="57"/>
      <c r="T9" s="57">
        <v>17</v>
      </c>
      <c r="U9" s="57">
        <v>21</v>
      </c>
      <c r="V9" s="57">
        <v>-4</v>
      </c>
      <c r="X9" s="57">
        <v>1</v>
      </c>
      <c r="Y9" s="57">
        <v>221</v>
      </c>
      <c r="Z9" s="57">
        <v>21</v>
      </c>
      <c r="AA9" s="57">
        <v>0</v>
      </c>
      <c r="AB9" s="57">
        <v>0</v>
      </c>
      <c r="AC9" s="57">
        <v>242</v>
      </c>
      <c r="AD9" s="57">
        <v>243</v>
      </c>
      <c r="AF9" s="73">
        <f t="shared" si="0"/>
        <v>0.81399999999999995</v>
      </c>
      <c r="AG9" s="73">
        <f t="shared" si="1"/>
        <v>0.86599999999999999</v>
      </c>
    </row>
    <row r="10" spans="1:33" x14ac:dyDescent="0.25">
      <c r="A10" s="57">
        <v>545550</v>
      </c>
      <c r="B10" s="58" t="s">
        <v>38</v>
      </c>
      <c r="C10" s="58" t="s">
        <v>37</v>
      </c>
      <c r="D10" s="58" t="s">
        <v>31</v>
      </c>
      <c r="E10" s="57">
        <v>9</v>
      </c>
      <c r="F10" s="58"/>
      <c r="G10" s="57" t="s">
        <v>39</v>
      </c>
      <c r="H10" s="57" t="s">
        <v>39</v>
      </c>
      <c r="I10" s="57" t="s">
        <v>39</v>
      </c>
      <c r="J10" s="57" t="s">
        <v>39</v>
      </c>
      <c r="K10" s="57" t="s">
        <v>39</v>
      </c>
      <c r="L10" s="57" t="s">
        <v>39</v>
      </c>
      <c r="M10" s="57"/>
      <c r="N10" s="57" t="s">
        <v>39</v>
      </c>
      <c r="O10" s="57" t="s">
        <v>39</v>
      </c>
      <c r="P10" s="57" t="s">
        <v>39</v>
      </c>
      <c r="Q10" s="57" t="s">
        <v>39</v>
      </c>
      <c r="R10" s="57" t="s">
        <v>39</v>
      </c>
      <c r="S10" s="57"/>
      <c r="T10" s="57" t="s">
        <v>39</v>
      </c>
      <c r="U10" s="57" t="s">
        <v>39</v>
      </c>
      <c r="V10" s="57" t="s">
        <v>39</v>
      </c>
      <c r="X10" s="57" t="s">
        <v>39</v>
      </c>
      <c r="Y10" s="57" t="s">
        <v>39</v>
      </c>
      <c r="Z10" s="57" t="s">
        <v>39</v>
      </c>
      <c r="AA10" s="57" t="s">
        <v>39</v>
      </c>
      <c r="AB10" s="57" t="s">
        <v>39</v>
      </c>
      <c r="AC10" s="57" t="s">
        <v>39</v>
      </c>
      <c r="AD10" s="57" t="s">
        <v>39</v>
      </c>
      <c r="AF10" s="73" t="str">
        <f t="shared" si="0"/>
        <v>-9999</v>
      </c>
      <c r="AG10" s="73" t="str">
        <f t="shared" si="1"/>
        <v>-9999</v>
      </c>
    </row>
    <row r="11" spans="1:33" x14ac:dyDescent="0.25">
      <c r="A11" s="57">
        <v>540006</v>
      </c>
      <c r="B11" s="58" t="s">
        <v>36</v>
      </c>
      <c r="C11" s="58" t="s">
        <v>37</v>
      </c>
      <c r="D11" s="58" t="s">
        <v>31</v>
      </c>
      <c r="E11" s="57">
        <v>9</v>
      </c>
      <c r="F11" s="58"/>
      <c r="G11" s="57">
        <v>0</v>
      </c>
      <c r="H11" s="57">
        <v>7</v>
      </c>
      <c r="I11" s="57">
        <v>38</v>
      </c>
      <c r="J11" s="57">
        <v>9</v>
      </c>
      <c r="K11" s="57">
        <v>0</v>
      </c>
      <c r="L11" s="57">
        <v>21</v>
      </c>
      <c r="M11" s="57"/>
      <c r="N11" s="57">
        <v>66</v>
      </c>
      <c r="O11" s="57">
        <v>9</v>
      </c>
      <c r="P11" s="57">
        <v>75</v>
      </c>
      <c r="Q11" s="57">
        <v>54</v>
      </c>
      <c r="R11" s="57">
        <v>-12</v>
      </c>
      <c r="S11" s="57"/>
      <c r="T11" s="57">
        <v>7</v>
      </c>
      <c r="U11" s="57">
        <v>7</v>
      </c>
      <c r="V11" s="57">
        <v>0</v>
      </c>
      <c r="X11" s="57">
        <v>2</v>
      </c>
      <c r="Y11" s="57">
        <v>57</v>
      </c>
      <c r="Z11" s="57">
        <v>7</v>
      </c>
      <c r="AA11" s="57">
        <v>0</v>
      </c>
      <c r="AB11" s="57">
        <v>0</v>
      </c>
      <c r="AC11" s="57">
        <v>64</v>
      </c>
      <c r="AD11" s="57">
        <v>66</v>
      </c>
      <c r="AF11" s="73">
        <f t="shared" si="0"/>
        <v>0.72299999999999998</v>
      </c>
      <c r="AG11" s="73">
        <f t="shared" si="1"/>
        <v>0.53800000000000003</v>
      </c>
    </row>
    <row r="12" spans="1:33" x14ac:dyDescent="0.25">
      <c r="A12" s="57">
        <v>540230</v>
      </c>
      <c r="B12" s="58" t="s">
        <v>44</v>
      </c>
      <c r="C12" s="58" t="s">
        <v>42</v>
      </c>
      <c r="D12" s="58" t="s">
        <v>31</v>
      </c>
      <c r="E12" s="57">
        <v>3</v>
      </c>
      <c r="F12" s="58"/>
      <c r="G12" s="57">
        <v>0</v>
      </c>
      <c r="H12" s="57">
        <v>59</v>
      </c>
      <c r="I12" s="57">
        <v>52</v>
      </c>
      <c r="J12" s="57">
        <v>4</v>
      </c>
      <c r="K12" s="57">
        <v>0</v>
      </c>
      <c r="L12" s="57">
        <v>17</v>
      </c>
      <c r="M12" s="57"/>
      <c r="N12" s="57">
        <v>128</v>
      </c>
      <c r="O12" s="57">
        <v>4</v>
      </c>
      <c r="P12" s="57">
        <v>132</v>
      </c>
      <c r="Q12" s="57">
        <v>115</v>
      </c>
      <c r="R12" s="57">
        <v>-13</v>
      </c>
      <c r="S12" s="57"/>
      <c r="T12" s="57">
        <v>59</v>
      </c>
      <c r="U12" s="57">
        <v>56</v>
      </c>
      <c r="V12" s="57">
        <v>3</v>
      </c>
      <c r="X12" s="57">
        <v>4</v>
      </c>
      <c r="Y12" s="57">
        <v>68</v>
      </c>
      <c r="Z12" s="57">
        <v>56</v>
      </c>
      <c r="AA12" s="57">
        <v>0</v>
      </c>
      <c r="AB12" s="57">
        <v>0</v>
      </c>
      <c r="AC12" s="57">
        <v>124</v>
      </c>
      <c r="AD12" s="57">
        <v>128</v>
      </c>
      <c r="AF12" s="73">
        <f t="shared" si="0"/>
        <v>0.93799999999999994</v>
      </c>
      <c r="AG12" s="73">
        <f t="shared" si="1"/>
        <v>0.74199999999999999</v>
      </c>
    </row>
    <row r="13" spans="1:33" x14ac:dyDescent="0.25">
      <c r="A13" s="57">
        <v>540008</v>
      </c>
      <c r="B13" s="58" t="s">
        <v>41</v>
      </c>
      <c r="C13" s="58" t="s">
        <v>42</v>
      </c>
      <c r="D13" s="58" t="s">
        <v>31</v>
      </c>
      <c r="E13" s="57">
        <v>3</v>
      </c>
      <c r="F13" s="58"/>
      <c r="G13" s="57">
        <v>0</v>
      </c>
      <c r="H13" s="57">
        <v>29</v>
      </c>
      <c r="I13" s="57">
        <v>219</v>
      </c>
      <c r="J13" s="57">
        <v>13</v>
      </c>
      <c r="K13" s="57">
        <v>0</v>
      </c>
      <c r="L13" s="57">
        <v>35</v>
      </c>
      <c r="M13" s="57"/>
      <c r="N13" s="57">
        <v>283</v>
      </c>
      <c r="O13" s="57">
        <v>13</v>
      </c>
      <c r="P13" s="57">
        <v>296</v>
      </c>
      <c r="Q13" s="57">
        <v>261</v>
      </c>
      <c r="R13" s="57">
        <v>-22</v>
      </c>
      <c r="S13" s="57"/>
      <c r="T13" s="57">
        <v>29</v>
      </c>
      <c r="U13" s="57">
        <v>22</v>
      </c>
      <c r="V13" s="57">
        <v>7</v>
      </c>
      <c r="X13" s="57">
        <v>0</v>
      </c>
      <c r="Y13" s="57">
        <v>259</v>
      </c>
      <c r="Z13" s="57">
        <v>22</v>
      </c>
      <c r="AA13" s="57">
        <v>0</v>
      </c>
      <c r="AB13" s="57">
        <v>0</v>
      </c>
      <c r="AC13" s="57">
        <v>281</v>
      </c>
      <c r="AD13" s="57">
        <v>281</v>
      </c>
      <c r="AF13" s="73">
        <f t="shared" si="0"/>
        <v>0.88500000000000001</v>
      </c>
      <c r="AG13" s="73">
        <f t="shared" si="1"/>
        <v>0.89</v>
      </c>
    </row>
    <row r="14" spans="1:33" x14ac:dyDescent="0.25">
      <c r="A14" s="57">
        <v>540238</v>
      </c>
      <c r="B14" s="58" t="s">
        <v>45</v>
      </c>
      <c r="C14" s="58" t="s">
        <v>42</v>
      </c>
      <c r="D14" s="58" t="s">
        <v>31</v>
      </c>
      <c r="E14" s="57">
        <v>3</v>
      </c>
      <c r="F14" s="58"/>
      <c r="G14" s="57">
        <v>0</v>
      </c>
      <c r="H14" s="57">
        <v>0</v>
      </c>
      <c r="I14" s="57">
        <v>53</v>
      </c>
      <c r="J14" s="57">
        <v>0</v>
      </c>
      <c r="K14" s="57">
        <v>0</v>
      </c>
      <c r="L14" s="57">
        <v>24</v>
      </c>
      <c r="M14" s="57"/>
      <c r="N14" s="57">
        <v>77</v>
      </c>
      <c r="O14" s="57">
        <v>0</v>
      </c>
      <c r="P14" s="57">
        <v>77</v>
      </c>
      <c r="Q14" s="57">
        <v>53</v>
      </c>
      <c r="R14" s="57">
        <v>-24</v>
      </c>
      <c r="S14" s="57"/>
      <c r="T14" s="57">
        <v>0</v>
      </c>
      <c r="U14" s="57">
        <v>0</v>
      </c>
      <c r="V14" s="57">
        <v>0</v>
      </c>
      <c r="X14" s="57">
        <v>0</v>
      </c>
      <c r="Y14" s="57">
        <v>77</v>
      </c>
      <c r="Z14" s="57">
        <v>0</v>
      </c>
      <c r="AA14" s="57">
        <v>0</v>
      </c>
      <c r="AB14" s="57">
        <v>0</v>
      </c>
      <c r="AC14" s="57">
        <v>77</v>
      </c>
      <c r="AD14" s="57">
        <v>77</v>
      </c>
      <c r="AF14" s="73">
        <f t="shared" si="0"/>
        <v>0</v>
      </c>
      <c r="AG14" s="73">
        <f t="shared" si="1"/>
        <v>0.52800000000000002</v>
      </c>
    </row>
    <row r="15" spans="1:33" x14ac:dyDescent="0.25">
      <c r="A15" s="57">
        <v>540229</v>
      </c>
      <c r="B15" s="58" t="s">
        <v>43</v>
      </c>
      <c r="C15" s="58" t="s">
        <v>42</v>
      </c>
      <c r="D15" s="58" t="s">
        <v>31</v>
      </c>
      <c r="E15" s="57">
        <v>3</v>
      </c>
      <c r="F15" s="58"/>
      <c r="G15" s="57">
        <v>0</v>
      </c>
      <c r="H15" s="57">
        <v>7</v>
      </c>
      <c r="I15" s="57">
        <v>59</v>
      </c>
      <c r="J15" s="57">
        <v>27</v>
      </c>
      <c r="K15" s="57">
        <v>0</v>
      </c>
      <c r="L15" s="57">
        <v>33</v>
      </c>
      <c r="M15" s="57"/>
      <c r="N15" s="57">
        <v>99</v>
      </c>
      <c r="O15" s="57">
        <v>27</v>
      </c>
      <c r="P15" s="57">
        <v>126</v>
      </c>
      <c r="Q15" s="57">
        <v>93</v>
      </c>
      <c r="R15" s="57">
        <v>-6</v>
      </c>
      <c r="S15" s="57"/>
      <c r="T15" s="57">
        <v>7</v>
      </c>
      <c r="U15" s="57">
        <v>10</v>
      </c>
      <c r="V15" s="57">
        <v>-3</v>
      </c>
      <c r="X15" s="57">
        <v>0</v>
      </c>
      <c r="Y15" s="57">
        <v>88</v>
      </c>
      <c r="Z15" s="57">
        <v>10</v>
      </c>
      <c r="AA15" s="57">
        <v>0</v>
      </c>
      <c r="AB15" s="57">
        <v>0</v>
      </c>
      <c r="AC15" s="57">
        <v>98</v>
      </c>
      <c r="AD15" s="57">
        <v>98</v>
      </c>
      <c r="AF15" s="73">
        <f t="shared" si="0"/>
        <v>0.72299999999999998</v>
      </c>
      <c r="AG15" s="73">
        <f t="shared" si="1"/>
        <v>0.68500000000000005</v>
      </c>
    </row>
    <row r="16" spans="1:33" x14ac:dyDescent="0.25">
      <c r="A16" s="57">
        <v>540010</v>
      </c>
      <c r="B16" s="58" t="s">
        <v>47</v>
      </c>
      <c r="C16" s="58" t="s">
        <v>48</v>
      </c>
      <c r="D16" s="58" t="s">
        <v>31</v>
      </c>
      <c r="E16" s="57">
        <v>7</v>
      </c>
      <c r="F16" s="58"/>
      <c r="G16" s="57">
        <v>0</v>
      </c>
      <c r="H16" s="57">
        <v>0</v>
      </c>
      <c r="I16" s="57">
        <v>7</v>
      </c>
      <c r="J16" s="57">
        <v>1</v>
      </c>
      <c r="K16" s="57">
        <v>0</v>
      </c>
      <c r="L16" s="57">
        <v>12</v>
      </c>
      <c r="M16" s="57"/>
      <c r="N16" s="57">
        <v>19</v>
      </c>
      <c r="O16" s="57">
        <v>1</v>
      </c>
      <c r="P16" s="57">
        <v>20</v>
      </c>
      <c r="Q16" s="57">
        <v>8</v>
      </c>
      <c r="R16" s="57">
        <v>-11</v>
      </c>
      <c r="S16" s="57"/>
      <c r="T16" s="57">
        <v>0</v>
      </c>
      <c r="U16" s="57">
        <v>0</v>
      </c>
      <c r="V16" s="57">
        <v>0</v>
      </c>
      <c r="X16" s="57">
        <v>0</v>
      </c>
      <c r="Y16" s="57">
        <v>19</v>
      </c>
      <c r="Z16" s="57">
        <v>0</v>
      </c>
      <c r="AA16" s="57">
        <v>0</v>
      </c>
      <c r="AB16" s="57">
        <v>0</v>
      </c>
      <c r="AC16" s="57">
        <v>19</v>
      </c>
      <c r="AD16" s="57">
        <v>19</v>
      </c>
      <c r="AF16" s="73">
        <f t="shared" si="0"/>
        <v>0</v>
      </c>
      <c r="AG16" s="73">
        <f t="shared" si="1"/>
        <v>0.109</v>
      </c>
    </row>
    <row r="17" spans="1:33" x14ac:dyDescent="0.25">
      <c r="A17" s="57">
        <v>540235</v>
      </c>
      <c r="B17" s="58" t="s">
        <v>49</v>
      </c>
      <c r="C17" s="58" t="s">
        <v>48</v>
      </c>
      <c r="D17" s="58" t="s">
        <v>31</v>
      </c>
      <c r="E17" s="57">
        <v>7</v>
      </c>
      <c r="F17" s="58"/>
      <c r="G17" s="57" t="s">
        <v>39</v>
      </c>
      <c r="H17" s="57" t="s">
        <v>39</v>
      </c>
      <c r="I17" s="57" t="s">
        <v>39</v>
      </c>
      <c r="J17" s="57" t="s">
        <v>39</v>
      </c>
      <c r="K17" s="57" t="s">
        <v>39</v>
      </c>
      <c r="L17" s="57" t="s">
        <v>39</v>
      </c>
      <c r="M17" s="57"/>
      <c r="N17" s="57" t="s">
        <v>39</v>
      </c>
      <c r="O17" s="57" t="s">
        <v>39</v>
      </c>
      <c r="P17" s="57" t="s">
        <v>39</v>
      </c>
      <c r="Q17" s="57" t="s">
        <v>39</v>
      </c>
      <c r="R17" s="57" t="s">
        <v>39</v>
      </c>
      <c r="S17" s="57"/>
      <c r="T17" s="57" t="s">
        <v>39</v>
      </c>
      <c r="U17" s="57" t="s">
        <v>39</v>
      </c>
      <c r="V17" s="57" t="s">
        <v>39</v>
      </c>
      <c r="X17" s="57" t="s">
        <v>39</v>
      </c>
      <c r="Y17" s="57" t="s">
        <v>39</v>
      </c>
      <c r="Z17" s="57" t="s">
        <v>39</v>
      </c>
      <c r="AA17" s="57" t="s">
        <v>39</v>
      </c>
      <c r="AB17" s="57" t="s">
        <v>39</v>
      </c>
      <c r="AC17" s="57" t="s">
        <v>39</v>
      </c>
      <c r="AD17" s="57" t="s">
        <v>39</v>
      </c>
      <c r="AF17" s="73" t="str">
        <f t="shared" si="0"/>
        <v>-9999</v>
      </c>
      <c r="AG17" s="73" t="str">
        <f t="shared" si="1"/>
        <v>-9999</v>
      </c>
    </row>
    <row r="18" spans="1:33" x14ac:dyDescent="0.25">
      <c r="A18" s="57">
        <v>540237</v>
      </c>
      <c r="B18" s="58" t="s">
        <v>51</v>
      </c>
      <c r="C18" s="58" t="s">
        <v>48</v>
      </c>
      <c r="D18" s="58" t="s">
        <v>31</v>
      </c>
      <c r="E18" s="57">
        <v>7</v>
      </c>
      <c r="F18" s="58"/>
      <c r="G18" s="57">
        <v>0</v>
      </c>
      <c r="H18" s="57">
        <v>0</v>
      </c>
      <c r="I18" s="57">
        <v>4</v>
      </c>
      <c r="J18" s="57">
        <v>4</v>
      </c>
      <c r="K18" s="57">
        <v>0</v>
      </c>
      <c r="L18" s="57">
        <v>34</v>
      </c>
      <c r="M18" s="57"/>
      <c r="N18" s="57">
        <v>38</v>
      </c>
      <c r="O18" s="57">
        <v>4</v>
      </c>
      <c r="P18" s="57">
        <v>42</v>
      </c>
      <c r="Q18" s="57">
        <v>8</v>
      </c>
      <c r="R18" s="57">
        <v>-30</v>
      </c>
      <c r="S18" s="57"/>
      <c r="T18" s="57">
        <v>0</v>
      </c>
      <c r="U18" s="57">
        <v>0</v>
      </c>
      <c r="V18" s="57">
        <v>0</v>
      </c>
      <c r="X18" s="57">
        <v>1</v>
      </c>
      <c r="Y18" s="57">
        <v>37</v>
      </c>
      <c r="Z18" s="57">
        <v>0</v>
      </c>
      <c r="AA18" s="57">
        <v>0</v>
      </c>
      <c r="AB18" s="57">
        <v>0</v>
      </c>
      <c r="AC18" s="57">
        <v>37</v>
      </c>
      <c r="AD18" s="57">
        <v>38</v>
      </c>
      <c r="AF18" s="73">
        <f t="shared" si="0"/>
        <v>0</v>
      </c>
      <c r="AG18" s="73">
        <f t="shared" si="1"/>
        <v>0.109</v>
      </c>
    </row>
    <row r="19" spans="1:33" x14ac:dyDescent="0.25">
      <c r="A19" s="57">
        <v>540236</v>
      </c>
      <c r="B19" s="58" t="s">
        <v>50</v>
      </c>
      <c r="C19" s="58" t="s">
        <v>48</v>
      </c>
      <c r="D19" s="58" t="s">
        <v>31</v>
      </c>
      <c r="E19" s="57">
        <v>7</v>
      </c>
      <c r="F19" s="58"/>
      <c r="G19" s="57">
        <v>0</v>
      </c>
      <c r="H19" s="57">
        <v>0</v>
      </c>
      <c r="I19" s="57">
        <v>2</v>
      </c>
      <c r="J19" s="57">
        <v>0</v>
      </c>
      <c r="K19" s="57">
        <v>0</v>
      </c>
      <c r="L19" s="57">
        <v>25</v>
      </c>
      <c r="M19" s="57"/>
      <c r="N19" s="57">
        <v>27</v>
      </c>
      <c r="O19" s="57">
        <v>0</v>
      </c>
      <c r="P19" s="57">
        <v>27</v>
      </c>
      <c r="Q19" s="57">
        <v>2</v>
      </c>
      <c r="R19" s="57">
        <v>-25</v>
      </c>
      <c r="S19" s="57"/>
      <c r="T19" s="57">
        <v>0</v>
      </c>
      <c r="U19" s="57">
        <v>0</v>
      </c>
      <c r="V19" s="57">
        <v>0</v>
      </c>
      <c r="X19" s="57">
        <v>0</v>
      </c>
      <c r="Y19" s="57">
        <v>27</v>
      </c>
      <c r="Z19" s="57">
        <v>0</v>
      </c>
      <c r="AA19" s="57">
        <v>0</v>
      </c>
      <c r="AB19" s="57">
        <v>0</v>
      </c>
      <c r="AC19" s="57">
        <v>27</v>
      </c>
      <c r="AD19" s="57">
        <v>27</v>
      </c>
      <c r="AF19" s="73">
        <f t="shared" si="0"/>
        <v>0</v>
      </c>
      <c r="AG19" s="73">
        <f t="shared" si="1"/>
        <v>5.7000000000000002E-2</v>
      </c>
    </row>
    <row r="20" spans="1:33" x14ac:dyDescent="0.25">
      <c r="A20" s="57">
        <v>540093</v>
      </c>
      <c r="B20" s="58" t="s">
        <v>59</v>
      </c>
      <c r="C20" s="58" t="s">
        <v>54</v>
      </c>
      <c r="D20" s="58" t="s">
        <v>31</v>
      </c>
      <c r="E20" s="57">
        <v>11</v>
      </c>
      <c r="F20" s="58"/>
      <c r="G20" s="57">
        <v>0</v>
      </c>
      <c r="H20" s="57">
        <v>0</v>
      </c>
      <c r="I20" s="57">
        <v>2</v>
      </c>
      <c r="J20" s="57">
        <v>0</v>
      </c>
      <c r="K20" s="57">
        <v>0</v>
      </c>
      <c r="L20" s="57">
        <v>5</v>
      </c>
      <c r="M20" s="57"/>
      <c r="N20" s="57">
        <v>7</v>
      </c>
      <c r="O20" s="57">
        <v>0</v>
      </c>
      <c r="P20" s="57">
        <v>7</v>
      </c>
      <c r="Q20" s="57">
        <v>2</v>
      </c>
      <c r="R20" s="57">
        <v>-5</v>
      </c>
      <c r="S20" s="57"/>
      <c r="T20" s="57">
        <v>0</v>
      </c>
      <c r="U20" s="57">
        <v>0</v>
      </c>
      <c r="V20" s="57">
        <v>0</v>
      </c>
      <c r="X20" s="57">
        <v>0</v>
      </c>
      <c r="Y20" s="57">
        <v>7</v>
      </c>
      <c r="Z20" s="57">
        <v>0</v>
      </c>
      <c r="AA20" s="57">
        <v>0</v>
      </c>
      <c r="AB20" s="57">
        <v>0</v>
      </c>
      <c r="AC20" s="57">
        <v>7</v>
      </c>
      <c r="AD20" s="57">
        <v>7</v>
      </c>
      <c r="AF20" s="73">
        <f t="shared" si="0"/>
        <v>0</v>
      </c>
      <c r="AG20" s="73">
        <f t="shared" si="1"/>
        <v>5.7000000000000002E-2</v>
      </c>
    </row>
    <row r="21" spans="1:33" x14ac:dyDescent="0.25">
      <c r="A21" s="57">
        <v>540012</v>
      </c>
      <c r="B21" s="58" t="s">
        <v>53</v>
      </c>
      <c r="C21" s="58" t="s">
        <v>54</v>
      </c>
      <c r="D21" s="58" t="s">
        <v>31</v>
      </c>
      <c r="E21" s="57">
        <v>11</v>
      </c>
      <c r="F21" s="58"/>
      <c r="G21" s="57">
        <v>0</v>
      </c>
      <c r="H21" s="57">
        <v>0</v>
      </c>
      <c r="I21" s="57">
        <v>2</v>
      </c>
      <c r="J21" s="57">
        <v>0</v>
      </c>
      <c r="K21" s="57">
        <v>0</v>
      </c>
      <c r="L21" s="57">
        <v>3</v>
      </c>
      <c r="M21" s="57"/>
      <c r="N21" s="57">
        <v>5</v>
      </c>
      <c r="O21" s="57">
        <v>0</v>
      </c>
      <c r="P21" s="57">
        <v>5</v>
      </c>
      <c r="Q21" s="57">
        <v>2</v>
      </c>
      <c r="R21" s="57">
        <v>-3</v>
      </c>
      <c r="S21" s="57"/>
      <c r="T21" s="57">
        <v>0</v>
      </c>
      <c r="U21" s="57">
        <v>0</v>
      </c>
      <c r="V21" s="57">
        <v>0</v>
      </c>
      <c r="X21" s="57">
        <v>5</v>
      </c>
      <c r="Y21" s="57">
        <v>0</v>
      </c>
      <c r="Z21" s="57">
        <v>0</v>
      </c>
      <c r="AA21" s="57">
        <v>0</v>
      </c>
      <c r="AB21" s="57">
        <v>0</v>
      </c>
      <c r="AC21" s="57">
        <v>0</v>
      </c>
      <c r="AD21" s="57">
        <v>5</v>
      </c>
      <c r="AF21" s="73">
        <f t="shared" si="0"/>
        <v>0</v>
      </c>
      <c r="AG21" s="73">
        <f t="shared" si="1"/>
        <v>5.7000000000000002E-2</v>
      </c>
    </row>
    <row r="22" spans="1:33" x14ac:dyDescent="0.25">
      <c r="A22" s="57">
        <v>540013</v>
      </c>
      <c r="B22" s="58" t="s">
        <v>55</v>
      </c>
      <c r="C22" s="58" t="s">
        <v>54</v>
      </c>
      <c r="D22" s="58" t="s">
        <v>31</v>
      </c>
      <c r="E22" s="57">
        <v>11</v>
      </c>
      <c r="F22" s="58"/>
      <c r="G22" s="57">
        <v>0</v>
      </c>
      <c r="H22" s="57">
        <v>0</v>
      </c>
      <c r="I22" s="57">
        <v>49</v>
      </c>
      <c r="J22" s="57">
        <v>15</v>
      </c>
      <c r="K22" s="57">
        <v>0</v>
      </c>
      <c r="L22" s="57">
        <v>18</v>
      </c>
      <c r="M22" s="57"/>
      <c r="N22" s="57">
        <v>67</v>
      </c>
      <c r="O22" s="57">
        <v>15</v>
      </c>
      <c r="P22" s="57">
        <v>82</v>
      </c>
      <c r="Q22" s="57">
        <v>64</v>
      </c>
      <c r="R22" s="57">
        <v>-3</v>
      </c>
      <c r="S22" s="57"/>
      <c r="T22" s="57">
        <v>0</v>
      </c>
      <c r="U22" s="57">
        <v>0</v>
      </c>
      <c r="V22" s="57">
        <v>0</v>
      </c>
      <c r="X22" s="57">
        <v>0</v>
      </c>
      <c r="Y22" s="57">
        <v>66</v>
      </c>
      <c r="Z22" s="57">
        <v>0</v>
      </c>
      <c r="AA22" s="57">
        <v>0</v>
      </c>
      <c r="AB22" s="57">
        <v>0</v>
      </c>
      <c r="AC22" s="57">
        <v>66</v>
      </c>
      <c r="AD22" s="57">
        <v>66</v>
      </c>
      <c r="AF22" s="73">
        <f t="shared" si="0"/>
        <v>0</v>
      </c>
      <c r="AG22" s="73">
        <f t="shared" si="1"/>
        <v>0.57999999999999996</v>
      </c>
    </row>
    <row r="23" spans="1:33" x14ac:dyDescent="0.25">
      <c r="A23" s="57">
        <v>540015</v>
      </c>
      <c r="B23" s="58" t="s">
        <v>58</v>
      </c>
      <c r="C23" s="58" t="s">
        <v>54</v>
      </c>
      <c r="D23" s="58" t="s">
        <v>31</v>
      </c>
      <c r="E23" s="57">
        <v>11</v>
      </c>
      <c r="F23" s="58"/>
      <c r="G23" s="57">
        <v>0</v>
      </c>
      <c r="H23" s="57">
        <v>5</v>
      </c>
      <c r="I23" s="57">
        <v>704</v>
      </c>
      <c r="J23" s="57">
        <v>7</v>
      </c>
      <c r="K23" s="57">
        <v>0</v>
      </c>
      <c r="L23" s="57">
        <v>81</v>
      </c>
      <c r="M23" s="57"/>
      <c r="N23" s="57">
        <v>790</v>
      </c>
      <c r="O23" s="57">
        <v>7</v>
      </c>
      <c r="P23" s="57">
        <v>797</v>
      </c>
      <c r="Q23" s="57">
        <v>716</v>
      </c>
      <c r="R23" s="57">
        <v>-74</v>
      </c>
      <c r="S23" s="57"/>
      <c r="T23" s="57">
        <v>5</v>
      </c>
      <c r="U23" s="57">
        <v>1</v>
      </c>
      <c r="V23" s="57">
        <v>4</v>
      </c>
      <c r="X23" s="57">
        <v>0</v>
      </c>
      <c r="Y23" s="57">
        <v>789</v>
      </c>
      <c r="Z23" s="57">
        <v>1</v>
      </c>
      <c r="AA23" s="57">
        <v>0</v>
      </c>
      <c r="AB23" s="57">
        <v>0</v>
      </c>
      <c r="AC23" s="57">
        <v>790</v>
      </c>
      <c r="AD23" s="57">
        <v>790</v>
      </c>
      <c r="AF23" s="73">
        <f t="shared" si="0"/>
        <v>0.67100000000000004</v>
      </c>
      <c r="AG23" s="73">
        <f t="shared" si="1"/>
        <v>0.97099999999999997</v>
      </c>
    </row>
    <row r="24" spans="1:33" x14ac:dyDescent="0.25">
      <c r="A24" s="57">
        <v>540084</v>
      </c>
      <c r="B24" s="58" t="s">
        <v>60</v>
      </c>
      <c r="C24" s="58" t="s">
        <v>54</v>
      </c>
      <c r="D24" s="58" t="s">
        <v>31</v>
      </c>
      <c r="E24" s="57">
        <v>11</v>
      </c>
      <c r="F24" s="58"/>
      <c r="G24" s="57" t="s">
        <v>39</v>
      </c>
      <c r="H24" s="57" t="s">
        <v>39</v>
      </c>
      <c r="I24" s="57" t="s">
        <v>39</v>
      </c>
      <c r="J24" s="57" t="s">
        <v>39</v>
      </c>
      <c r="K24" s="57" t="s">
        <v>39</v>
      </c>
      <c r="L24" s="57" t="s">
        <v>39</v>
      </c>
      <c r="M24" s="57"/>
      <c r="N24" s="57" t="s">
        <v>39</v>
      </c>
      <c r="O24" s="57" t="s">
        <v>39</v>
      </c>
      <c r="P24" s="57" t="s">
        <v>39</v>
      </c>
      <c r="Q24" s="57" t="s">
        <v>39</v>
      </c>
      <c r="R24" s="57" t="s">
        <v>39</v>
      </c>
      <c r="S24" s="57"/>
      <c r="T24" s="57" t="s">
        <v>39</v>
      </c>
      <c r="U24" s="57" t="s">
        <v>39</v>
      </c>
      <c r="V24" s="57" t="s">
        <v>39</v>
      </c>
      <c r="X24" s="57" t="s">
        <v>39</v>
      </c>
      <c r="Y24" s="57" t="s">
        <v>39</v>
      </c>
      <c r="Z24" s="57" t="s">
        <v>39</v>
      </c>
      <c r="AA24" s="57" t="s">
        <v>39</v>
      </c>
      <c r="AB24" s="57" t="s">
        <v>39</v>
      </c>
      <c r="AC24" s="57" t="s">
        <v>39</v>
      </c>
      <c r="AD24" s="57" t="s">
        <v>39</v>
      </c>
      <c r="AF24" s="73" t="str">
        <f t="shared" si="0"/>
        <v>-9999</v>
      </c>
      <c r="AG24" s="73" t="str">
        <f t="shared" si="1"/>
        <v>-9999</v>
      </c>
    </row>
    <row r="25" spans="1:33" x14ac:dyDescent="0.25">
      <c r="A25" s="57">
        <v>540017</v>
      </c>
      <c r="B25" s="58" t="s">
        <v>64</v>
      </c>
      <c r="C25" s="58" t="s">
        <v>63</v>
      </c>
      <c r="D25" s="58" t="s">
        <v>31</v>
      </c>
      <c r="E25" s="57">
        <v>2</v>
      </c>
      <c r="F25" s="58"/>
      <c r="G25" s="57">
        <v>0</v>
      </c>
      <c r="H25" s="57">
        <v>0</v>
      </c>
      <c r="I25" s="57">
        <v>24</v>
      </c>
      <c r="J25" s="57">
        <v>7</v>
      </c>
      <c r="K25" s="57">
        <v>0</v>
      </c>
      <c r="L25" s="57">
        <v>12</v>
      </c>
      <c r="M25" s="57"/>
      <c r="N25" s="57">
        <v>36</v>
      </c>
      <c r="O25" s="57">
        <v>7</v>
      </c>
      <c r="P25" s="57">
        <v>43</v>
      </c>
      <c r="Q25" s="57">
        <v>31</v>
      </c>
      <c r="R25" s="57">
        <v>-5</v>
      </c>
      <c r="S25" s="57"/>
      <c r="T25" s="57">
        <v>0</v>
      </c>
      <c r="U25" s="57">
        <v>0</v>
      </c>
      <c r="V25" s="57">
        <v>0</v>
      </c>
      <c r="X25" s="57">
        <v>15</v>
      </c>
      <c r="Y25" s="57">
        <v>21</v>
      </c>
      <c r="Z25" s="57">
        <v>0</v>
      </c>
      <c r="AA25" s="57">
        <v>0</v>
      </c>
      <c r="AB25" s="57">
        <v>0</v>
      </c>
      <c r="AC25" s="57">
        <v>21</v>
      </c>
      <c r="AD25" s="57">
        <v>36</v>
      </c>
      <c r="AF25" s="73">
        <f t="shared" si="0"/>
        <v>0</v>
      </c>
      <c r="AG25" s="73">
        <f t="shared" si="1"/>
        <v>0.371</v>
      </c>
    </row>
    <row r="26" spans="1:33" x14ac:dyDescent="0.25">
      <c r="A26" s="57">
        <v>540019</v>
      </c>
      <c r="B26" s="58" t="s">
        <v>65</v>
      </c>
      <c r="C26" s="58" t="s">
        <v>63</v>
      </c>
      <c r="D26" s="58" t="s">
        <v>31</v>
      </c>
      <c r="E26" s="57">
        <v>2</v>
      </c>
      <c r="F26" s="58"/>
      <c r="G26" s="57">
        <v>0</v>
      </c>
      <c r="H26" s="57">
        <v>45</v>
      </c>
      <c r="I26" s="57">
        <v>352</v>
      </c>
      <c r="J26" s="57">
        <v>10</v>
      </c>
      <c r="K26" s="57">
        <v>0</v>
      </c>
      <c r="L26" s="57">
        <v>24</v>
      </c>
      <c r="M26" s="57"/>
      <c r="N26" s="57">
        <v>421</v>
      </c>
      <c r="O26" s="57">
        <v>10</v>
      </c>
      <c r="P26" s="57">
        <v>431</v>
      </c>
      <c r="Q26" s="57">
        <v>407</v>
      </c>
      <c r="R26" s="57">
        <v>-14</v>
      </c>
      <c r="S26" s="57"/>
      <c r="T26" s="57">
        <v>45</v>
      </c>
      <c r="U26" s="57">
        <v>43</v>
      </c>
      <c r="V26" s="57">
        <v>2</v>
      </c>
      <c r="X26" s="57">
        <v>0</v>
      </c>
      <c r="Y26" s="57">
        <v>377</v>
      </c>
      <c r="Z26" s="57">
        <v>43</v>
      </c>
      <c r="AA26" s="57">
        <v>0</v>
      </c>
      <c r="AB26" s="57">
        <v>0</v>
      </c>
      <c r="AC26" s="57">
        <v>420</v>
      </c>
      <c r="AD26" s="57">
        <v>420</v>
      </c>
      <c r="AF26" s="73">
        <f t="shared" si="0"/>
        <v>0.91400000000000003</v>
      </c>
      <c r="AG26" s="73">
        <f t="shared" si="1"/>
        <v>0.95699999999999996</v>
      </c>
    </row>
    <row r="27" spans="1:33" x14ac:dyDescent="0.25">
      <c r="A27" s="57">
        <v>540021</v>
      </c>
      <c r="B27" s="58" t="s">
        <v>67</v>
      </c>
      <c r="C27" s="58" t="s">
        <v>68</v>
      </c>
      <c r="D27" s="58" t="s">
        <v>31</v>
      </c>
      <c r="E27" s="57">
        <v>5</v>
      </c>
      <c r="F27" s="58"/>
      <c r="G27" s="57">
        <v>0</v>
      </c>
      <c r="H27" s="57">
        <v>0</v>
      </c>
      <c r="I27" s="57">
        <v>117</v>
      </c>
      <c r="J27" s="57">
        <v>3</v>
      </c>
      <c r="K27" s="57">
        <v>0</v>
      </c>
      <c r="L27" s="57">
        <v>14</v>
      </c>
      <c r="M27" s="57"/>
      <c r="N27" s="57">
        <v>131</v>
      </c>
      <c r="O27" s="57">
        <v>3</v>
      </c>
      <c r="P27" s="57">
        <v>134</v>
      </c>
      <c r="Q27" s="57">
        <v>120</v>
      </c>
      <c r="R27" s="57">
        <v>-11</v>
      </c>
      <c r="S27" s="57"/>
      <c r="T27" s="57">
        <v>0</v>
      </c>
      <c r="U27" s="57">
        <v>0</v>
      </c>
      <c r="V27" s="57">
        <v>0</v>
      </c>
      <c r="X27" s="57">
        <v>0</v>
      </c>
      <c r="Y27" s="57">
        <v>131</v>
      </c>
      <c r="Z27" s="57">
        <v>0</v>
      </c>
      <c r="AA27" s="57">
        <v>0</v>
      </c>
      <c r="AB27" s="57">
        <v>0</v>
      </c>
      <c r="AC27" s="57">
        <v>131</v>
      </c>
      <c r="AD27" s="57">
        <v>131</v>
      </c>
      <c r="AF27" s="73">
        <f t="shared" si="0"/>
        <v>0</v>
      </c>
      <c r="AG27" s="73">
        <f t="shared" si="1"/>
        <v>0.752</v>
      </c>
    </row>
    <row r="28" spans="1:33" x14ac:dyDescent="0.25">
      <c r="A28" s="57">
        <v>540023</v>
      </c>
      <c r="B28" s="58" t="s">
        <v>70</v>
      </c>
      <c r="C28" s="58" t="s">
        <v>71</v>
      </c>
      <c r="D28" s="58" t="s">
        <v>31</v>
      </c>
      <c r="E28" s="57">
        <v>3</v>
      </c>
      <c r="F28" s="58"/>
      <c r="G28" s="57">
        <v>0</v>
      </c>
      <c r="H28" s="57">
        <v>0</v>
      </c>
      <c r="I28" s="57">
        <v>21</v>
      </c>
      <c r="J28" s="57">
        <v>2</v>
      </c>
      <c r="K28" s="57">
        <v>0</v>
      </c>
      <c r="L28" s="57">
        <v>34</v>
      </c>
      <c r="M28" s="57"/>
      <c r="N28" s="57">
        <v>55</v>
      </c>
      <c r="O28" s="57">
        <v>2</v>
      </c>
      <c r="P28" s="57">
        <v>57</v>
      </c>
      <c r="Q28" s="57">
        <v>23</v>
      </c>
      <c r="R28" s="57">
        <v>-32</v>
      </c>
      <c r="S28" s="57"/>
      <c r="T28" s="57">
        <v>0</v>
      </c>
      <c r="U28" s="57">
        <v>0</v>
      </c>
      <c r="V28" s="57">
        <v>0</v>
      </c>
      <c r="X28" s="57">
        <v>0</v>
      </c>
      <c r="Y28" s="57">
        <v>54</v>
      </c>
      <c r="Z28" s="57">
        <v>0</v>
      </c>
      <c r="AA28" s="57">
        <v>0</v>
      </c>
      <c r="AB28" s="57">
        <v>0</v>
      </c>
      <c r="AC28" s="57">
        <v>54</v>
      </c>
      <c r="AD28" s="57">
        <v>54</v>
      </c>
      <c r="AF28" s="73">
        <f t="shared" si="0"/>
        <v>0</v>
      </c>
      <c r="AG28" s="73">
        <f t="shared" si="1"/>
        <v>0.28999999999999998</v>
      </c>
    </row>
    <row r="29" spans="1:33" x14ac:dyDescent="0.25">
      <c r="A29" s="57">
        <v>540025</v>
      </c>
      <c r="B29" s="58" t="s">
        <v>73</v>
      </c>
      <c r="C29" s="58" t="s">
        <v>74</v>
      </c>
      <c r="D29" s="58" t="s">
        <v>31</v>
      </c>
      <c r="E29" s="57">
        <v>6</v>
      </c>
      <c r="F29" s="58"/>
      <c r="G29" s="57">
        <v>0</v>
      </c>
      <c r="H29" s="57">
        <v>0</v>
      </c>
      <c r="I29" s="57">
        <v>12</v>
      </c>
      <c r="J29" s="57">
        <v>3</v>
      </c>
      <c r="K29" s="57">
        <v>0</v>
      </c>
      <c r="L29" s="57">
        <v>5</v>
      </c>
      <c r="M29" s="57"/>
      <c r="N29" s="57">
        <v>17</v>
      </c>
      <c r="O29" s="57">
        <v>3</v>
      </c>
      <c r="P29" s="57">
        <v>20</v>
      </c>
      <c r="Q29" s="57">
        <v>15</v>
      </c>
      <c r="R29" s="57">
        <v>-2</v>
      </c>
      <c r="S29" s="57"/>
      <c r="T29" s="57">
        <v>0</v>
      </c>
      <c r="U29" s="57">
        <v>0</v>
      </c>
      <c r="V29" s="57">
        <v>0</v>
      </c>
      <c r="X29" s="57">
        <v>0</v>
      </c>
      <c r="Y29" s="57">
        <v>17</v>
      </c>
      <c r="Z29" s="57">
        <v>0</v>
      </c>
      <c r="AA29" s="57">
        <v>0</v>
      </c>
      <c r="AB29" s="57">
        <v>0</v>
      </c>
      <c r="AC29" s="57">
        <v>17</v>
      </c>
      <c r="AD29" s="57">
        <v>17</v>
      </c>
      <c r="AF29" s="73">
        <f t="shared" si="0"/>
        <v>0</v>
      </c>
      <c r="AG29" s="73">
        <f t="shared" si="1"/>
        <v>0.17599999999999999</v>
      </c>
    </row>
    <row r="30" spans="1:33" x14ac:dyDescent="0.25">
      <c r="A30" s="57">
        <v>540027</v>
      </c>
      <c r="B30" s="58" t="s">
        <v>85</v>
      </c>
      <c r="C30" s="58" t="s">
        <v>77</v>
      </c>
      <c r="D30" s="58" t="s">
        <v>31</v>
      </c>
      <c r="E30" s="57">
        <v>4</v>
      </c>
      <c r="F30" s="58"/>
      <c r="G30" s="57">
        <v>0</v>
      </c>
      <c r="H30" s="57">
        <v>0</v>
      </c>
      <c r="I30" s="57">
        <v>0</v>
      </c>
      <c r="J30" s="57">
        <v>0</v>
      </c>
      <c r="K30" s="57">
        <v>0</v>
      </c>
      <c r="L30" s="57">
        <v>1</v>
      </c>
      <c r="M30" s="57"/>
      <c r="N30" s="57">
        <v>1</v>
      </c>
      <c r="O30" s="57">
        <v>0</v>
      </c>
      <c r="P30" s="57">
        <v>1</v>
      </c>
      <c r="Q30" s="57">
        <v>0</v>
      </c>
      <c r="R30" s="57">
        <v>-1</v>
      </c>
      <c r="S30" s="57"/>
      <c r="T30" s="57">
        <v>0</v>
      </c>
      <c r="U30" s="57">
        <v>0</v>
      </c>
      <c r="V30" s="57">
        <v>0</v>
      </c>
      <c r="X30" s="57">
        <v>1</v>
      </c>
      <c r="Y30" s="57">
        <v>0</v>
      </c>
      <c r="Z30" s="57">
        <v>0</v>
      </c>
      <c r="AA30" s="57">
        <v>0</v>
      </c>
      <c r="AB30" s="57">
        <v>0</v>
      </c>
      <c r="AC30" s="57">
        <v>0</v>
      </c>
      <c r="AD30" s="57">
        <v>1</v>
      </c>
      <c r="AF30" s="73">
        <f t="shared" si="0"/>
        <v>0</v>
      </c>
      <c r="AG30" s="73">
        <f t="shared" si="1"/>
        <v>0</v>
      </c>
    </row>
    <row r="31" spans="1:33" x14ac:dyDescent="0.25">
      <c r="A31" s="57">
        <v>540293</v>
      </c>
      <c r="B31" s="58" t="s">
        <v>84</v>
      </c>
      <c r="C31" s="58" t="s">
        <v>77</v>
      </c>
      <c r="D31" s="58" t="s">
        <v>31</v>
      </c>
      <c r="E31" s="57">
        <v>4</v>
      </c>
      <c r="F31" s="58"/>
      <c r="G31" s="57" t="s">
        <v>39</v>
      </c>
      <c r="H31" s="57" t="s">
        <v>39</v>
      </c>
      <c r="I31" s="57" t="s">
        <v>39</v>
      </c>
      <c r="J31" s="57" t="s">
        <v>39</v>
      </c>
      <c r="K31" s="57" t="s">
        <v>39</v>
      </c>
      <c r="L31" s="57" t="s">
        <v>39</v>
      </c>
      <c r="M31" s="57"/>
      <c r="N31" s="57" t="s">
        <v>39</v>
      </c>
      <c r="O31" s="57" t="s">
        <v>39</v>
      </c>
      <c r="P31" s="57" t="s">
        <v>39</v>
      </c>
      <c r="Q31" s="57" t="s">
        <v>39</v>
      </c>
      <c r="R31" s="57" t="s">
        <v>39</v>
      </c>
      <c r="S31" s="57"/>
      <c r="T31" s="57" t="s">
        <v>39</v>
      </c>
      <c r="U31" s="57" t="s">
        <v>39</v>
      </c>
      <c r="V31" s="57" t="s">
        <v>39</v>
      </c>
      <c r="X31" s="57" t="s">
        <v>39</v>
      </c>
      <c r="Y31" s="57" t="s">
        <v>39</v>
      </c>
      <c r="Z31" s="57" t="s">
        <v>39</v>
      </c>
      <c r="AA31" s="57" t="s">
        <v>39</v>
      </c>
      <c r="AB31" s="57" t="s">
        <v>39</v>
      </c>
      <c r="AC31" s="57" t="s">
        <v>39</v>
      </c>
      <c r="AD31" s="57" t="s">
        <v>39</v>
      </c>
      <c r="AF31" s="73" t="str">
        <f t="shared" si="0"/>
        <v>-9999</v>
      </c>
      <c r="AG31" s="73" t="str">
        <f t="shared" si="1"/>
        <v>-9999</v>
      </c>
    </row>
    <row r="32" spans="1:33" x14ac:dyDescent="0.25">
      <c r="A32" s="57">
        <v>540294</v>
      </c>
      <c r="B32" s="58" t="s">
        <v>79</v>
      </c>
      <c r="C32" s="58" t="s">
        <v>77</v>
      </c>
      <c r="D32" s="58" t="s">
        <v>31</v>
      </c>
      <c r="E32" s="57">
        <v>4</v>
      </c>
      <c r="F32" s="58"/>
      <c r="G32" s="57">
        <v>0</v>
      </c>
      <c r="H32" s="57">
        <v>2</v>
      </c>
      <c r="I32" s="57">
        <v>20</v>
      </c>
      <c r="J32" s="57">
        <v>19</v>
      </c>
      <c r="K32" s="57">
        <v>0</v>
      </c>
      <c r="L32" s="57">
        <v>0</v>
      </c>
      <c r="M32" s="57"/>
      <c r="N32" s="57">
        <v>22</v>
      </c>
      <c r="O32" s="57">
        <v>19</v>
      </c>
      <c r="P32" s="57">
        <v>41</v>
      </c>
      <c r="Q32" s="57">
        <v>41</v>
      </c>
      <c r="R32" s="57">
        <v>19</v>
      </c>
      <c r="S32" s="57"/>
      <c r="T32" s="57">
        <v>2</v>
      </c>
      <c r="U32" s="57">
        <v>0</v>
      </c>
      <c r="V32" s="57">
        <v>2</v>
      </c>
      <c r="X32" s="57">
        <v>0</v>
      </c>
      <c r="Y32" s="57">
        <v>22</v>
      </c>
      <c r="Z32" s="57">
        <v>0</v>
      </c>
      <c r="AA32" s="57">
        <v>0</v>
      </c>
      <c r="AB32" s="57">
        <v>0</v>
      </c>
      <c r="AC32" s="57">
        <v>22</v>
      </c>
      <c r="AD32" s="57">
        <v>22</v>
      </c>
      <c r="AF32" s="73">
        <f t="shared" si="0"/>
        <v>0.54700000000000004</v>
      </c>
      <c r="AG32" s="73">
        <f t="shared" si="1"/>
        <v>0.45200000000000001</v>
      </c>
    </row>
    <row r="33" spans="1:33" x14ac:dyDescent="0.25">
      <c r="A33" s="57">
        <v>540028</v>
      </c>
      <c r="B33" s="58" t="s">
        <v>80</v>
      </c>
      <c r="C33" s="58" t="s">
        <v>77</v>
      </c>
      <c r="D33" s="58" t="s">
        <v>31</v>
      </c>
      <c r="E33" s="57">
        <v>4</v>
      </c>
      <c r="F33" s="58"/>
      <c r="G33" s="57">
        <v>0</v>
      </c>
      <c r="H33" s="57">
        <v>0</v>
      </c>
      <c r="I33" s="57">
        <v>17</v>
      </c>
      <c r="J33" s="57">
        <v>3</v>
      </c>
      <c r="K33" s="57">
        <v>0</v>
      </c>
      <c r="L33" s="57">
        <v>3</v>
      </c>
      <c r="M33" s="57"/>
      <c r="N33" s="57">
        <v>20</v>
      </c>
      <c r="O33" s="57">
        <v>3</v>
      </c>
      <c r="P33" s="57">
        <v>23</v>
      </c>
      <c r="Q33" s="57">
        <v>20</v>
      </c>
      <c r="R33" s="57">
        <v>0</v>
      </c>
      <c r="S33" s="57"/>
      <c r="T33" s="57">
        <v>0</v>
      </c>
      <c r="U33" s="57">
        <v>0</v>
      </c>
      <c r="V33" s="57">
        <v>0</v>
      </c>
      <c r="X33" s="57">
        <v>0</v>
      </c>
      <c r="Y33" s="57">
        <v>20</v>
      </c>
      <c r="Z33" s="57">
        <v>0</v>
      </c>
      <c r="AA33" s="57">
        <v>0</v>
      </c>
      <c r="AB33" s="57">
        <v>0</v>
      </c>
      <c r="AC33" s="57">
        <v>20</v>
      </c>
      <c r="AD33" s="57">
        <v>20</v>
      </c>
      <c r="AF33" s="73">
        <f t="shared" si="0"/>
        <v>0</v>
      </c>
      <c r="AG33" s="73">
        <f t="shared" si="1"/>
        <v>0.24199999999999999</v>
      </c>
    </row>
    <row r="34" spans="1:33" x14ac:dyDescent="0.25">
      <c r="A34" s="57">
        <v>540280</v>
      </c>
      <c r="B34" s="58" t="s">
        <v>83</v>
      </c>
      <c r="C34" s="58" t="s">
        <v>77</v>
      </c>
      <c r="D34" s="58" t="s">
        <v>31</v>
      </c>
      <c r="E34" s="57">
        <v>4</v>
      </c>
      <c r="F34" s="58"/>
      <c r="G34" s="57">
        <v>0</v>
      </c>
      <c r="H34" s="57">
        <v>0</v>
      </c>
      <c r="I34" s="57">
        <v>33</v>
      </c>
      <c r="J34" s="57">
        <v>0</v>
      </c>
      <c r="K34" s="57">
        <v>0</v>
      </c>
      <c r="L34" s="57">
        <v>11</v>
      </c>
      <c r="M34" s="57"/>
      <c r="N34" s="57">
        <v>44</v>
      </c>
      <c r="O34" s="57">
        <v>0</v>
      </c>
      <c r="P34" s="57">
        <v>44</v>
      </c>
      <c r="Q34" s="57">
        <v>33</v>
      </c>
      <c r="R34" s="57">
        <v>-11</v>
      </c>
      <c r="S34" s="57"/>
      <c r="T34" s="57">
        <v>0</v>
      </c>
      <c r="U34" s="57">
        <v>0</v>
      </c>
      <c r="V34" s="57">
        <v>0</v>
      </c>
      <c r="X34" s="57">
        <v>43</v>
      </c>
      <c r="Y34" s="57">
        <v>0</v>
      </c>
      <c r="Z34" s="57">
        <v>0</v>
      </c>
      <c r="AA34" s="57">
        <v>0</v>
      </c>
      <c r="AB34" s="57">
        <v>0</v>
      </c>
      <c r="AC34" s="57">
        <v>0</v>
      </c>
      <c r="AD34" s="57">
        <v>43</v>
      </c>
      <c r="AF34" s="73">
        <f t="shared" si="0"/>
        <v>0</v>
      </c>
      <c r="AG34" s="73">
        <f t="shared" si="1"/>
        <v>0.38500000000000001</v>
      </c>
    </row>
    <row r="35" spans="1:33" x14ac:dyDescent="0.25">
      <c r="A35" s="57">
        <v>540031</v>
      </c>
      <c r="B35" s="58" t="s">
        <v>82</v>
      </c>
      <c r="C35" s="58" t="s">
        <v>77</v>
      </c>
      <c r="D35" s="58" t="s">
        <v>31</v>
      </c>
      <c r="E35" s="57">
        <v>4</v>
      </c>
      <c r="F35" s="58"/>
      <c r="G35" s="57">
        <v>0</v>
      </c>
      <c r="H35" s="57">
        <v>0</v>
      </c>
      <c r="I35" s="57">
        <v>25</v>
      </c>
      <c r="J35" s="57">
        <v>4</v>
      </c>
      <c r="K35" s="57">
        <v>0</v>
      </c>
      <c r="L35" s="57">
        <v>26</v>
      </c>
      <c r="M35" s="57"/>
      <c r="N35" s="57">
        <v>51</v>
      </c>
      <c r="O35" s="57">
        <v>4</v>
      </c>
      <c r="P35" s="57">
        <v>55</v>
      </c>
      <c r="Q35" s="57">
        <v>29</v>
      </c>
      <c r="R35" s="57">
        <v>-22</v>
      </c>
      <c r="S35" s="57"/>
      <c r="T35" s="57">
        <v>0</v>
      </c>
      <c r="U35" s="57">
        <v>0</v>
      </c>
      <c r="V35" s="57">
        <v>0</v>
      </c>
      <c r="X35" s="57">
        <v>50</v>
      </c>
      <c r="Y35" s="57">
        <v>0</v>
      </c>
      <c r="Z35" s="57">
        <v>0</v>
      </c>
      <c r="AA35" s="57">
        <v>0</v>
      </c>
      <c r="AB35" s="57">
        <v>0</v>
      </c>
      <c r="AC35" s="57">
        <v>0</v>
      </c>
      <c r="AD35" s="57">
        <v>50</v>
      </c>
      <c r="AF35" s="73">
        <f t="shared" si="0"/>
        <v>0</v>
      </c>
      <c r="AG35" s="73">
        <f t="shared" si="1"/>
        <v>0.34699999999999998</v>
      </c>
    </row>
    <row r="36" spans="1:33" x14ac:dyDescent="0.25">
      <c r="A36" s="57">
        <v>540032</v>
      </c>
      <c r="B36" s="58" t="s">
        <v>76</v>
      </c>
      <c r="C36" s="58" t="s">
        <v>77</v>
      </c>
      <c r="D36" s="58" t="s">
        <v>31</v>
      </c>
      <c r="E36" s="57">
        <v>4</v>
      </c>
      <c r="F36" s="58"/>
      <c r="G36" s="57">
        <v>0</v>
      </c>
      <c r="H36" s="57">
        <v>7</v>
      </c>
      <c r="I36" s="57">
        <v>29</v>
      </c>
      <c r="J36" s="57">
        <v>0</v>
      </c>
      <c r="K36" s="57">
        <v>0</v>
      </c>
      <c r="L36" s="57">
        <v>3</v>
      </c>
      <c r="M36" s="57"/>
      <c r="N36" s="57">
        <v>39</v>
      </c>
      <c r="O36" s="57">
        <v>0</v>
      </c>
      <c r="P36" s="57">
        <v>39</v>
      </c>
      <c r="Q36" s="57">
        <v>36</v>
      </c>
      <c r="R36" s="57">
        <v>-3</v>
      </c>
      <c r="S36" s="57"/>
      <c r="T36" s="57">
        <v>7</v>
      </c>
      <c r="U36" s="57">
        <v>7</v>
      </c>
      <c r="V36" s="57">
        <v>0</v>
      </c>
      <c r="X36" s="57">
        <v>0</v>
      </c>
      <c r="Y36" s="57">
        <v>32</v>
      </c>
      <c r="Z36" s="57">
        <v>7</v>
      </c>
      <c r="AA36" s="57">
        <v>0</v>
      </c>
      <c r="AB36" s="57">
        <v>0</v>
      </c>
      <c r="AC36" s="57">
        <v>39</v>
      </c>
      <c r="AD36" s="57">
        <v>39</v>
      </c>
      <c r="AF36" s="73">
        <f t="shared" si="0"/>
        <v>0.72299999999999998</v>
      </c>
      <c r="AG36" s="73">
        <f t="shared" si="1"/>
        <v>0.41399999999999998</v>
      </c>
    </row>
    <row r="37" spans="1:33" x14ac:dyDescent="0.25">
      <c r="A37" s="57">
        <v>540050</v>
      </c>
      <c r="B37" s="58" t="s">
        <v>81</v>
      </c>
      <c r="C37" s="58" t="s">
        <v>77</v>
      </c>
      <c r="D37" s="58" t="s">
        <v>31</v>
      </c>
      <c r="E37" s="57">
        <v>4</v>
      </c>
      <c r="F37" s="58"/>
      <c r="G37" s="57" t="s">
        <v>39</v>
      </c>
      <c r="H37" s="57" t="s">
        <v>39</v>
      </c>
      <c r="I37" s="57" t="s">
        <v>39</v>
      </c>
      <c r="J37" s="57" t="s">
        <v>39</v>
      </c>
      <c r="K37" s="57" t="s">
        <v>39</v>
      </c>
      <c r="L37" s="57" t="s">
        <v>39</v>
      </c>
      <c r="M37" s="57"/>
      <c r="N37" s="57" t="s">
        <v>39</v>
      </c>
      <c r="O37" s="57" t="s">
        <v>39</v>
      </c>
      <c r="P37" s="57" t="s">
        <v>39</v>
      </c>
      <c r="Q37" s="57" t="s">
        <v>39</v>
      </c>
      <c r="R37" s="57" t="s">
        <v>39</v>
      </c>
      <c r="S37" s="57"/>
      <c r="T37" s="57" t="s">
        <v>39</v>
      </c>
      <c r="U37" s="57" t="s">
        <v>39</v>
      </c>
      <c r="V37" s="57" t="s">
        <v>39</v>
      </c>
      <c r="X37" s="57" t="s">
        <v>39</v>
      </c>
      <c r="Y37" s="57" t="s">
        <v>39</v>
      </c>
      <c r="Z37" s="57" t="s">
        <v>39</v>
      </c>
      <c r="AA37" s="57" t="s">
        <v>39</v>
      </c>
      <c r="AB37" s="57" t="s">
        <v>39</v>
      </c>
      <c r="AC37" s="57" t="s">
        <v>39</v>
      </c>
      <c r="AD37" s="57" t="s">
        <v>39</v>
      </c>
      <c r="AF37" s="73" t="str">
        <f t="shared" si="0"/>
        <v>-9999</v>
      </c>
      <c r="AG37" s="73" t="str">
        <f t="shared" si="1"/>
        <v>-9999</v>
      </c>
    </row>
    <row r="38" spans="1:33" x14ac:dyDescent="0.25">
      <c r="A38" s="57">
        <v>540036</v>
      </c>
      <c r="B38" s="58" t="s">
        <v>90</v>
      </c>
      <c r="C38" s="58" t="s">
        <v>89</v>
      </c>
      <c r="D38" s="58" t="s">
        <v>31</v>
      </c>
      <c r="E38" s="57">
        <v>7</v>
      </c>
      <c r="F38" s="58"/>
      <c r="G38" s="57">
        <v>0</v>
      </c>
      <c r="H38" s="57">
        <v>0</v>
      </c>
      <c r="I38" s="57">
        <v>122</v>
      </c>
      <c r="J38" s="57">
        <v>2</v>
      </c>
      <c r="K38" s="57">
        <v>0</v>
      </c>
      <c r="L38" s="57">
        <v>6</v>
      </c>
      <c r="M38" s="57"/>
      <c r="N38" s="57">
        <v>128</v>
      </c>
      <c r="O38" s="57">
        <v>2</v>
      </c>
      <c r="P38" s="57">
        <v>130</v>
      </c>
      <c r="Q38" s="57">
        <v>124</v>
      </c>
      <c r="R38" s="57">
        <v>-4</v>
      </c>
      <c r="S38" s="57"/>
      <c r="T38" s="57">
        <v>0</v>
      </c>
      <c r="U38" s="57">
        <v>0</v>
      </c>
      <c r="V38" s="57">
        <v>0</v>
      </c>
      <c r="X38" s="57">
        <v>0</v>
      </c>
      <c r="Y38" s="57">
        <v>128</v>
      </c>
      <c r="Z38" s="57">
        <v>0</v>
      </c>
      <c r="AA38" s="57">
        <v>0</v>
      </c>
      <c r="AB38" s="57">
        <v>0</v>
      </c>
      <c r="AC38" s="57">
        <v>128</v>
      </c>
      <c r="AD38" s="57">
        <v>128</v>
      </c>
      <c r="AF38" s="73">
        <f t="shared" si="0"/>
        <v>0</v>
      </c>
      <c r="AG38" s="73">
        <f t="shared" si="1"/>
        <v>0.76600000000000001</v>
      </c>
    </row>
    <row r="39" spans="1:33" x14ac:dyDescent="0.25">
      <c r="A39" s="57">
        <v>540037</v>
      </c>
      <c r="B39" s="58" t="s">
        <v>88</v>
      </c>
      <c r="C39" s="58" t="s">
        <v>89</v>
      </c>
      <c r="D39" s="58" t="s">
        <v>31</v>
      </c>
      <c r="E39" s="57">
        <v>7</v>
      </c>
      <c r="F39" s="58"/>
      <c r="G39" s="57">
        <v>0</v>
      </c>
      <c r="H39" s="57">
        <v>0</v>
      </c>
      <c r="I39" s="57">
        <v>16</v>
      </c>
      <c r="J39" s="57">
        <v>3</v>
      </c>
      <c r="K39" s="57">
        <v>0</v>
      </c>
      <c r="L39" s="57">
        <v>2</v>
      </c>
      <c r="M39" s="57"/>
      <c r="N39" s="57">
        <v>18</v>
      </c>
      <c r="O39" s="57">
        <v>3</v>
      </c>
      <c r="P39" s="57">
        <v>21</v>
      </c>
      <c r="Q39" s="57">
        <v>19</v>
      </c>
      <c r="R39" s="57">
        <v>1</v>
      </c>
      <c r="S39" s="57"/>
      <c r="T39" s="57">
        <v>0</v>
      </c>
      <c r="U39" s="57">
        <v>0</v>
      </c>
      <c r="V39" s="57">
        <v>0</v>
      </c>
      <c r="X39" s="57">
        <v>0</v>
      </c>
      <c r="Y39" s="57">
        <v>18</v>
      </c>
      <c r="Z39" s="57">
        <v>0</v>
      </c>
      <c r="AA39" s="57">
        <v>0</v>
      </c>
      <c r="AB39" s="57">
        <v>0</v>
      </c>
      <c r="AC39" s="57">
        <v>18</v>
      </c>
      <c r="AD39" s="57">
        <v>18</v>
      </c>
      <c r="AF39" s="73">
        <f t="shared" si="0"/>
        <v>0</v>
      </c>
      <c r="AG39" s="73">
        <f t="shared" si="1"/>
        <v>0.22800000000000001</v>
      </c>
    </row>
    <row r="40" spans="1:33" x14ac:dyDescent="0.25">
      <c r="A40" s="57">
        <v>540240</v>
      </c>
      <c r="B40" s="58" t="s">
        <v>92</v>
      </c>
      <c r="C40" s="58" t="s">
        <v>93</v>
      </c>
      <c r="D40" s="58" t="s">
        <v>31</v>
      </c>
      <c r="E40" s="57">
        <v>8</v>
      </c>
      <c r="F40" s="58"/>
      <c r="G40" s="57">
        <v>0</v>
      </c>
      <c r="H40" s="57">
        <v>0</v>
      </c>
      <c r="I40" s="57">
        <v>22</v>
      </c>
      <c r="J40" s="57">
        <v>0</v>
      </c>
      <c r="K40" s="57">
        <v>0</v>
      </c>
      <c r="L40" s="57">
        <v>1</v>
      </c>
      <c r="M40" s="57"/>
      <c r="N40" s="57">
        <v>23</v>
      </c>
      <c r="O40" s="57">
        <v>0</v>
      </c>
      <c r="P40" s="57">
        <v>23</v>
      </c>
      <c r="Q40" s="57">
        <v>22</v>
      </c>
      <c r="R40" s="57">
        <v>-1</v>
      </c>
      <c r="S40" s="57"/>
      <c r="T40" s="57">
        <v>0</v>
      </c>
      <c r="U40" s="57">
        <v>0</v>
      </c>
      <c r="V40" s="57">
        <v>0</v>
      </c>
      <c r="X40" s="57">
        <v>0</v>
      </c>
      <c r="Y40" s="57">
        <v>23</v>
      </c>
      <c r="Z40" s="57">
        <v>0</v>
      </c>
      <c r="AA40" s="57">
        <v>0</v>
      </c>
      <c r="AB40" s="57">
        <v>0</v>
      </c>
      <c r="AC40" s="57">
        <v>23</v>
      </c>
      <c r="AD40" s="57">
        <v>23</v>
      </c>
      <c r="AF40" s="73">
        <f t="shared" si="0"/>
        <v>0</v>
      </c>
      <c r="AG40" s="73">
        <f t="shared" si="1"/>
        <v>0.27600000000000002</v>
      </c>
    </row>
    <row r="41" spans="1:33" x14ac:dyDescent="0.25">
      <c r="A41" s="57">
        <v>540039</v>
      </c>
      <c r="B41" s="58" t="s">
        <v>94</v>
      </c>
      <c r="C41" s="58" t="s">
        <v>93</v>
      </c>
      <c r="D41" s="58" t="s">
        <v>31</v>
      </c>
      <c r="E41" s="57">
        <v>8</v>
      </c>
      <c r="F41" s="58"/>
      <c r="G41" s="57">
        <v>0</v>
      </c>
      <c r="H41" s="57">
        <v>0</v>
      </c>
      <c r="I41" s="57">
        <v>14</v>
      </c>
      <c r="J41" s="57">
        <v>6</v>
      </c>
      <c r="K41" s="57">
        <v>0</v>
      </c>
      <c r="L41" s="57">
        <v>3</v>
      </c>
      <c r="M41" s="57"/>
      <c r="N41" s="57">
        <v>17</v>
      </c>
      <c r="O41" s="57">
        <v>6</v>
      </c>
      <c r="P41" s="57">
        <v>23</v>
      </c>
      <c r="Q41" s="57">
        <v>20</v>
      </c>
      <c r="R41" s="57">
        <v>3</v>
      </c>
      <c r="S41" s="57"/>
      <c r="T41" s="57">
        <v>0</v>
      </c>
      <c r="U41" s="57">
        <v>0</v>
      </c>
      <c r="V41" s="57">
        <v>0</v>
      </c>
      <c r="X41" s="57">
        <v>5</v>
      </c>
      <c r="Y41" s="57">
        <v>5</v>
      </c>
      <c r="Z41" s="57">
        <v>0</v>
      </c>
      <c r="AA41" s="57">
        <v>0</v>
      </c>
      <c r="AB41" s="57">
        <v>13</v>
      </c>
      <c r="AC41" s="57">
        <v>18</v>
      </c>
      <c r="AD41" s="57">
        <v>23</v>
      </c>
      <c r="AF41" s="73">
        <f t="shared" si="0"/>
        <v>0</v>
      </c>
      <c r="AG41" s="73">
        <f t="shared" si="1"/>
        <v>0.24199999999999999</v>
      </c>
    </row>
    <row r="42" spans="1:33" x14ac:dyDescent="0.25">
      <c r="A42" s="57">
        <v>540243</v>
      </c>
      <c r="B42" s="58" t="s">
        <v>102</v>
      </c>
      <c r="C42" s="58" t="s">
        <v>97</v>
      </c>
      <c r="D42" s="58" t="s">
        <v>31</v>
      </c>
      <c r="E42" s="57">
        <v>4</v>
      </c>
      <c r="F42" s="58"/>
      <c r="G42" s="57">
        <v>0</v>
      </c>
      <c r="H42" s="57">
        <v>0</v>
      </c>
      <c r="I42" s="57">
        <v>3</v>
      </c>
      <c r="J42" s="57">
        <v>0</v>
      </c>
      <c r="K42" s="57">
        <v>0</v>
      </c>
      <c r="L42" s="57">
        <v>0</v>
      </c>
      <c r="M42" s="57"/>
      <c r="N42" s="57">
        <v>3</v>
      </c>
      <c r="O42" s="57">
        <v>0</v>
      </c>
      <c r="P42" s="57">
        <v>3</v>
      </c>
      <c r="Q42" s="57">
        <v>3</v>
      </c>
      <c r="R42" s="57">
        <v>0</v>
      </c>
      <c r="S42" s="57"/>
      <c r="T42" s="57">
        <v>0</v>
      </c>
      <c r="U42" s="57">
        <v>0</v>
      </c>
      <c r="V42" s="57">
        <v>0</v>
      </c>
      <c r="X42" s="57">
        <v>3</v>
      </c>
      <c r="Y42" s="57">
        <v>0</v>
      </c>
      <c r="Z42" s="57">
        <v>0</v>
      </c>
      <c r="AA42" s="57">
        <v>0</v>
      </c>
      <c r="AB42" s="57">
        <v>0</v>
      </c>
      <c r="AC42" s="57">
        <v>0</v>
      </c>
      <c r="AD42" s="57">
        <v>3</v>
      </c>
      <c r="AF42" s="73">
        <f t="shared" si="0"/>
        <v>0</v>
      </c>
      <c r="AG42" s="73">
        <f t="shared" si="1"/>
        <v>0.08</v>
      </c>
    </row>
    <row r="43" spans="1:33" x14ac:dyDescent="0.25">
      <c r="A43" s="57">
        <v>540281</v>
      </c>
      <c r="B43" s="58" t="s">
        <v>104</v>
      </c>
      <c r="C43" s="58" t="s">
        <v>97</v>
      </c>
      <c r="D43" s="58" t="s">
        <v>31</v>
      </c>
      <c r="E43" s="57">
        <v>4</v>
      </c>
      <c r="F43" s="58"/>
      <c r="G43" s="57" t="s">
        <v>39</v>
      </c>
      <c r="H43" s="57" t="s">
        <v>39</v>
      </c>
      <c r="I43" s="57" t="s">
        <v>39</v>
      </c>
      <c r="J43" s="57" t="s">
        <v>39</v>
      </c>
      <c r="K43" s="57" t="s">
        <v>39</v>
      </c>
      <c r="L43" s="57" t="s">
        <v>39</v>
      </c>
      <c r="M43" s="57"/>
      <c r="N43" s="57" t="s">
        <v>39</v>
      </c>
      <c r="O43" s="57" t="s">
        <v>39</v>
      </c>
      <c r="P43" s="57" t="s">
        <v>39</v>
      </c>
      <c r="Q43" s="57" t="s">
        <v>39</v>
      </c>
      <c r="R43" s="57" t="s">
        <v>39</v>
      </c>
      <c r="S43" s="57"/>
      <c r="T43" s="57" t="s">
        <v>39</v>
      </c>
      <c r="U43" s="57" t="s">
        <v>39</v>
      </c>
      <c r="V43" s="57" t="s">
        <v>39</v>
      </c>
      <c r="X43" s="57" t="s">
        <v>39</v>
      </c>
      <c r="Y43" s="57" t="s">
        <v>39</v>
      </c>
      <c r="Z43" s="57" t="s">
        <v>39</v>
      </c>
      <c r="AA43" s="57" t="s">
        <v>39</v>
      </c>
      <c r="AB43" s="57" t="s">
        <v>39</v>
      </c>
      <c r="AC43" s="57" t="s">
        <v>39</v>
      </c>
      <c r="AD43" s="57" t="s">
        <v>39</v>
      </c>
      <c r="AF43" s="73" t="str">
        <f t="shared" si="0"/>
        <v>-9999</v>
      </c>
      <c r="AG43" s="73" t="str">
        <f t="shared" si="1"/>
        <v>-9999</v>
      </c>
    </row>
    <row r="44" spans="1:33" x14ac:dyDescent="0.25">
      <c r="A44" s="57">
        <v>540244</v>
      </c>
      <c r="B44" s="58" t="s">
        <v>103</v>
      </c>
      <c r="C44" s="58" t="s">
        <v>97</v>
      </c>
      <c r="D44" s="58" t="s">
        <v>31</v>
      </c>
      <c r="E44" s="57">
        <v>4</v>
      </c>
      <c r="F44" s="58"/>
      <c r="G44" s="57" t="s">
        <v>39</v>
      </c>
      <c r="H44" s="57" t="s">
        <v>39</v>
      </c>
      <c r="I44" s="57" t="s">
        <v>39</v>
      </c>
      <c r="J44" s="57" t="s">
        <v>39</v>
      </c>
      <c r="K44" s="57" t="s">
        <v>39</v>
      </c>
      <c r="L44" s="57" t="s">
        <v>39</v>
      </c>
      <c r="M44" s="57"/>
      <c r="N44" s="57" t="s">
        <v>39</v>
      </c>
      <c r="O44" s="57" t="s">
        <v>39</v>
      </c>
      <c r="P44" s="57" t="s">
        <v>39</v>
      </c>
      <c r="Q44" s="57" t="s">
        <v>39</v>
      </c>
      <c r="R44" s="57" t="s">
        <v>39</v>
      </c>
      <c r="S44" s="57"/>
      <c r="T44" s="57" t="s">
        <v>39</v>
      </c>
      <c r="U44" s="57" t="s">
        <v>39</v>
      </c>
      <c r="V44" s="57" t="s">
        <v>39</v>
      </c>
      <c r="X44" s="57" t="s">
        <v>39</v>
      </c>
      <c r="Y44" s="57" t="s">
        <v>39</v>
      </c>
      <c r="Z44" s="57" t="s">
        <v>39</v>
      </c>
      <c r="AA44" s="57" t="s">
        <v>39</v>
      </c>
      <c r="AB44" s="57" t="s">
        <v>39</v>
      </c>
      <c r="AC44" s="57" t="s">
        <v>39</v>
      </c>
      <c r="AD44" s="57" t="s">
        <v>39</v>
      </c>
      <c r="AF44" s="73" t="str">
        <f t="shared" si="0"/>
        <v>-9999</v>
      </c>
      <c r="AG44" s="73" t="str">
        <f t="shared" si="1"/>
        <v>-9999</v>
      </c>
    </row>
    <row r="45" spans="1:33" x14ac:dyDescent="0.25">
      <c r="A45" s="57">
        <v>540228</v>
      </c>
      <c r="B45" s="58" t="s">
        <v>101</v>
      </c>
      <c r="C45" s="58" t="s">
        <v>97</v>
      </c>
      <c r="D45" s="58" t="s">
        <v>31</v>
      </c>
      <c r="E45" s="57">
        <v>4</v>
      </c>
      <c r="F45" s="58"/>
      <c r="G45" s="57">
        <v>0</v>
      </c>
      <c r="H45" s="57">
        <v>47</v>
      </c>
      <c r="I45" s="57">
        <v>289</v>
      </c>
      <c r="J45" s="57">
        <v>0</v>
      </c>
      <c r="K45" s="57">
        <v>0</v>
      </c>
      <c r="L45" s="57">
        <v>0</v>
      </c>
      <c r="M45" s="57"/>
      <c r="N45" s="57">
        <v>336</v>
      </c>
      <c r="O45" s="57">
        <v>0</v>
      </c>
      <c r="P45" s="57">
        <v>336</v>
      </c>
      <c r="Q45" s="57">
        <v>336</v>
      </c>
      <c r="R45" s="57">
        <v>0</v>
      </c>
      <c r="S45" s="57"/>
      <c r="T45" s="57">
        <v>47</v>
      </c>
      <c r="U45" s="57">
        <v>43</v>
      </c>
      <c r="V45" s="57">
        <v>4</v>
      </c>
      <c r="X45" s="57">
        <v>0</v>
      </c>
      <c r="Y45" s="57">
        <v>293</v>
      </c>
      <c r="Z45" s="57">
        <v>43</v>
      </c>
      <c r="AA45" s="57">
        <v>0</v>
      </c>
      <c r="AB45" s="57">
        <v>0</v>
      </c>
      <c r="AC45" s="57">
        <v>336</v>
      </c>
      <c r="AD45" s="57">
        <v>336</v>
      </c>
      <c r="AF45" s="73">
        <f t="shared" si="0"/>
        <v>0.91900000000000004</v>
      </c>
      <c r="AG45" s="73">
        <f t="shared" si="1"/>
        <v>0.93799999999999994</v>
      </c>
    </row>
    <row r="46" spans="1:33" x14ac:dyDescent="0.25">
      <c r="A46" s="57">
        <v>540043</v>
      </c>
      <c r="B46" s="58" t="s">
        <v>98</v>
      </c>
      <c r="C46" s="58" t="s">
        <v>97</v>
      </c>
      <c r="D46" s="58" t="s">
        <v>31</v>
      </c>
      <c r="E46" s="57">
        <v>4</v>
      </c>
      <c r="F46" s="58"/>
      <c r="G46" s="57">
        <v>0</v>
      </c>
      <c r="H46" s="57">
        <v>1</v>
      </c>
      <c r="I46" s="57">
        <v>46</v>
      </c>
      <c r="J46" s="57">
        <v>0</v>
      </c>
      <c r="K46" s="57">
        <v>0</v>
      </c>
      <c r="L46" s="57">
        <v>0</v>
      </c>
      <c r="M46" s="57"/>
      <c r="N46" s="57">
        <v>47</v>
      </c>
      <c r="O46" s="57">
        <v>0</v>
      </c>
      <c r="P46" s="57">
        <v>47</v>
      </c>
      <c r="Q46" s="57">
        <v>47</v>
      </c>
      <c r="R46" s="57">
        <v>0</v>
      </c>
      <c r="S46" s="57"/>
      <c r="T46" s="57">
        <v>1</v>
      </c>
      <c r="U46" s="57">
        <v>1</v>
      </c>
      <c r="V46" s="57">
        <v>0</v>
      </c>
      <c r="X46" s="57">
        <v>0</v>
      </c>
      <c r="Y46" s="57">
        <v>46</v>
      </c>
      <c r="Z46" s="57">
        <v>1</v>
      </c>
      <c r="AA46" s="57">
        <v>0</v>
      </c>
      <c r="AB46" s="57">
        <v>0</v>
      </c>
      <c r="AC46" s="57">
        <v>47</v>
      </c>
      <c r="AD46" s="57">
        <v>47</v>
      </c>
      <c r="AF46" s="73">
        <f t="shared" si="0"/>
        <v>0.49</v>
      </c>
      <c r="AG46" s="73">
        <f t="shared" si="1"/>
        <v>0.47099999999999997</v>
      </c>
    </row>
    <row r="47" spans="1:33" x14ac:dyDescent="0.25">
      <c r="A47" s="57">
        <v>540044</v>
      </c>
      <c r="B47" s="58" t="s">
        <v>99</v>
      </c>
      <c r="C47" s="58" t="s">
        <v>97</v>
      </c>
      <c r="D47" s="58" t="s">
        <v>31</v>
      </c>
      <c r="E47" s="57">
        <v>4</v>
      </c>
      <c r="F47" s="58"/>
      <c r="G47" s="57">
        <v>0</v>
      </c>
      <c r="H47" s="57">
        <v>0</v>
      </c>
      <c r="I47" s="57">
        <v>56</v>
      </c>
      <c r="J47" s="57">
        <v>0</v>
      </c>
      <c r="K47" s="57">
        <v>0</v>
      </c>
      <c r="L47" s="57">
        <v>0</v>
      </c>
      <c r="M47" s="57"/>
      <c r="N47" s="57">
        <v>56</v>
      </c>
      <c r="O47" s="57">
        <v>0</v>
      </c>
      <c r="P47" s="57">
        <v>56</v>
      </c>
      <c r="Q47" s="57">
        <v>56</v>
      </c>
      <c r="R47" s="57">
        <v>0</v>
      </c>
      <c r="S47" s="57"/>
      <c r="T47" s="57">
        <v>0</v>
      </c>
      <c r="U47" s="57">
        <v>0</v>
      </c>
      <c r="V47" s="57">
        <v>0</v>
      </c>
      <c r="X47" s="57">
        <v>54</v>
      </c>
      <c r="Y47" s="57">
        <v>0</v>
      </c>
      <c r="Z47" s="57">
        <v>0</v>
      </c>
      <c r="AA47" s="57">
        <v>0</v>
      </c>
      <c r="AB47" s="57">
        <v>0</v>
      </c>
      <c r="AC47" s="57">
        <v>0</v>
      </c>
      <c r="AD47" s="57">
        <v>54</v>
      </c>
      <c r="AF47" s="73">
        <f t="shared" si="0"/>
        <v>0</v>
      </c>
      <c r="AG47" s="73">
        <f t="shared" si="1"/>
        <v>0.54700000000000004</v>
      </c>
    </row>
    <row r="48" spans="1:33" x14ac:dyDescent="0.25">
      <c r="A48" s="57">
        <v>540045</v>
      </c>
      <c r="B48" s="58" t="s">
        <v>100</v>
      </c>
      <c r="C48" s="58" t="s">
        <v>97</v>
      </c>
      <c r="D48" s="58" t="s">
        <v>31</v>
      </c>
      <c r="E48" s="57">
        <v>4</v>
      </c>
      <c r="F48" s="58"/>
      <c r="G48" s="57">
        <v>0</v>
      </c>
      <c r="H48" s="57">
        <v>105</v>
      </c>
      <c r="I48" s="57">
        <v>197</v>
      </c>
      <c r="J48" s="57">
        <v>0</v>
      </c>
      <c r="K48" s="57">
        <v>0</v>
      </c>
      <c r="L48" s="57">
        <v>0</v>
      </c>
      <c r="M48" s="57"/>
      <c r="N48" s="57">
        <v>302</v>
      </c>
      <c r="O48" s="57">
        <v>0</v>
      </c>
      <c r="P48" s="57">
        <v>302</v>
      </c>
      <c r="Q48" s="57">
        <v>302</v>
      </c>
      <c r="R48" s="57">
        <v>0</v>
      </c>
      <c r="S48" s="57"/>
      <c r="T48" s="57">
        <v>105</v>
      </c>
      <c r="U48" s="57">
        <v>83</v>
      </c>
      <c r="V48" s="57">
        <v>22</v>
      </c>
      <c r="X48" s="57">
        <v>0</v>
      </c>
      <c r="Y48" s="57">
        <v>219</v>
      </c>
      <c r="Z48" s="57">
        <v>83</v>
      </c>
      <c r="AA48" s="57">
        <v>0</v>
      </c>
      <c r="AB48" s="57">
        <v>0</v>
      </c>
      <c r="AC48" s="57">
        <v>302</v>
      </c>
      <c r="AD48" s="57">
        <v>302</v>
      </c>
      <c r="AF48" s="73">
        <f t="shared" si="0"/>
        <v>0.97099999999999997</v>
      </c>
      <c r="AG48" s="73">
        <f t="shared" si="1"/>
        <v>0.90400000000000003</v>
      </c>
    </row>
    <row r="49" spans="1:33" x14ac:dyDescent="0.25">
      <c r="A49" s="57">
        <v>540046</v>
      </c>
      <c r="B49" s="58" t="s">
        <v>106</v>
      </c>
      <c r="C49" s="58" t="s">
        <v>107</v>
      </c>
      <c r="D49" s="58" t="s">
        <v>31</v>
      </c>
      <c r="E49" s="57">
        <v>8</v>
      </c>
      <c r="F49" s="58"/>
      <c r="G49" s="57">
        <v>0</v>
      </c>
      <c r="H49" s="57">
        <v>3</v>
      </c>
      <c r="I49" s="57">
        <v>23</v>
      </c>
      <c r="J49" s="57">
        <v>0</v>
      </c>
      <c r="K49" s="57">
        <v>0</v>
      </c>
      <c r="L49" s="57">
        <v>12</v>
      </c>
      <c r="M49" s="57"/>
      <c r="N49" s="57">
        <v>38</v>
      </c>
      <c r="O49" s="57">
        <v>0</v>
      </c>
      <c r="P49" s="57">
        <v>38</v>
      </c>
      <c r="Q49" s="57">
        <v>26</v>
      </c>
      <c r="R49" s="57">
        <v>-12</v>
      </c>
      <c r="S49" s="57"/>
      <c r="T49" s="57">
        <v>3</v>
      </c>
      <c r="U49" s="57">
        <v>12</v>
      </c>
      <c r="V49" s="57">
        <v>-9</v>
      </c>
      <c r="X49" s="57">
        <v>0</v>
      </c>
      <c r="Y49" s="57">
        <v>26</v>
      </c>
      <c r="Z49" s="57">
        <v>12</v>
      </c>
      <c r="AA49" s="57">
        <v>0</v>
      </c>
      <c r="AB49" s="57">
        <v>0</v>
      </c>
      <c r="AC49" s="57">
        <v>38</v>
      </c>
      <c r="AD49" s="57">
        <v>38</v>
      </c>
      <c r="AF49" s="73">
        <f t="shared" si="0"/>
        <v>0.60399999999999998</v>
      </c>
      <c r="AG49" s="73">
        <f t="shared" si="1"/>
        <v>0.314</v>
      </c>
    </row>
    <row r="50" spans="1:33" x14ac:dyDescent="0.25">
      <c r="A50" s="57">
        <v>540276</v>
      </c>
      <c r="B50" s="58" t="s">
        <v>108</v>
      </c>
      <c r="C50" s="58" t="s">
        <v>107</v>
      </c>
      <c r="D50" s="58" t="s">
        <v>31</v>
      </c>
      <c r="E50" s="57">
        <v>8</v>
      </c>
      <c r="F50" s="58"/>
      <c r="G50" s="57">
        <v>0</v>
      </c>
      <c r="H50" s="57">
        <v>2</v>
      </c>
      <c r="I50" s="57">
        <v>2</v>
      </c>
      <c r="J50" s="57">
        <v>0</v>
      </c>
      <c r="K50" s="57">
        <v>0</v>
      </c>
      <c r="L50" s="57">
        <v>3</v>
      </c>
      <c r="M50" s="57"/>
      <c r="N50" s="57">
        <v>7</v>
      </c>
      <c r="O50" s="57">
        <v>0</v>
      </c>
      <c r="P50" s="57">
        <v>7</v>
      </c>
      <c r="Q50" s="57">
        <v>4</v>
      </c>
      <c r="R50" s="57">
        <v>-3</v>
      </c>
      <c r="S50" s="57"/>
      <c r="T50" s="57">
        <v>2</v>
      </c>
      <c r="U50" s="57">
        <v>1</v>
      </c>
      <c r="V50" s="57">
        <v>1</v>
      </c>
      <c r="X50" s="57">
        <v>0</v>
      </c>
      <c r="Y50" s="57">
        <v>6</v>
      </c>
      <c r="Z50" s="57">
        <v>1</v>
      </c>
      <c r="AA50" s="57">
        <v>0</v>
      </c>
      <c r="AB50" s="57">
        <v>0</v>
      </c>
      <c r="AC50" s="57">
        <v>7</v>
      </c>
      <c r="AD50" s="57">
        <v>7</v>
      </c>
      <c r="AF50" s="73">
        <f t="shared" si="0"/>
        <v>0.54700000000000004</v>
      </c>
      <c r="AG50" s="73">
        <f t="shared" si="1"/>
        <v>0.09</v>
      </c>
    </row>
    <row r="51" spans="1:33" x14ac:dyDescent="0.25">
      <c r="A51" s="57">
        <v>540048</v>
      </c>
      <c r="B51" s="58" t="s">
        <v>111</v>
      </c>
      <c r="C51" s="58" t="s">
        <v>110</v>
      </c>
      <c r="D51" s="58" t="s">
        <v>31</v>
      </c>
      <c r="E51" s="57">
        <v>11</v>
      </c>
      <c r="F51" s="58"/>
      <c r="G51" s="57">
        <v>0</v>
      </c>
      <c r="H51" s="57">
        <v>0</v>
      </c>
      <c r="I51" s="57">
        <v>6</v>
      </c>
      <c r="J51" s="57">
        <v>0</v>
      </c>
      <c r="K51" s="57">
        <v>0</v>
      </c>
      <c r="L51" s="57">
        <v>9</v>
      </c>
      <c r="M51" s="57"/>
      <c r="N51" s="57">
        <v>15</v>
      </c>
      <c r="O51" s="57">
        <v>0</v>
      </c>
      <c r="P51" s="57">
        <v>15</v>
      </c>
      <c r="Q51" s="57">
        <v>6</v>
      </c>
      <c r="R51" s="57">
        <v>-9</v>
      </c>
      <c r="S51" s="57"/>
      <c r="T51" s="57">
        <v>0</v>
      </c>
      <c r="U51" s="57">
        <v>0</v>
      </c>
      <c r="V51" s="57">
        <v>0</v>
      </c>
      <c r="X51" s="57">
        <v>0</v>
      </c>
      <c r="Y51" s="57">
        <v>15</v>
      </c>
      <c r="Z51" s="57">
        <v>0</v>
      </c>
      <c r="AA51" s="57">
        <v>0</v>
      </c>
      <c r="AB51" s="57">
        <v>0</v>
      </c>
      <c r="AC51" s="57">
        <v>15</v>
      </c>
      <c r="AD51" s="57">
        <v>15</v>
      </c>
      <c r="AF51" s="73">
        <f t="shared" si="0"/>
        <v>0</v>
      </c>
      <c r="AG51" s="73">
        <f t="shared" si="1"/>
        <v>0.104</v>
      </c>
    </row>
    <row r="52" spans="1:33" x14ac:dyDescent="0.25">
      <c r="A52" s="57">
        <v>540049</v>
      </c>
      <c r="B52" s="58" t="s">
        <v>112</v>
      </c>
      <c r="C52" s="58" t="s">
        <v>110</v>
      </c>
      <c r="D52" s="58" t="s">
        <v>31</v>
      </c>
      <c r="E52" s="57">
        <v>11</v>
      </c>
      <c r="F52" s="58"/>
      <c r="G52" s="57">
        <v>0</v>
      </c>
      <c r="H52" s="57">
        <v>1</v>
      </c>
      <c r="I52" s="57">
        <v>155</v>
      </c>
      <c r="J52" s="57">
        <v>2</v>
      </c>
      <c r="K52" s="57">
        <v>0</v>
      </c>
      <c r="L52" s="57">
        <v>16</v>
      </c>
      <c r="M52" s="57"/>
      <c r="N52" s="57">
        <v>172</v>
      </c>
      <c r="O52" s="57">
        <v>2</v>
      </c>
      <c r="P52" s="57">
        <v>174</v>
      </c>
      <c r="Q52" s="57">
        <v>158</v>
      </c>
      <c r="R52" s="57">
        <v>-14</v>
      </c>
      <c r="S52" s="57"/>
      <c r="T52" s="57">
        <v>1</v>
      </c>
      <c r="U52" s="57">
        <v>1</v>
      </c>
      <c r="V52" s="57">
        <v>0</v>
      </c>
      <c r="X52" s="57">
        <v>0</v>
      </c>
      <c r="Y52" s="57">
        <v>171</v>
      </c>
      <c r="Z52" s="57">
        <v>1</v>
      </c>
      <c r="AA52" s="57">
        <v>0</v>
      </c>
      <c r="AB52" s="57">
        <v>0</v>
      </c>
      <c r="AC52" s="57">
        <v>172</v>
      </c>
      <c r="AD52" s="57">
        <v>172</v>
      </c>
      <c r="AF52" s="73">
        <f t="shared" si="0"/>
        <v>0.49</v>
      </c>
      <c r="AG52" s="73">
        <f t="shared" si="1"/>
        <v>0.82299999999999995</v>
      </c>
    </row>
    <row r="53" spans="1:33" x14ac:dyDescent="0.25">
      <c r="A53" s="57">
        <v>540052</v>
      </c>
      <c r="B53" s="58" t="s">
        <v>116</v>
      </c>
      <c r="C53" s="58" t="s">
        <v>115</v>
      </c>
      <c r="D53" s="58" t="s">
        <v>31</v>
      </c>
      <c r="E53" s="57">
        <v>8</v>
      </c>
      <c r="F53" s="58"/>
      <c r="G53" s="57">
        <v>0</v>
      </c>
      <c r="H53" s="57">
        <v>0</v>
      </c>
      <c r="I53" s="57">
        <v>65</v>
      </c>
      <c r="J53" s="57">
        <v>0</v>
      </c>
      <c r="K53" s="57">
        <v>0</v>
      </c>
      <c r="L53" s="57">
        <v>12</v>
      </c>
      <c r="M53" s="57"/>
      <c r="N53" s="57">
        <v>77</v>
      </c>
      <c r="O53" s="57">
        <v>0</v>
      </c>
      <c r="P53" s="57">
        <v>77</v>
      </c>
      <c r="Q53" s="57">
        <v>65</v>
      </c>
      <c r="R53" s="57">
        <v>-12</v>
      </c>
      <c r="S53" s="57"/>
      <c r="T53" s="57">
        <v>0</v>
      </c>
      <c r="U53" s="57">
        <v>0</v>
      </c>
      <c r="V53" s="57">
        <v>0</v>
      </c>
      <c r="X53" s="57">
        <v>0</v>
      </c>
      <c r="Y53" s="57">
        <v>77</v>
      </c>
      <c r="Z53" s="57">
        <v>0</v>
      </c>
      <c r="AA53" s="57">
        <v>0</v>
      </c>
      <c r="AB53" s="57">
        <v>0</v>
      </c>
      <c r="AC53" s="57">
        <v>77</v>
      </c>
      <c r="AD53" s="57">
        <v>77</v>
      </c>
      <c r="AF53" s="73">
        <f t="shared" si="0"/>
        <v>0</v>
      </c>
      <c r="AG53" s="73">
        <f t="shared" si="1"/>
        <v>0.58499999999999996</v>
      </c>
    </row>
    <row r="54" spans="1:33" x14ac:dyDescent="0.25">
      <c r="A54" s="57">
        <v>540245</v>
      </c>
      <c r="B54" s="58" t="s">
        <v>114</v>
      </c>
      <c r="C54" s="58" t="s">
        <v>115</v>
      </c>
      <c r="D54" s="58" t="s">
        <v>31</v>
      </c>
      <c r="E54" s="57">
        <v>8</v>
      </c>
      <c r="F54" s="58"/>
      <c r="G54" s="57">
        <v>0</v>
      </c>
      <c r="H54" s="57">
        <v>0</v>
      </c>
      <c r="I54" s="57">
        <v>1</v>
      </c>
      <c r="J54" s="57">
        <v>0</v>
      </c>
      <c r="K54" s="57">
        <v>0</v>
      </c>
      <c r="L54" s="57">
        <v>1</v>
      </c>
      <c r="M54" s="57"/>
      <c r="N54" s="57">
        <v>2</v>
      </c>
      <c r="O54" s="57">
        <v>0</v>
      </c>
      <c r="P54" s="57">
        <v>2</v>
      </c>
      <c r="Q54" s="57">
        <v>1</v>
      </c>
      <c r="R54" s="57">
        <v>-1</v>
      </c>
      <c r="S54" s="57"/>
      <c r="T54" s="57">
        <v>0</v>
      </c>
      <c r="U54" s="57">
        <v>0</v>
      </c>
      <c r="V54" s="57">
        <v>0</v>
      </c>
      <c r="X54" s="57">
        <v>2</v>
      </c>
      <c r="Y54" s="57">
        <v>0</v>
      </c>
      <c r="Z54" s="57">
        <v>0</v>
      </c>
      <c r="AA54" s="57">
        <v>0</v>
      </c>
      <c r="AB54" s="57">
        <v>0</v>
      </c>
      <c r="AC54" s="57">
        <v>0</v>
      </c>
      <c r="AD54" s="57">
        <v>2</v>
      </c>
      <c r="AF54" s="73">
        <f t="shared" si="0"/>
        <v>0</v>
      </c>
      <c r="AG54" s="73">
        <f t="shared" si="1"/>
        <v>3.7999999999999999E-2</v>
      </c>
    </row>
    <row r="55" spans="1:33" x14ac:dyDescent="0.25">
      <c r="A55" s="57">
        <v>540054</v>
      </c>
      <c r="B55" s="58" t="s">
        <v>118</v>
      </c>
      <c r="C55" s="58" t="s">
        <v>119</v>
      </c>
      <c r="D55" s="58" t="s">
        <v>31</v>
      </c>
      <c r="E55" s="57">
        <v>6</v>
      </c>
      <c r="F55" s="58"/>
      <c r="G55" s="57">
        <v>0</v>
      </c>
      <c r="H55" s="57">
        <v>8</v>
      </c>
      <c r="I55" s="57">
        <v>11</v>
      </c>
      <c r="J55" s="57">
        <v>17</v>
      </c>
      <c r="K55" s="57">
        <v>0</v>
      </c>
      <c r="L55" s="57">
        <v>8</v>
      </c>
      <c r="M55" s="57"/>
      <c r="N55" s="57">
        <v>27</v>
      </c>
      <c r="O55" s="57">
        <v>17</v>
      </c>
      <c r="P55" s="57">
        <v>44</v>
      </c>
      <c r="Q55" s="57">
        <v>36</v>
      </c>
      <c r="R55" s="57">
        <v>9</v>
      </c>
      <c r="S55" s="57"/>
      <c r="T55" s="57">
        <v>8</v>
      </c>
      <c r="U55" s="57">
        <v>10</v>
      </c>
      <c r="V55" s="57">
        <v>-2</v>
      </c>
      <c r="X55" s="57">
        <v>0</v>
      </c>
      <c r="Y55" s="57">
        <v>16</v>
      </c>
      <c r="Z55" s="57">
        <v>10</v>
      </c>
      <c r="AA55" s="57">
        <v>0</v>
      </c>
      <c r="AB55" s="57">
        <v>0</v>
      </c>
      <c r="AC55" s="57">
        <v>26</v>
      </c>
      <c r="AD55" s="57">
        <v>26</v>
      </c>
      <c r="AF55" s="73">
        <f t="shared" si="0"/>
        <v>0.74199999999999999</v>
      </c>
      <c r="AG55" s="73">
        <f t="shared" si="1"/>
        <v>0.41399999999999998</v>
      </c>
    </row>
    <row r="56" spans="1:33" x14ac:dyDescent="0.25">
      <c r="A56" s="57">
        <v>540055</v>
      </c>
      <c r="B56" s="58" t="s">
        <v>128</v>
      </c>
      <c r="C56" s="58" t="s">
        <v>119</v>
      </c>
      <c r="D56" s="58" t="s">
        <v>31</v>
      </c>
      <c r="E56" s="57">
        <v>6</v>
      </c>
      <c r="F56" s="58"/>
      <c r="G56" s="57">
        <v>0</v>
      </c>
      <c r="H56" s="57">
        <v>25</v>
      </c>
      <c r="I56" s="57">
        <v>85</v>
      </c>
      <c r="J56" s="57">
        <v>15</v>
      </c>
      <c r="K56" s="57">
        <v>0</v>
      </c>
      <c r="L56" s="57">
        <v>31</v>
      </c>
      <c r="M56" s="57"/>
      <c r="N56" s="57">
        <v>141</v>
      </c>
      <c r="O56" s="57">
        <v>15</v>
      </c>
      <c r="P56" s="57">
        <v>156</v>
      </c>
      <c r="Q56" s="57">
        <v>125</v>
      </c>
      <c r="R56" s="57">
        <v>-16</v>
      </c>
      <c r="S56" s="57"/>
      <c r="T56" s="57">
        <v>25</v>
      </c>
      <c r="U56" s="57">
        <v>27</v>
      </c>
      <c r="V56" s="57">
        <v>-2</v>
      </c>
      <c r="X56" s="57">
        <v>8</v>
      </c>
      <c r="Y56" s="57">
        <v>106</v>
      </c>
      <c r="Z56" s="57">
        <v>27</v>
      </c>
      <c r="AA56" s="57">
        <v>0</v>
      </c>
      <c r="AB56" s="57">
        <v>0</v>
      </c>
      <c r="AC56" s="57">
        <v>133</v>
      </c>
      <c r="AD56" s="57">
        <v>141</v>
      </c>
      <c r="AF56" s="73">
        <f t="shared" si="0"/>
        <v>0.86099999999999999</v>
      </c>
      <c r="AG56" s="73">
        <f t="shared" si="1"/>
        <v>0.77100000000000002</v>
      </c>
    </row>
    <row r="57" spans="1:33" x14ac:dyDescent="0.25">
      <c r="A57" s="57">
        <v>540056</v>
      </c>
      <c r="B57" s="58" t="s">
        <v>120</v>
      </c>
      <c r="C57" s="58" t="s">
        <v>119</v>
      </c>
      <c r="D57" s="58" t="s">
        <v>31</v>
      </c>
      <c r="E57" s="57">
        <v>6</v>
      </c>
      <c r="F57" s="58"/>
      <c r="G57" s="57">
        <v>0</v>
      </c>
      <c r="H57" s="57">
        <v>67</v>
      </c>
      <c r="I57" s="57">
        <v>257</v>
      </c>
      <c r="J57" s="57">
        <v>70</v>
      </c>
      <c r="K57" s="57">
        <v>0</v>
      </c>
      <c r="L57" s="57">
        <v>62</v>
      </c>
      <c r="M57" s="57"/>
      <c r="N57" s="57">
        <v>386</v>
      </c>
      <c r="O57" s="57">
        <v>70</v>
      </c>
      <c r="P57" s="57">
        <v>456</v>
      </c>
      <c r="Q57" s="57">
        <v>394</v>
      </c>
      <c r="R57" s="57">
        <v>8</v>
      </c>
      <c r="S57" s="57"/>
      <c r="T57" s="57">
        <v>67</v>
      </c>
      <c r="U57" s="57">
        <v>77</v>
      </c>
      <c r="V57" s="57">
        <v>-10</v>
      </c>
      <c r="X57" s="57">
        <v>0</v>
      </c>
      <c r="Y57" s="57">
        <v>307</v>
      </c>
      <c r="Z57" s="57">
        <v>77</v>
      </c>
      <c r="AA57" s="57">
        <v>0</v>
      </c>
      <c r="AB57" s="57">
        <v>0</v>
      </c>
      <c r="AC57" s="57">
        <v>384</v>
      </c>
      <c r="AD57" s="57">
        <v>384</v>
      </c>
      <c r="AF57" s="73">
        <f t="shared" si="0"/>
        <v>0.94199999999999995</v>
      </c>
      <c r="AG57" s="73">
        <f t="shared" si="1"/>
        <v>0.95199999999999996</v>
      </c>
    </row>
    <row r="58" spans="1:33" x14ac:dyDescent="0.25">
      <c r="A58" s="57">
        <v>540057</v>
      </c>
      <c r="B58" s="58" t="s">
        <v>121</v>
      </c>
      <c r="C58" s="58" t="s">
        <v>119</v>
      </c>
      <c r="D58" s="58" t="s">
        <v>31</v>
      </c>
      <c r="E58" s="57">
        <v>6</v>
      </c>
      <c r="F58" s="58"/>
      <c r="G58" s="57">
        <v>0</v>
      </c>
      <c r="H58" s="57">
        <v>0</v>
      </c>
      <c r="I58" s="57">
        <v>11</v>
      </c>
      <c r="J58" s="57">
        <v>3</v>
      </c>
      <c r="K58" s="57">
        <v>0</v>
      </c>
      <c r="L58" s="57">
        <v>57</v>
      </c>
      <c r="M58" s="57"/>
      <c r="N58" s="57">
        <v>68</v>
      </c>
      <c r="O58" s="57">
        <v>3</v>
      </c>
      <c r="P58" s="57">
        <v>71</v>
      </c>
      <c r="Q58" s="57">
        <v>14</v>
      </c>
      <c r="R58" s="57">
        <v>-54</v>
      </c>
      <c r="S58" s="57"/>
      <c r="T58" s="57">
        <v>0</v>
      </c>
      <c r="U58" s="57">
        <v>0</v>
      </c>
      <c r="V58" s="57">
        <v>0</v>
      </c>
      <c r="X58" s="57">
        <v>0</v>
      </c>
      <c r="Y58" s="57">
        <v>68</v>
      </c>
      <c r="Z58" s="57">
        <v>0</v>
      </c>
      <c r="AA58" s="57">
        <v>0</v>
      </c>
      <c r="AB58" s="57">
        <v>0</v>
      </c>
      <c r="AC58" s="57">
        <v>68</v>
      </c>
      <c r="AD58" s="57">
        <v>68</v>
      </c>
      <c r="AF58" s="73">
        <f t="shared" si="0"/>
        <v>0</v>
      </c>
      <c r="AG58" s="73">
        <f t="shared" si="1"/>
        <v>0.152</v>
      </c>
    </row>
    <row r="59" spans="1:33" x14ac:dyDescent="0.25">
      <c r="A59" s="57">
        <v>540058</v>
      </c>
      <c r="B59" s="58" t="s">
        <v>122</v>
      </c>
      <c r="C59" s="58" t="s">
        <v>119</v>
      </c>
      <c r="D59" s="58" t="s">
        <v>31</v>
      </c>
      <c r="E59" s="57">
        <v>6</v>
      </c>
      <c r="F59" s="58"/>
      <c r="G59" s="57">
        <v>0</v>
      </c>
      <c r="H59" s="57">
        <v>0</v>
      </c>
      <c r="I59" s="57">
        <v>37</v>
      </c>
      <c r="J59" s="57">
        <v>11</v>
      </c>
      <c r="K59" s="57">
        <v>0</v>
      </c>
      <c r="L59" s="57">
        <v>1</v>
      </c>
      <c r="M59" s="57"/>
      <c r="N59" s="57">
        <v>38</v>
      </c>
      <c r="O59" s="57">
        <v>11</v>
      </c>
      <c r="P59" s="57">
        <v>49</v>
      </c>
      <c r="Q59" s="57">
        <v>48</v>
      </c>
      <c r="R59" s="57">
        <v>10</v>
      </c>
      <c r="S59" s="57"/>
      <c r="T59" s="57">
        <v>0</v>
      </c>
      <c r="U59" s="57">
        <v>0</v>
      </c>
      <c r="V59" s="57">
        <v>0</v>
      </c>
      <c r="X59" s="57">
        <v>0</v>
      </c>
      <c r="Y59" s="57">
        <v>38</v>
      </c>
      <c r="Z59" s="57">
        <v>0</v>
      </c>
      <c r="AA59" s="57">
        <v>0</v>
      </c>
      <c r="AB59" s="57">
        <v>0</v>
      </c>
      <c r="AC59" s="57">
        <v>38</v>
      </c>
      <c r="AD59" s="57">
        <v>38</v>
      </c>
      <c r="AF59" s="73">
        <f t="shared" si="0"/>
        <v>0</v>
      </c>
      <c r="AG59" s="73">
        <f t="shared" si="1"/>
        <v>0.48</v>
      </c>
    </row>
    <row r="60" spans="1:33" x14ac:dyDescent="0.25">
      <c r="A60" s="57">
        <v>540059</v>
      </c>
      <c r="B60" s="58" t="s">
        <v>123</v>
      </c>
      <c r="C60" s="58" t="s">
        <v>119</v>
      </c>
      <c r="D60" s="58" t="s">
        <v>31</v>
      </c>
      <c r="E60" s="57">
        <v>6</v>
      </c>
      <c r="F60" s="58"/>
      <c r="G60" s="57">
        <v>0</v>
      </c>
      <c r="H60" s="57">
        <v>11</v>
      </c>
      <c r="I60" s="57">
        <v>36</v>
      </c>
      <c r="J60" s="57">
        <v>20</v>
      </c>
      <c r="K60" s="57">
        <v>0</v>
      </c>
      <c r="L60" s="57">
        <v>2</v>
      </c>
      <c r="M60" s="57"/>
      <c r="N60" s="57">
        <v>49</v>
      </c>
      <c r="O60" s="57">
        <v>20</v>
      </c>
      <c r="P60" s="57">
        <v>69</v>
      </c>
      <c r="Q60" s="57">
        <v>67</v>
      </c>
      <c r="R60" s="57">
        <v>18</v>
      </c>
      <c r="S60" s="57"/>
      <c r="T60" s="57">
        <v>11</v>
      </c>
      <c r="U60" s="57">
        <v>11</v>
      </c>
      <c r="V60" s="57">
        <v>0</v>
      </c>
      <c r="X60" s="57">
        <v>0</v>
      </c>
      <c r="Y60" s="57">
        <v>38</v>
      </c>
      <c r="Z60" s="57">
        <v>11</v>
      </c>
      <c r="AA60" s="57">
        <v>0</v>
      </c>
      <c r="AB60" s="57">
        <v>0</v>
      </c>
      <c r="AC60" s="57">
        <v>49</v>
      </c>
      <c r="AD60" s="57">
        <v>49</v>
      </c>
      <c r="AF60" s="73">
        <f t="shared" si="0"/>
        <v>0.78</v>
      </c>
      <c r="AG60" s="73">
        <f t="shared" si="1"/>
        <v>0.59499999999999997</v>
      </c>
    </row>
    <row r="61" spans="1:33" x14ac:dyDescent="0.25">
      <c r="A61" s="57">
        <v>540242</v>
      </c>
      <c r="B61" s="58" t="s">
        <v>127</v>
      </c>
      <c r="C61" s="58" t="s">
        <v>119</v>
      </c>
      <c r="D61" s="58" t="s">
        <v>31</v>
      </c>
      <c r="E61" s="57">
        <v>6</v>
      </c>
      <c r="F61" s="58"/>
      <c r="G61" s="57">
        <v>0</v>
      </c>
      <c r="H61" s="57">
        <v>0</v>
      </c>
      <c r="I61" s="57">
        <v>47</v>
      </c>
      <c r="J61" s="57">
        <v>101</v>
      </c>
      <c r="K61" s="57">
        <v>0</v>
      </c>
      <c r="L61" s="57">
        <v>3</v>
      </c>
      <c r="M61" s="57"/>
      <c r="N61" s="57">
        <v>50</v>
      </c>
      <c r="O61" s="57">
        <v>101</v>
      </c>
      <c r="P61" s="57">
        <v>151</v>
      </c>
      <c r="Q61" s="57">
        <v>148</v>
      </c>
      <c r="R61" s="57">
        <v>98</v>
      </c>
      <c r="S61" s="57"/>
      <c r="T61" s="57">
        <v>0</v>
      </c>
      <c r="U61" s="57">
        <v>0</v>
      </c>
      <c r="V61" s="57">
        <v>0</v>
      </c>
      <c r="X61" s="57">
        <v>49</v>
      </c>
      <c r="Y61" s="57">
        <v>0</v>
      </c>
      <c r="Z61" s="57">
        <v>0</v>
      </c>
      <c r="AA61" s="57">
        <v>0</v>
      </c>
      <c r="AB61" s="57">
        <v>0</v>
      </c>
      <c r="AC61" s="57">
        <v>0</v>
      </c>
      <c r="AD61" s="57">
        <v>49</v>
      </c>
      <c r="AF61" s="73">
        <f t="shared" si="0"/>
        <v>0</v>
      </c>
      <c r="AG61" s="73">
        <f t="shared" si="1"/>
        <v>0.80400000000000005</v>
      </c>
    </row>
    <row r="62" spans="1:33" x14ac:dyDescent="0.25">
      <c r="A62" s="57">
        <v>540060</v>
      </c>
      <c r="B62" s="58" t="s">
        <v>124</v>
      </c>
      <c r="C62" s="58" t="s">
        <v>119</v>
      </c>
      <c r="D62" s="58" t="s">
        <v>31</v>
      </c>
      <c r="E62" s="57">
        <v>6</v>
      </c>
      <c r="F62" s="58"/>
      <c r="G62" s="57">
        <v>0</v>
      </c>
      <c r="H62" s="57">
        <v>6</v>
      </c>
      <c r="I62" s="57">
        <v>53</v>
      </c>
      <c r="J62" s="57">
        <v>21</v>
      </c>
      <c r="K62" s="57">
        <v>0</v>
      </c>
      <c r="L62" s="57">
        <v>4</v>
      </c>
      <c r="M62" s="57"/>
      <c r="N62" s="57">
        <v>63</v>
      </c>
      <c r="O62" s="57">
        <v>21</v>
      </c>
      <c r="P62" s="57">
        <v>84</v>
      </c>
      <c r="Q62" s="57">
        <v>80</v>
      </c>
      <c r="R62" s="57">
        <v>17</v>
      </c>
      <c r="S62" s="57"/>
      <c r="T62" s="57">
        <v>6</v>
      </c>
      <c r="U62" s="57">
        <v>7</v>
      </c>
      <c r="V62" s="57">
        <v>-1</v>
      </c>
      <c r="X62" s="57">
        <v>1</v>
      </c>
      <c r="Y62" s="57">
        <v>54</v>
      </c>
      <c r="Z62" s="57">
        <v>7</v>
      </c>
      <c r="AA62" s="57">
        <v>0</v>
      </c>
      <c r="AB62" s="57">
        <v>0</v>
      </c>
      <c r="AC62" s="57">
        <v>61</v>
      </c>
      <c r="AD62" s="57">
        <v>62</v>
      </c>
      <c r="AF62" s="73">
        <f t="shared" si="0"/>
        <v>0.7</v>
      </c>
      <c r="AG62" s="73">
        <f t="shared" si="1"/>
        <v>0.64200000000000002</v>
      </c>
    </row>
    <row r="63" spans="1:33" x14ac:dyDescent="0.25">
      <c r="A63" s="57">
        <v>540061</v>
      </c>
      <c r="B63" s="58" t="s">
        <v>125</v>
      </c>
      <c r="C63" s="58" t="s">
        <v>119</v>
      </c>
      <c r="D63" s="58" t="s">
        <v>31</v>
      </c>
      <c r="E63" s="57">
        <v>6</v>
      </c>
      <c r="F63" s="58"/>
      <c r="G63" s="57">
        <v>0</v>
      </c>
      <c r="H63" s="57">
        <v>1</v>
      </c>
      <c r="I63" s="57">
        <v>8</v>
      </c>
      <c r="J63" s="57">
        <v>7</v>
      </c>
      <c r="K63" s="57">
        <v>0</v>
      </c>
      <c r="L63" s="57">
        <v>6</v>
      </c>
      <c r="M63" s="57"/>
      <c r="N63" s="57">
        <v>15</v>
      </c>
      <c r="O63" s="57">
        <v>7</v>
      </c>
      <c r="P63" s="57">
        <v>22</v>
      </c>
      <c r="Q63" s="57">
        <v>16</v>
      </c>
      <c r="R63" s="57">
        <v>1</v>
      </c>
      <c r="S63" s="57"/>
      <c r="T63" s="57">
        <v>1</v>
      </c>
      <c r="U63" s="57">
        <v>1</v>
      </c>
      <c r="V63" s="57">
        <v>0</v>
      </c>
      <c r="X63" s="57">
        <v>0</v>
      </c>
      <c r="Y63" s="57">
        <v>14</v>
      </c>
      <c r="Z63" s="57">
        <v>1</v>
      </c>
      <c r="AA63" s="57">
        <v>0</v>
      </c>
      <c r="AB63" s="57">
        <v>0</v>
      </c>
      <c r="AC63" s="57">
        <v>15</v>
      </c>
      <c r="AD63" s="57">
        <v>15</v>
      </c>
      <c r="AF63" s="73">
        <f t="shared" si="0"/>
        <v>0.49</v>
      </c>
      <c r="AG63" s="73">
        <f t="shared" si="1"/>
        <v>0.19500000000000001</v>
      </c>
    </row>
    <row r="64" spans="1:33" x14ac:dyDescent="0.25">
      <c r="A64" s="57">
        <v>540062</v>
      </c>
      <c r="B64" s="58" t="s">
        <v>126</v>
      </c>
      <c r="C64" s="58" t="s">
        <v>119</v>
      </c>
      <c r="D64" s="58" t="s">
        <v>31</v>
      </c>
      <c r="E64" s="57">
        <v>6</v>
      </c>
      <c r="F64" s="58"/>
      <c r="G64" s="57">
        <v>0</v>
      </c>
      <c r="H64" s="57">
        <v>0</v>
      </c>
      <c r="I64" s="57">
        <v>1</v>
      </c>
      <c r="J64" s="57">
        <v>0</v>
      </c>
      <c r="K64" s="57">
        <v>0</v>
      </c>
      <c r="L64" s="57">
        <v>0</v>
      </c>
      <c r="M64" s="57"/>
      <c r="N64" s="57">
        <v>1</v>
      </c>
      <c r="O64" s="57">
        <v>0</v>
      </c>
      <c r="P64" s="57">
        <v>1</v>
      </c>
      <c r="Q64" s="57">
        <v>1</v>
      </c>
      <c r="R64" s="57">
        <v>0</v>
      </c>
      <c r="S64" s="57"/>
      <c r="T64" s="57">
        <v>0</v>
      </c>
      <c r="U64" s="57">
        <v>0</v>
      </c>
      <c r="V64" s="57">
        <v>0</v>
      </c>
      <c r="X64" s="57">
        <v>0</v>
      </c>
      <c r="Y64" s="57">
        <v>1</v>
      </c>
      <c r="Z64" s="57">
        <v>0</v>
      </c>
      <c r="AA64" s="57">
        <v>0</v>
      </c>
      <c r="AB64" s="57">
        <v>0</v>
      </c>
      <c r="AC64" s="57">
        <v>1</v>
      </c>
      <c r="AD64" s="57">
        <v>1</v>
      </c>
      <c r="AF64" s="73">
        <f t="shared" si="0"/>
        <v>0</v>
      </c>
      <c r="AG64" s="73">
        <f t="shared" si="1"/>
        <v>3.7999999999999999E-2</v>
      </c>
    </row>
    <row r="65" spans="1:33" x14ac:dyDescent="0.25">
      <c r="A65" s="57">
        <v>540241</v>
      </c>
      <c r="B65" s="58" t="s">
        <v>130</v>
      </c>
      <c r="C65" s="58" t="s">
        <v>131</v>
      </c>
      <c r="D65" s="58" t="s">
        <v>31</v>
      </c>
      <c r="E65" s="57">
        <v>5</v>
      </c>
      <c r="F65" s="58"/>
      <c r="G65" s="57">
        <v>0</v>
      </c>
      <c r="H65" s="57">
        <v>0</v>
      </c>
      <c r="I65" s="57">
        <v>137</v>
      </c>
      <c r="J65" s="57">
        <v>11</v>
      </c>
      <c r="K65" s="57">
        <v>0</v>
      </c>
      <c r="L65" s="57">
        <v>3</v>
      </c>
      <c r="M65" s="57"/>
      <c r="N65" s="57">
        <v>140</v>
      </c>
      <c r="O65" s="57">
        <v>11</v>
      </c>
      <c r="P65" s="57">
        <v>151</v>
      </c>
      <c r="Q65" s="57">
        <v>148</v>
      </c>
      <c r="R65" s="57">
        <v>8</v>
      </c>
      <c r="S65" s="57"/>
      <c r="T65" s="57">
        <v>0</v>
      </c>
      <c r="U65" s="57">
        <v>0</v>
      </c>
      <c r="V65" s="57">
        <v>0</v>
      </c>
      <c r="X65" s="57">
        <v>0</v>
      </c>
      <c r="Y65" s="57">
        <v>140</v>
      </c>
      <c r="Z65" s="57">
        <v>0</v>
      </c>
      <c r="AA65" s="57">
        <v>0</v>
      </c>
      <c r="AB65" s="57">
        <v>0</v>
      </c>
      <c r="AC65" s="57">
        <v>140</v>
      </c>
      <c r="AD65" s="57">
        <v>140</v>
      </c>
      <c r="AF65" s="73">
        <f t="shared" si="0"/>
        <v>0</v>
      </c>
      <c r="AG65" s="73">
        <f t="shared" si="1"/>
        <v>0.80400000000000005</v>
      </c>
    </row>
    <row r="66" spans="1:33" x14ac:dyDescent="0.25">
      <c r="A66" s="57">
        <v>540064</v>
      </c>
      <c r="B66" s="58" t="s">
        <v>132</v>
      </c>
      <c r="C66" s="58" t="s">
        <v>131</v>
      </c>
      <c r="D66" s="58" t="s">
        <v>31</v>
      </c>
      <c r="E66" s="57">
        <v>5</v>
      </c>
      <c r="F66" s="58"/>
      <c r="G66" s="57">
        <v>0</v>
      </c>
      <c r="H66" s="57">
        <v>0</v>
      </c>
      <c r="I66" s="57">
        <v>16</v>
      </c>
      <c r="J66" s="57">
        <v>0</v>
      </c>
      <c r="K66" s="57">
        <v>0</v>
      </c>
      <c r="L66" s="57">
        <v>1</v>
      </c>
      <c r="M66" s="57"/>
      <c r="N66" s="57">
        <v>17</v>
      </c>
      <c r="O66" s="57">
        <v>0</v>
      </c>
      <c r="P66" s="57">
        <v>17</v>
      </c>
      <c r="Q66" s="57">
        <v>16</v>
      </c>
      <c r="R66" s="57">
        <v>-1</v>
      </c>
      <c r="S66" s="57"/>
      <c r="T66" s="57">
        <v>0</v>
      </c>
      <c r="U66" s="57">
        <v>0</v>
      </c>
      <c r="V66" s="57">
        <v>0</v>
      </c>
      <c r="X66" s="57">
        <v>15</v>
      </c>
      <c r="Y66" s="57">
        <v>2</v>
      </c>
      <c r="Z66" s="57">
        <v>0</v>
      </c>
      <c r="AA66" s="57">
        <v>0</v>
      </c>
      <c r="AB66" s="57">
        <v>0</v>
      </c>
      <c r="AC66" s="57">
        <v>2</v>
      </c>
      <c r="AD66" s="57">
        <v>17</v>
      </c>
      <c r="AF66" s="73">
        <f t="shared" si="0"/>
        <v>0</v>
      </c>
      <c r="AG66" s="73">
        <f t="shared" si="1"/>
        <v>0.19500000000000001</v>
      </c>
    </row>
    <row r="67" spans="1:33" x14ac:dyDescent="0.25">
      <c r="A67" s="57">
        <v>540030</v>
      </c>
      <c r="B67" s="58" t="s">
        <v>134</v>
      </c>
      <c r="C67" s="58" t="s">
        <v>135</v>
      </c>
      <c r="D67" s="58" t="s">
        <v>31</v>
      </c>
      <c r="E67" s="57">
        <v>9</v>
      </c>
      <c r="F67" s="58"/>
      <c r="G67" s="57">
        <v>0</v>
      </c>
      <c r="H67" s="57">
        <v>0</v>
      </c>
      <c r="I67" s="57">
        <v>0</v>
      </c>
      <c r="J67" s="57">
        <v>4</v>
      </c>
      <c r="K67" s="57">
        <v>0</v>
      </c>
      <c r="L67" s="57">
        <v>0</v>
      </c>
      <c r="M67" s="57"/>
      <c r="N67" s="57">
        <v>0</v>
      </c>
      <c r="O67" s="57">
        <v>4</v>
      </c>
      <c r="P67" s="57">
        <v>4</v>
      </c>
      <c r="Q67" s="57">
        <v>4</v>
      </c>
      <c r="R67" s="57">
        <v>4</v>
      </c>
      <c r="S67" s="57"/>
      <c r="T67" s="57">
        <v>0</v>
      </c>
      <c r="U67" s="57">
        <v>0</v>
      </c>
      <c r="V67" s="57">
        <v>0</v>
      </c>
      <c r="X67" s="57">
        <v>0</v>
      </c>
      <c r="Y67" s="57">
        <v>0</v>
      </c>
      <c r="Z67" s="57">
        <v>0</v>
      </c>
      <c r="AA67" s="57">
        <v>0</v>
      </c>
      <c r="AB67" s="57">
        <v>0</v>
      </c>
      <c r="AC67" s="57">
        <v>0</v>
      </c>
      <c r="AD67" s="57">
        <v>0</v>
      </c>
      <c r="AF67" s="73">
        <f t="shared" si="0"/>
        <v>0</v>
      </c>
      <c r="AG67" s="73">
        <f t="shared" si="1"/>
        <v>0.09</v>
      </c>
    </row>
    <row r="68" spans="1:33" x14ac:dyDescent="0.25">
      <c r="A68" s="57">
        <v>540066</v>
      </c>
      <c r="B68" s="58" t="s">
        <v>139</v>
      </c>
      <c r="C68" s="58" t="s">
        <v>135</v>
      </c>
      <c r="D68" s="58" t="s">
        <v>31</v>
      </c>
      <c r="E68" s="57">
        <v>9</v>
      </c>
      <c r="F68" s="58"/>
      <c r="G68" s="57">
        <v>0</v>
      </c>
      <c r="H68" s="57">
        <v>4</v>
      </c>
      <c r="I68" s="57">
        <v>13</v>
      </c>
      <c r="J68" s="57">
        <v>4</v>
      </c>
      <c r="K68" s="57">
        <v>0</v>
      </c>
      <c r="L68" s="57">
        <v>8</v>
      </c>
      <c r="M68" s="57"/>
      <c r="N68" s="57">
        <v>25</v>
      </c>
      <c r="O68" s="57">
        <v>4</v>
      </c>
      <c r="P68" s="57">
        <v>29</v>
      </c>
      <c r="Q68" s="57">
        <v>21</v>
      </c>
      <c r="R68" s="57">
        <v>-4</v>
      </c>
      <c r="S68" s="57"/>
      <c r="T68" s="57">
        <v>4</v>
      </c>
      <c r="U68" s="57">
        <v>4</v>
      </c>
      <c r="V68" s="57">
        <v>0</v>
      </c>
      <c r="X68" s="57">
        <v>2</v>
      </c>
      <c r="Y68" s="57">
        <v>19</v>
      </c>
      <c r="Z68" s="57">
        <v>4</v>
      </c>
      <c r="AA68" s="57">
        <v>0</v>
      </c>
      <c r="AB68" s="57">
        <v>0</v>
      </c>
      <c r="AC68" s="57">
        <v>23</v>
      </c>
      <c r="AD68" s="57">
        <v>25</v>
      </c>
      <c r="AF68" s="73">
        <f t="shared" si="0"/>
        <v>0.64700000000000002</v>
      </c>
      <c r="AG68" s="73">
        <f t="shared" si="1"/>
        <v>0.25700000000000001</v>
      </c>
    </row>
    <row r="69" spans="1:33" x14ac:dyDescent="0.25">
      <c r="A69" s="57">
        <v>540067</v>
      </c>
      <c r="B69" s="58" t="s">
        <v>136</v>
      </c>
      <c r="C69" s="58" t="s">
        <v>135</v>
      </c>
      <c r="D69" s="58" t="s">
        <v>31</v>
      </c>
      <c r="E69" s="57">
        <v>9</v>
      </c>
      <c r="F69" s="58"/>
      <c r="G69" s="57">
        <v>0</v>
      </c>
      <c r="H69" s="57">
        <v>0</v>
      </c>
      <c r="I69" s="57">
        <v>1</v>
      </c>
      <c r="J69" s="57">
        <v>30</v>
      </c>
      <c r="K69" s="57">
        <v>0</v>
      </c>
      <c r="L69" s="57">
        <v>0</v>
      </c>
      <c r="M69" s="57"/>
      <c r="N69" s="57">
        <v>1</v>
      </c>
      <c r="O69" s="57">
        <v>30</v>
      </c>
      <c r="P69" s="57">
        <v>31</v>
      </c>
      <c r="Q69" s="57">
        <v>31</v>
      </c>
      <c r="R69" s="57">
        <v>30</v>
      </c>
      <c r="S69" s="57"/>
      <c r="T69" s="57">
        <v>0</v>
      </c>
      <c r="U69" s="57">
        <v>0</v>
      </c>
      <c r="V69" s="57">
        <v>0</v>
      </c>
      <c r="X69" s="57">
        <v>1</v>
      </c>
      <c r="Y69" s="57">
        <v>0</v>
      </c>
      <c r="Z69" s="57">
        <v>0</v>
      </c>
      <c r="AA69" s="57">
        <v>0</v>
      </c>
      <c r="AB69" s="57">
        <v>0</v>
      </c>
      <c r="AC69" s="57">
        <v>0</v>
      </c>
      <c r="AD69" s="57">
        <v>1</v>
      </c>
      <c r="AF69" s="73">
        <f t="shared" si="0"/>
        <v>0</v>
      </c>
      <c r="AG69" s="73">
        <f t="shared" si="1"/>
        <v>0.371</v>
      </c>
    </row>
    <row r="70" spans="1:33" x14ac:dyDescent="0.25">
      <c r="A70" s="57">
        <v>540068</v>
      </c>
      <c r="B70" s="58" t="s">
        <v>137</v>
      </c>
      <c r="C70" s="58" t="s">
        <v>135</v>
      </c>
      <c r="D70" s="58" t="s">
        <v>31</v>
      </c>
      <c r="E70" s="57">
        <v>9</v>
      </c>
      <c r="F70" s="58"/>
      <c r="G70" s="57">
        <v>1</v>
      </c>
      <c r="H70" s="57">
        <v>1</v>
      </c>
      <c r="I70" s="57">
        <v>47</v>
      </c>
      <c r="J70" s="57">
        <v>1</v>
      </c>
      <c r="K70" s="57">
        <v>0</v>
      </c>
      <c r="L70" s="57">
        <v>28</v>
      </c>
      <c r="M70" s="57"/>
      <c r="N70" s="57">
        <v>77</v>
      </c>
      <c r="O70" s="57">
        <v>1</v>
      </c>
      <c r="P70" s="57">
        <v>78</v>
      </c>
      <c r="Q70" s="57">
        <v>50</v>
      </c>
      <c r="R70" s="57">
        <v>-27</v>
      </c>
      <c r="S70" s="57"/>
      <c r="T70" s="57">
        <v>2</v>
      </c>
      <c r="U70" s="57">
        <v>3</v>
      </c>
      <c r="V70" s="57">
        <v>-1</v>
      </c>
      <c r="X70" s="57">
        <v>2</v>
      </c>
      <c r="Y70" s="57">
        <v>72</v>
      </c>
      <c r="Z70" s="57">
        <v>3</v>
      </c>
      <c r="AA70" s="57">
        <v>0</v>
      </c>
      <c r="AB70" s="57">
        <v>0</v>
      </c>
      <c r="AC70" s="57">
        <v>75</v>
      </c>
      <c r="AD70" s="57">
        <v>77</v>
      </c>
      <c r="AF70" s="73">
        <f t="shared" si="0"/>
        <v>0.54700000000000004</v>
      </c>
      <c r="AG70" s="73">
        <f t="shared" si="1"/>
        <v>0.5</v>
      </c>
    </row>
    <row r="71" spans="1:33" x14ac:dyDescent="0.25">
      <c r="A71" s="57">
        <v>540069</v>
      </c>
      <c r="B71" s="58" t="s">
        <v>138</v>
      </c>
      <c r="C71" s="58" t="s">
        <v>135</v>
      </c>
      <c r="D71" s="58" t="s">
        <v>31</v>
      </c>
      <c r="E71" s="57">
        <v>9</v>
      </c>
      <c r="F71" s="58"/>
      <c r="G71" s="57">
        <v>0</v>
      </c>
      <c r="H71" s="57">
        <v>0</v>
      </c>
      <c r="I71" s="57">
        <v>47</v>
      </c>
      <c r="J71" s="57">
        <v>29</v>
      </c>
      <c r="K71" s="57">
        <v>0</v>
      </c>
      <c r="L71" s="57">
        <v>20</v>
      </c>
      <c r="M71" s="57"/>
      <c r="N71" s="57">
        <v>67</v>
      </c>
      <c r="O71" s="57">
        <v>29</v>
      </c>
      <c r="P71" s="57">
        <v>96</v>
      </c>
      <c r="Q71" s="57">
        <v>76</v>
      </c>
      <c r="R71" s="57">
        <v>9</v>
      </c>
      <c r="S71" s="57"/>
      <c r="T71" s="57">
        <v>0</v>
      </c>
      <c r="U71" s="57">
        <v>0</v>
      </c>
      <c r="V71" s="57">
        <v>0</v>
      </c>
      <c r="X71" s="57">
        <v>0</v>
      </c>
      <c r="Y71" s="57">
        <v>4</v>
      </c>
      <c r="Z71" s="57">
        <v>0</v>
      </c>
      <c r="AA71" s="57">
        <v>60</v>
      </c>
      <c r="AB71" s="57">
        <v>0</v>
      </c>
      <c r="AC71" s="57">
        <v>64</v>
      </c>
      <c r="AD71" s="57">
        <v>64</v>
      </c>
      <c r="AF71" s="73">
        <f t="shared" ref="AF71:AF134" si="2">IFERROR(_xlfn.PERCENTRANK.INC(T$7:T$235,T71),"-9999")</f>
        <v>0</v>
      </c>
      <c r="AG71" s="73">
        <f t="shared" ref="AG71:AG134" si="3">IFERROR(_xlfn.PERCENTRANK.INC(Q$7:Q$235,Q71),"-9999")</f>
        <v>0.623</v>
      </c>
    </row>
    <row r="72" spans="1:33" x14ac:dyDescent="0.25">
      <c r="A72" s="57">
        <v>540071</v>
      </c>
      <c r="B72" s="58" t="s">
        <v>142</v>
      </c>
      <c r="C72" s="58" t="s">
        <v>141</v>
      </c>
      <c r="D72" s="58" t="s">
        <v>31</v>
      </c>
      <c r="E72" s="57">
        <v>3</v>
      </c>
      <c r="F72" s="58"/>
      <c r="G72" s="57">
        <v>0</v>
      </c>
      <c r="H72" s="57">
        <v>2</v>
      </c>
      <c r="I72" s="57">
        <v>93</v>
      </c>
      <c r="J72" s="57">
        <v>37</v>
      </c>
      <c r="K72" s="57">
        <v>0</v>
      </c>
      <c r="L72" s="57">
        <v>4</v>
      </c>
      <c r="M72" s="57"/>
      <c r="N72" s="57">
        <v>99</v>
      </c>
      <c r="O72" s="57">
        <v>37</v>
      </c>
      <c r="P72" s="57">
        <v>136</v>
      </c>
      <c r="Q72" s="57">
        <v>132</v>
      </c>
      <c r="R72" s="57">
        <v>33</v>
      </c>
      <c r="S72" s="57"/>
      <c r="T72" s="57">
        <v>2</v>
      </c>
      <c r="U72" s="57">
        <v>2</v>
      </c>
      <c r="V72" s="57">
        <v>0</v>
      </c>
      <c r="X72" s="57">
        <v>0</v>
      </c>
      <c r="Y72" s="57">
        <v>96</v>
      </c>
      <c r="Z72" s="57">
        <v>2</v>
      </c>
      <c r="AA72" s="57">
        <v>0</v>
      </c>
      <c r="AB72" s="57">
        <v>0</v>
      </c>
      <c r="AC72" s="57">
        <v>98</v>
      </c>
      <c r="AD72" s="57">
        <v>98</v>
      </c>
      <c r="AF72" s="73">
        <f t="shared" si="2"/>
        <v>0.54700000000000004</v>
      </c>
      <c r="AG72" s="73">
        <f t="shared" si="3"/>
        <v>0.78500000000000003</v>
      </c>
    </row>
    <row r="73" spans="1:33" x14ac:dyDescent="0.25">
      <c r="A73" s="57">
        <v>540072</v>
      </c>
      <c r="B73" s="58" t="s">
        <v>143</v>
      </c>
      <c r="C73" s="58" t="s">
        <v>141</v>
      </c>
      <c r="D73" s="58" t="s">
        <v>31</v>
      </c>
      <c r="E73" s="57">
        <v>3</v>
      </c>
      <c r="F73" s="58"/>
      <c r="G73" s="57">
        <v>0</v>
      </c>
      <c r="H73" s="57">
        <v>2</v>
      </c>
      <c r="I73" s="57">
        <v>61</v>
      </c>
      <c r="J73" s="57">
        <v>48</v>
      </c>
      <c r="K73" s="57">
        <v>0</v>
      </c>
      <c r="L73" s="57">
        <v>9</v>
      </c>
      <c r="M73" s="57"/>
      <c r="N73" s="57">
        <v>72</v>
      </c>
      <c r="O73" s="57">
        <v>48</v>
      </c>
      <c r="P73" s="57">
        <v>120</v>
      </c>
      <c r="Q73" s="57">
        <v>111</v>
      </c>
      <c r="R73" s="57">
        <v>39</v>
      </c>
      <c r="S73" s="57"/>
      <c r="T73" s="57">
        <v>2</v>
      </c>
      <c r="U73" s="57">
        <v>2</v>
      </c>
      <c r="V73" s="57">
        <v>0</v>
      </c>
      <c r="X73" s="57">
        <v>3</v>
      </c>
      <c r="Y73" s="57">
        <v>67</v>
      </c>
      <c r="Z73" s="57">
        <v>2</v>
      </c>
      <c r="AA73" s="57">
        <v>0</v>
      </c>
      <c r="AB73" s="57">
        <v>0</v>
      </c>
      <c r="AC73" s="57">
        <v>69</v>
      </c>
      <c r="AD73" s="57">
        <v>72</v>
      </c>
      <c r="AF73" s="73">
        <f t="shared" si="2"/>
        <v>0.54700000000000004</v>
      </c>
      <c r="AG73" s="73">
        <f t="shared" si="3"/>
        <v>0.72799999999999998</v>
      </c>
    </row>
    <row r="74" spans="1:33" x14ac:dyDescent="0.25">
      <c r="A74" s="57">
        <v>540073</v>
      </c>
      <c r="B74" s="58" t="s">
        <v>155</v>
      </c>
      <c r="C74" s="58" t="s">
        <v>141</v>
      </c>
      <c r="D74" s="58" t="s">
        <v>31</v>
      </c>
      <c r="E74" s="57">
        <v>3</v>
      </c>
      <c r="F74" s="58"/>
      <c r="G74" s="57">
        <v>0</v>
      </c>
      <c r="H74" s="57">
        <v>25</v>
      </c>
      <c r="I74" s="57">
        <v>1355</v>
      </c>
      <c r="J74" s="57">
        <v>132</v>
      </c>
      <c r="K74" s="57">
        <v>0</v>
      </c>
      <c r="L74" s="57">
        <v>311</v>
      </c>
      <c r="M74" s="57"/>
      <c r="N74" s="57">
        <v>1691</v>
      </c>
      <c r="O74" s="57">
        <v>132</v>
      </c>
      <c r="P74" s="57">
        <v>1823</v>
      </c>
      <c r="Q74" s="57">
        <v>1512</v>
      </c>
      <c r="R74" s="57">
        <v>-179</v>
      </c>
      <c r="S74" s="57"/>
      <c r="T74" s="57">
        <v>25</v>
      </c>
      <c r="U74" s="57">
        <v>26</v>
      </c>
      <c r="V74" s="57">
        <v>-1</v>
      </c>
      <c r="X74" s="57">
        <v>261</v>
      </c>
      <c r="Y74" s="57">
        <v>1398</v>
      </c>
      <c r="Z74" s="57">
        <v>26</v>
      </c>
      <c r="AA74" s="57">
        <v>0</v>
      </c>
      <c r="AB74" s="57">
        <v>0</v>
      </c>
      <c r="AC74" s="57">
        <v>1424</v>
      </c>
      <c r="AD74" s="57">
        <v>1685</v>
      </c>
      <c r="AF74" s="73">
        <f t="shared" si="2"/>
        <v>0.86099999999999999</v>
      </c>
      <c r="AG74" s="73">
        <f t="shared" si="3"/>
        <v>0.995</v>
      </c>
    </row>
    <row r="75" spans="1:33" x14ac:dyDescent="0.25">
      <c r="A75" s="57">
        <v>540074</v>
      </c>
      <c r="B75" s="58" t="s">
        <v>144</v>
      </c>
      <c r="C75" s="58" t="s">
        <v>141</v>
      </c>
      <c r="D75" s="58" t="s">
        <v>31</v>
      </c>
      <c r="E75" s="57">
        <v>3</v>
      </c>
      <c r="F75" s="58"/>
      <c r="G75" s="57">
        <v>0</v>
      </c>
      <c r="H75" s="57">
        <v>14</v>
      </c>
      <c r="I75" s="57">
        <v>149</v>
      </c>
      <c r="J75" s="57">
        <v>75</v>
      </c>
      <c r="K75" s="57">
        <v>0</v>
      </c>
      <c r="L75" s="57">
        <v>34</v>
      </c>
      <c r="M75" s="57"/>
      <c r="N75" s="57">
        <v>197</v>
      </c>
      <c r="O75" s="57">
        <v>75</v>
      </c>
      <c r="P75" s="57">
        <v>272</v>
      </c>
      <c r="Q75" s="57">
        <v>238</v>
      </c>
      <c r="R75" s="57">
        <v>41</v>
      </c>
      <c r="S75" s="57"/>
      <c r="T75" s="57">
        <v>14</v>
      </c>
      <c r="U75" s="57">
        <v>25</v>
      </c>
      <c r="V75" s="57">
        <v>-11</v>
      </c>
      <c r="X75" s="57">
        <v>0</v>
      </c>
      <c r="Y75" s="57">
        <v>172</v>
      </c>
      <c r="Z75" s="57">
        <v>25</v>
      </c>
      <c r="AA75" s="57">
        <v>0</v>
      </c>
      <c r="AB75" s="57">
        <v>0</v>
      </c>
      <c r="AC75" s="57">
        <v>197</v>
      </c>
      <c r="AD75" s="57">
        <v>197</v>
      </c>
      <c r="AF75" s="73">
        <f t="shared" si="2"/>
        <v>0.80400000000000005</v>
      </c>
      <c r="AG75" s="73">
        <f t="shared" si="3"/>
        <v>0.876</v>
      </c>
    </row>
    <row r="76" spans="1:33" x14ac:dyDescent="0.25">
      <c r="A76" s="57">
        <v>540075</v>
      </c>
      <c r="B76" s="58" t="s">
        <v>145</v>
      </c>
      <c r="C76" s="58" t="s">
        <v>141</v>
      </c>
      <c r="D76" s="58" t="s">
        <v>31</v>
      </c>
      <c r="E76" s="57">
        <v>3</v>
      </c>
      <c r="F76" s="58"/>
      <c r="G76" s="57">
        <v>0</v>
      </c>
      <c r="H76" s="57">
        <v>4</v>
      </c>
      <c r="I76" s="57">
        <v>298</v>
      </c>
      <c r="J76" s="57">
        <v>0</v>
      </c>
      <c r="K76" s="57">
        <v>0</v>
      </c>
      <c r="L76" s="57">
        <v>0</v>
      </c>
      <c r="M76" s="57"/>
      <c r="N76" s="57">
        <v>302</v>
      </c>
      <c r="O76" s="57">
        <v>0</v>
      </c>
      <c r="P76" s="57">
        <v>302</v>
      </c>
      <c r="Q76" s="57">
        <v>302</v>
      </c>
      <c r="R76" s="57">
        <v>0</v>
      </c>
      <c r="S76" s="57"/>
      <c r="T76" s="57">
        <v>4</v>
      </c>
      <c r="U76" s="57">
        <v>4</v>
      </c>
      <c r="V76" s="57">
        <v>0</v>
      </c>
      <c r="X76" s="57">
        <v>0</v>
      </c>
      <c r="Y76" s="57">
        <v>298</v>
      </c>
      <c r="Z76" s="57">
        <v>4</v>
      </c>
      <c r="AA76" s="57">
        <v>0</v>
      </c>
      <c r="AB76" s="57">
        <v>0</v>
      </c>
      <c r="AC76" s="57">
        <v>302</v>
      </c>
      <c r="AD76" s="57">
        <v>302</v>
      </c>
      <c r="AF76" s="73">
        <f t="shared" si="2"/>
        <v>0.64700000000000002</v>
      </c>
      <c r="AG76" s="73">
        <f t="shared" si="3"/>
        <v>0.90400000000000003</v>
      </c>
    </row>
    <row r="77" spans="1:33" x14ac:dyDescent="0.25">
      <c r="A77" s="57">
        <v>540076</v>
      </c>
      <c r="B77" s="58" t="s">
        <v>146</v>
      </c>
      <c r="C77" s="58" t="s">
        <v>141</v>
      </c>
      <c r="D77" s="58" t="s">
        <v>31</v>
      </c>
      <c r="E77" s="57">
        <v>3</v>
      </c>
      <c r="F77" s="58"/>
      <c r="G77" s="57">
        <v>0</v>
      </c>
      <c r="H77" s="57">
        <v>1</v>
      </c>
      <c r="I77" s="57">
        <v>886</v>
      </c>
      <c r="J77" s="57">
        <v>16</v>
      </c>
      <c r="K77" s="57">
        <v>0</v>
      </c>
      <c r="L77" s="57">
        <v>164</v>
      </c>
      <c r="M77" s="57"/>
      <c r="N77" s="57">
        <v>1051</v>
      </c>
      <c r="O77" s="57">
        <v>16</v>
      </c>
      <c r="P77" s="57">
        <v>1067</v>
      </c>
      <c r="Q77" s="57">
        <v>903</v>
      </c>
      <c r="R77" s="57">
        <v>-148</v>
      </c>
      <c r="S77" s="57"/>
      <c r="T77" s="57">
        <v>1</v>
      </c>
      <c r="U77" s="57">
        <v>1</v>
      </c>
      <c r="V77" s="57">
        <v>0</v>
      </c>
      <c r="X77" s="57">
        <v>72</v>
      </c>
      <c r="Y77" s="57">
        <v>976</v>
      </c>
      <c r="Z77" s="57">
        <v>1</v>
      </c>
      <c r="AA77" s="57">
        <v>0</v>
      </c>
      <c r="AB77" s="57">
        <v>0</v>
      </c>
      <c r="AC77" s="57">
        <v>977</v>
      </c>
      <c r="AD77" s="57">
        <v>1049</v>
      </c>
      <c r="AF77" s="73">
        <f t="shared" si="2"/>
        <v>0.49</v>
      </c>
      <c r="AG77" s="73">
        <f t="shared" si="3"/>
        <v>0.98</v>
      </c>
    </row>
    <row r="78" spans="1:33" x14ac:dyDescent="0.25">
      <c r="A78" s="57">
        <v>540077</v>
      </c>
      <c r="B78" s="58" t="s">
        <v>147</v>
      </c>
      <c r="C78" s="58" t="s">
        <v>141</v>
      </c>
      <c r="D78" s="58" t="s">
        <v>31</v>
      </c>
      <c r="E78" s="57">
        <v>3</v>
      </c>
      <c r="F78" s="58"/>
      <c r="G78" s="57">
        <v>0</v>
      </c>
      <c r="H78" s="57">
        <v>6</v>
      </c>
      <c r="I78" s="57">
        <v>40</v>
      </c>
      <c r="J78" s="57">
        <v>28</v>
      </c>
      <c r="K78" s="57">
        <v>0</v>
      </c>
      <c r="L78" s="57">
        <v>8</v>
      </c>
      <c r="M78" s="57"/>
      <c r="N78" s="57">
        <v>54</v>
      </c>
      <c r="O78" s="57">
        <v>28</v>
      </c>
      <c r="P78" s="57">
        <v>82</v>
      </c>
      <c r="Q78" s="57">
        <v>74</v>
      </c>
      <c r="R78" s="57">
        <v>20</v>
      </c>
      <c r="S78" s="57"/>
      <c r="T78" s="57">
        <v>6</v>
      </c>
      <c r="U78" s="57">
        <v>7</v>
      </c>
      <c r="V78" s="57">
        <v>-1</v>
      </c>
      <c r="X78" s="57">
        <v>0</v>
      </c>
      <c r="Y78" s="57">
        <v>47</v>
      </c>
      <c r="Z78" s="57">
        <v>7</v>
      </c>
      <c r="AA78" s="57">
        <v>0</v>
      </c>
      <c r="AB78" s="57">
        <v>0</v>
      </c>
      <c r="AC78" s="57">
        <v>54</v>
      </c>
      <c r="AD78" s="57">
        <v>54</v>
      </c>
      <c r="AF78" s="73">
        <f t="shared" si="2"/>
        <v>0.7</v>
      </c>
      <c r="AG78" s="73">
        <f t="shared" si="3"/>
        <v>0.61399999999999999</v>
      </c>
    </row>
    <row r="79" spans="1:33" x14ac:dyDescent="0.25">
      <c r="A79" s="57">
        <v>540078</v>
      </c>
      <c r="B79" s="58" t="s">
        <v>148</v>
      </c>
      <c r="C79" s="58" t="s">
        <v>141</v>
      </c>
      <c r="D79" s="58" t="s">
        <v>31</v>
      </c>
      <c r="E79" s="57">
        <v>3</v>
      </c>
      <c r="F79" s="58"/>
      <c r="G79" s="57">
        <v>0</v>
      </c>
      <c r="H79" s="57">
        <v>1</v>
      </c>
      <c r="I79" s="57">
        <v>79</v>
      </c>
      <c r="J79" s="57">
        <v>0</v>
      </c>
      <c r="K79" s="57">
        <v>0</v>
      </c>
      <c r="L79" s="57">
        <v>3</v>
      </c>
      <c r="M79" s="57"/>
      <c r="N79" s="57">
        <v>83</v>
      </c>
      <c r="O79" s="57">
        <v>0</v>
      </c>
      <c r="P79" s="57">
        <v>83</v>
      </c>
      <c r="Q79" s="57">
        <v>80</v>
      </c>
      <c r="R79" s="57">
        <v>-3</v>
      </c>
      <c r="S79" s="57"/>
      <c r="T79" s="57">
        <v>1</v>
      </c>
      <c r="U79" s="57">
        <v>1</v>
      </c>
      <c r="V79" s="57">
        <v>0</v>
      </c>
      <c r="X79" s="57">
        <v>0</v>
      </c>
      <c r="Y79" s="57">
        <v>82</v>
      </c>
      <c r="Z79" s="57">
        <v>1</v>
      </c>
      <c r="AA79" s="57">
        <v>0</v>
      </c>
      <c r="AB79" s="57">
        <v>0</v>
      </c>
      <c r="AC79" s="57">
        <v>83</v>
      </c>
      <c r="AD79" s="57">
        <v>83</v>
      </c>
      <c r="AF79" s="73">
        <f t="shared" si="2"/>
        <v>0.49</v>
      </c>
      <c r="AG79" s="73">
        <f t="shared" si="3"/>
        <v>0.64200000000000002</v>
      </c>
    </row>
    <row r="80" spans="1:33" x14ac:dyDescent="0.25">
      <c r="A80" s="57">
        <v>540279</v>
      </c>
      <c r="B80" s="58" t="s">
        <v>152</v>
      </c>
      <c r="C80" s="58" t="s">
        <v>141</v>
      </c>
      <c r="D80" s="58" t="s">
        <v>31</v>
      </c>
      <c r="E80" s="57">
        <v>3</v>
      </c>
      <c r="F80" s="58"/>
      <c r="G80" s="57">
        <v>0</v>
      </c>
      <c r="H80" s="57">
        <v>2</v>
      </c>
      <c r="I80" s="57">
        <v>16</v>
      </c>
      <c r="J80" s="57">
        <v>3</v>
      </c>
      <c r="K80" s="57">
        <v>0</v>
      </c>
      <c r="L80" s="57">
        <v>0</v>
      </c>
      <c r="M80" s="57"/>
      <c r="N80" s="57">
        <v>18</v>
      </c>
      <c r="O80" s="57">
        <v>3</v>
      </c>
      <c r="P80" s="57">
        <v>21</v>
      </c>
      <c r="Q80" s="57">
        <v>21</v>
      </c>
      <c r="R80" s="57">
        <v>3</v>
      </c>
      <c r="S80" s="57"/>
      <c r="T80" s="57">
        <v>2</v>
      </c>
      <c r="U80" s="57">
        <v>2</v>
      </c>
      <c r="V80" s="57">
        <v>0</v>
      </c>
      <c r="X80" s="57">
        <v>0</v>
      </c>
      <c r="Y80" s="57">
        <v>16</v>
      </c>
      <c r="Z80" s="57">
        <v>2</v>
      </c>
      <c r="AA80" s="57">
        <v>0</v>
      </c>
      <c r="AB80" s="57">
        <v>0</v>
      </c>
      <c r="AC80" s="57">
        <v>18</v>
      </c>
      <c r="AD80" s="57">
        <v>18</v>
      </c>
      <c r="AF80" s="73">
        <f t="shared" si="2"/>
        <v>0.54700000000000004</v>
      </c>
      <c r="AG80" s="73">
        <f t="shared" si="3"/>
        <v>0.25700000000000001</v>
      </c>
    </row>
    <row r="81" spans="1:33" x14ac:dyDescent="0.25">
      <c r="A81" s="57">
        <v>540079</v>
      </c>
      <c r="B81" s="58" t="s">
        <v>149</v>
      </c>
      <c r="C81" s="58" t="s">
        <v>141</v>
      </c>
      <c r="D81" s="58" t="s">
        <v>31</v>
      </c>
      <c r="E81" s="57">
        <v>3</v>
      </c>
      <c r="F81" s="58"/>
      <c r="G81" s="57">
        <v>0</v>
      </c>
      <c r="H81" s="57">
        <v>0</v>
      </c>
      <c r="I81" s="57">
        <v>20</v>
      </c>
      <c r="J81" s="57">
        <v>70</v>
      </c>
      <c r="K81" s="57">
        <v>0</v>
      </c>
      <c r="L81" s="57">
        <v>5</v>
      </c>
      <c r="M81" s="57"/>
      <c r="N81" s="57">
        <v>25</v>
      </c>
      <c r="O81" s="57">
        <v>70</v>
      </c>
      <c r="P81" s="57">
        <v>95</v>
      </c>
      <c r="Q81" s="57">
        <v>90</v>
      </c>
      <c r="R81" s="57">
        <v>65</v>
      </c>
      <c r="S81" s="57"/>
      <c r="T81" s="57">
        <v>0</v>
      </c>
      <c r="U81" s="57">
        <v>1</v>
      </c>
      <c r="V81" s="57">
        <v>-1</v>
      </c>
      <c r="X81" s="57">
        <v>0</v>
      </c>
      <c r="Y81" s="57">
        <v>24</v>
      </c>
      <c r="Z81" s="57">
        <v>1</v>
      </c>
      <c r="AA81" s="57">
        <v>0</v>
      </c>
      <c r="AB81" s="57">
        <v>0</v>
      </c>
      <c r="AC81" s="57">
        <v>25</v>
      </c>
      <c r="AD81" s="57">
        <v>25</v>
      </c>
      <c r="AF81" s="73">
        <f t="shared" si="2"/>
        <v>0</v>
      </c>
      <c r="AG81" s="73">
        <f t="shared" si="3"/>
        <v>0.67600000000000005</v>
      </c>
    </row>
    <row r="82" spans="1:33" x14ac:dyDescent="0.25">
      <c r="A82" s="57">
        <v>540082</v>
      </c>
      <c r="B82" s="58" t="s">
        <v>150</v>
      </c>
      <c r="C82" s="58" t="s">
        <v>141</v>
      </c>
      <c r="D82" s="58" t="s">
        <v>31</v>
      </c>
      <c r="E82" s="57">
        <v>3</v>
      </c>
      <c r="F82" s="58"/>
      <c r="G82" s="57">
        <v>0</v>
      </c>
      <c r="H82" s="57">
        <v>2</v>
      </c>
      <c r="I82" s="57">
        <v>40</v>
      </c>
      <c r="J82" s="57">
        <v>1</v>
      </c>
      <c r="K82" s="57">
        <v>0</v>
      </c>
      <c r="L82" s="57">
        <v>0</v>
      </c>
      <c r="M82" s="57"/>
      <c r="N82" s="57">
        <v>42</v>
      </c>
      <c r="O82" s="57">
        <v>1</v>
      </c>
      <c r="P82" s="57">
        <v>43</v>
      </c>
      <c r="Q82" s="57">
        <v>43</v>
      </c>
      <c r="R82" s="57">
        <v>1</v>
      </c>
      <c r="S82" s="57"/>
      <c r="T82" s="57">
        <v>2</v>
      </c>
      <c r="U82" s="57">
        <v>2</v>
      </c>
      <c r="V82" s="57">
        <v>0</v>
      </c>
      <c r="X82" s="57">
        <v>0</v>
      </c>
      <c r="Y82" s="57">
        <v>40</v>
      </c>
      <c r="Z82" s="57">
        <v>2</v>
      </c>
      <c r="AA82" s="57">
        <v>0</v>
      </c>
      <c r="AB82" s="57">
        <v>0</v>
      </c>
      <c r="AC82" s="57">
        <v>42</v>
      </c>
      <c r="AD82" s="57">
        <v>42</v>
      </c>
      <c r="AF82" s="73">
        <f t="shared" si="2"/>
        <v>0.54700000000000004</v>
      </c>
      <c r="AG82" s="73">
        <f t="shared" si="3"/>
        <v>0.45700000000000002</v>
      </c>
    </row>
    <row r="83" spans="1:33" x14ac:dyDescent="0.25">
      <c r="A83" s="57">
        <v>540223</v>
      </c>
      <c r="B83" s="58" t="s">
        <v>154</v>
      </c>
      <c r="C83" s="58" t="s">
        <v>141</v>
      </c>
      <c r="D83" s="58" t="s">
        <v>31</v>
      </c>
      <c r="E83" s="57">
        <v>3</v>
      </c>
      <c r="F83" s="58"/>
      <c r="G83" s="57">
        <v>0</v>
      </c>
      <c r="H83" s="57">
        <v>4</v>
      </c>
      <c r="I83" s="57">
        <v>302</v>
      </c>
      <c r="J83" s="57">
        <v>13</v>
      </c>
      <c r="K83" s="57">
        <v>0</v>
      </c>
      <c r="L83" s="57">
        <v>34</v>
      </c>
      <c r="M83" s="57"/>
      <c r="N83" s="57">
        <v>340</v>
      </c>
      <c r="O83" s="57">
        <v>13</v>
      </c>
      <c r="P83" s="57">
        <v>353</v>
      </c>
      <c r="Q83" s="57">
        <v>319</v>
      </c>
      <c r="R83" s="57">
        <v>-21</v>
      </c>
      <c r="S83" s="57"/>
      <c r="T83" s="57">
        <v>4</v>
      </c>
      <c r="U83" s="57">
        <v>4</v>
      </c>
      <c r="V83" s="57">
        <v>0</v>
      </c>
      <c r="X83" s="57">
        <v>7</v>
      </c>
      <c r="Y83" s="57">
        <v>329</v>
      </c>
      <c r="Z83" s="57">
        <v>4</v>
      </c>
      <c r="AA83" s="57">
        <v>0</v>
      </c>
      <c r="AB83" s="57">
        <v>0</v>
      </c>
      <c r="AC83" s="57">
        <v>333</v>
      </c>
      <c r="AD83" s="57">
        <v>340</v>
      </c>
      <c r="AF83" s="73">
        <f t="shared" si="2"/>
        <v>0.64700000000000002</v>
      </c>
      <c r="AG83" s="73">
        <f t="shared" si="3"/>
        <v>0.92800000000000005</v>
      </c>
    </row>
    <row r="84" spans="1:33" x14ac:dyDescent="0.25">
      <c r="A84" s="57">
        <v>540083</v>
      </c>
      <c r="B84" s="58" t="s">
        <v>151</v>
      </c>
      <c r="C84" s="58" t="s">
        <v>141</v>
      </c>
      <c r="D84" s="58" t="s">
        <v>31</v>
      </c>
      <c r="E84" s="57">
        <v>3</v>
      </c>
      <c r="F84" s="58"/>
      <c r="G84" s="57">
        <v>0</v>
      </c>
      <c r="H84" s="57">
        <v>0</v>
      </c>
      <c r="I84" s="57">
        <v>177</v>
      </c>
      <c r="J84" s="57">
        <v>866</v>
      </c>
      <c r="K84" s="57">
        <v>0</v>
      </c>
      <c r="L84" s="57">
        <v>16</v>
      </c>
      <c r="M84" s="57"/>
      <c r="N84" s="57">
        <v>193</v>
      </c>
      <c r="O84" s="57">
        <v>866</v>
      </c>
      <c r="P84" s="57">
        <v>1059</v>
      </c>
      <c r="Q84" s="57">
        <v>1043</v>
      </c>
      <c r="R84" s="57">
        <v>850</v>
      </c>
      <c r="S84" s="57"/>
      <c r="T84" s="57">
        <v>0</v>
      </c>
      <c r="U84" s="57">
        <v>0</v>
      </c>
      <c r="V84" s="57">
        <v>0</v>
      </c>
      <c r="X84" s="57">
        <v>114</v>
      </c>
      <c r="Y84" s="57">
        <v>79</v>
      </c>
      <c r="Z84" s="57">
        <v>0</v>
      </c>
      <c r="AA84" s="57">
        <v>0</v>
      </c>
      <c r="AB84" s="57">
        <v>0</v>
      </c>
      <c r="AC84" s="57">
        <v>79</v>
      </c>
      <c r="AD84" s="57">
        <v>193</v>
      </c>
      <c r="AF84" s="73">
        <f t="shared" si="2"/>
        <v>0</v>
      </c>
      <c r="AG84" s="73">
        <f t="shared" si="3"/>
        <v>0.98499999999999999</v>
      </c>
    </row>
    <row r="85" spans="1:33" x14ac:dyDescent="0.25">
      <c r="A85" s="57">
        <v>540086</v>
      </c>
      <c r="B85" s="58" t="s">
        <v>157</v>
      </c>
      <c r="C85" s="58" t="s">
        <v>158</v>
      </c>
      <c r="D85" s="58" t="s">
        <v>31</v>
      </c>
      <c r="E85" s="57">
        <v>7</v>
      </c>
      <c r="F85" s="58"/>
      <c r="G85" s="57">
        <v>0</v>
      </c>
      <c r="H85" s="57">
        <v>0</v>
      </c>
      <c r="I85" s="57">
        <v>31</v>
      </c>
      <c r="J85" s="57">
        <v>0</v>
      </c>
      <c r="K85" s="57">
        <v>0</v>
      </c>
      <c r="L85" s="57">
        <v>1</v>
      </c>
      <c r="M85" s="57"/>
      <c r="N85" s="57">
        <v>32</v>
      </c>
      <c r="O85" s="57">
        <v>0</v>
      </c>
      <c r="P85" s="57">
        <v>32</v>
      </c>
      <c r="Q85" s="57">
        <v>31</v>
      </c>
      <c r="R85" s="57">
        <v>-1</v>
      </c>
      <c r="S85" s="57"/>
      <c r="T85" s="57">
        <v>0</v>
      </c>
      <c r="U85" s="57">
        <v>0</v>
      </c>
      <c r="V85" s="57">
        <v>0</v>
      </c>
      <c r="X85" s="57">
        <v>32</v>
      </c>
      <c r="Y85" s="57">
        <v>0</v>
      </c>
      <c r="Z85" s="57">
        <v>0</v>
      </c>
      <c r="AA85" s="57">
        <v>0</v>
      </c>
      <c r="AB85" s="57">
        <v>0</v>
      </c>
      <c r="AC85" s="57">
        <v>0</v>
      </c>
      <c r="AD85" s="57">
        <v>32</v>
      </c>
      <c r="AF85" s="73">
        <f t="shared" si="2"/>
        <v>0</v>
      </c>
      <c r="AG85" s="73">
        <f t="shared" si="3"/>
        <v>0.371</v>
      </c>
    </row>
    <row r="86" spans="1:33" x14ac:dyDescent="0.25">
      <c r="A86" s="57">
        <v>540087</v>
      </c>
      <c r="B86" s="58" t="s">
        <v>159</v>
      </c>
      <c r="C86" s="58" t="s">
        <v>158</v>
      </c>
      <c r="D86" s="58" t="s">
        <v>31</v>
      </c>
      <c r="E86" s="57">
        <v>7</v>
      </c>
      <c r="F86" s="58"/>
      <c r="G86" s="57">
        <v>0</v>
      </c>
      <c r="H86" s="57">
        <v>74</v>
      </c>
      <c r="I86" s="57">
        <v>168</v>
      </c>
      <c r="J86" s="57">
        <v>15</v>
      </c>
      <c r="K86" s="57">
        <v>0</v>
      </c>
      <c r="L86" s="57">
        <v>93</v>
      </c>
      <c r="M86" s="57"/>
      <c r="N86" s="57">
        <v>335</v>
      </c>
      <c r="O86" s="57">
        <v>15</v>
      </c>
      <c r="P86" s="57">
        <v>350</v>
      </c>
      <c r="Q86" s="57">
        <v>257</v>
      </c>
      <c r="R86" s="57">
        <v>-78</v>
      </c>
      <c r="S86" s="57"/>
      <c r="T86" s="57">
        <v>74</v>
      </c>
      <c r="U86" s="57">
        <v>76</v>
      </c>
      <c r="V86" s="57">
        <v>-2</v>
      </c>
      <c r="X86" s="57">
        <v>2</v>
      </c>
      <c r="Y86" s="57">
        <v>255</v>
      </c>
      <c r="Z86" s="57">
        <v>76</v>
      </c>
      <c r="AA86" s="57">
        <v>0</v>
      </c>
      <c r="AB86" s="57">
        <v>0</v>
      </c>
      <c r="AC86" s="57">
        <v>331</v>
      </c>
      <c r="AD86" s="57">
        <v>333</v>
      </c>
      <c r="AF86" s="73">
        <f t="shared" si="2"/>
        <v>0.95199999999999996</v>
      </c>
      <c r="AG86" s="73">
        <f t="shared" si="3"/>
        <v>0.88500000000000001</v>
      </c>
    </row>
    <row r="87" spans="1:33" x14ac:dyDescent="0.25">
      <c r="A87" s="57">
        <v>540089</v>
      </c>
      <c r="B87" s="58" t="s">
        <v>161</v>
      </c>
      <c r="C87" s="58" t="s">
        <v>162</v>
      </c>
      <c r="D87" s="58" t="s">
        <v>31</v>
      </c>
      <c r="E87" s="57">
        <v>2</v>
      </c>
      <c r="F87" s="58"/>
      <c r="G87" s="57">
        <v>0</v>
      </c>
      <c r="H87" s="57">
        <v>69</v>
      </c>
      <c r="I87" s="57">
        <v>37</v>
      </c>
      <c r="J87" s="57">
        <v>0</v>
      </c>
      <c r="K87" s="57">
        <v>0</v>
      </c>
      <c r="L87" s="57">
        <v>9</v>
      </c>
      <c r="M87" s="57"/>
      <c r="N87" s="57">
        <v>115</v>
      </c>
      <c r="O87" s="57">
        <v>0</v>
      </c>
      <c r="P87" s="57">
        <v>115</v>
      </c>
      <c r="Q87" s="57">
        <v>106</v>
      </c>
      <c r="R87" s="57">
        <v>-9</v>
      </c>
      <c r="S87" s="57"/>
      <c r="T87" s="57">
        <v>69</v>
      </c>
      <c r="U87" s="57">
        <v>66</v>
      </c>
      <c r="V87" s="57">
        <v>3</v>
      </c>
      <c r="X87" s="57">
        <v>6</v>
      </c>
      <c r="Y87" s="57">
        <v>42</v>
      </c>
      <c r="Z87" s="57">
        <v>66</v>
      </c>
      <c r="AA87" s="57">
        <v>0</v>
      </c>
      <c r="AB87" s="57">
        <v>0</v>
      </c>
      <c r="AC87" s="57">
        <v>108</v>
      </c>
      <c r="AD87" s="57">
        <v>114</v>
      </c>
      <c r="AF87" s="73">
        <f t="shared" si="2"/>
        <v>0.94699999999999995</v>
      </c>
      <c r="AG87" s="73">
        <f t="shared" si="3"/>
        <v>0.71899999999999997</v>
      </c>
    </row>
    <row r="88" spans="1:33" x14ac:dyDescent="0.25">
      <c r="A88" s="57">
        <v>540090</v>
      </c>
      <c r="B88" s="58" t="s">
        <v>163</v>
      </c>
      <c r="C88" s="58" t="s">
        <v>162</v>
      </c>
      <c r="D88" s="58" t="s">
        <v>31</v>
      </c>
      <c r="E88" s="57">
        <v>2</v>
      </c>
      <c r="F88" s="58"/>
      <c r="G88" s="57">
        <v>0</v>
      </c>
      <c r="H88" s="57">
        <v>3</v>
      </c>
      <c r="I88" s="57">
        <v>40</v>
      </c>
      <c r="J88" s="57">
        <v>0</v>
      </c>
      <c r="K88" s="57">
        <v>0</v>
      </c>
      <c r="L88" s="57">
        <v>1</v>
      </c>
      <c r="M88" s="57"/>
      <c r="N88" s="57">
        <v>44</v>
      </c>
      <c r="O88" s="57">
        <v>0</v>
      </c>
      <c r="P88" s="57">
        <v>44</v>
      </c>
      <c r="Q88" s="57">
        <v>43</v>
      </c>
      <c r="R88" s="57">
        <v>-1</v>
      </c>
      <c r="S88" s="57"/>
      <c r="T88" s="57">
        <v>3</v>
      </c>
      <c r="U88" s="57">
        <v>2</v>
      </c>
      <c r="V88" s="57">
        <v>1</v>
      </c>
      <c r="X88" s="57">
        <v>40</v>
      </c>
      <c r="Y88" s="57">
        <v>2</v>
      </c>
      <c r="Z88" s="57">
        <v>2</v>
      </c>
      <c r="AA88" s="57">
        <v>0</v>
      </c>
      <c r="AB88" s="57">
        <v>0</v>
      </c>
      <c r="AC88" s="57">
        <v>4</v>
      </c>
      <c r="AD88" s="57">
        <v>44</v>
      </c>
      <c r="AF88" s="73">
        <f t="shared" si="2"/>
        <v>0.60399999999999998</v>
      </c>
      <c r="AG88" s="73">
        <f t="shared" si="3"/>
        <v>0.45700000000000002</v>
      </c>
    </row>
    <row r="89" spans="1:33" x14ac:dyDescent="0.25">
      <c r="A89" s="57">
        <v>540092</v>
      </c>
      <c r="B89" s="58" t="s">
        <v>165</v>
      </c>
      <c r="C89" s="58" t="s">
        <v>166</v>
      </c>
      <c r="D89" s="58" t="s">
        <v>31</v>
      </c>
      <c r="E89" s="57">
        <v>2</v>
      </c>
      <c r="F89" s="58"/>
      <c r="G89" s="57">
        <v>0</v>
      </c>
      <c r="H89" s="57">
        <v>1</v>
      </c>
      <c r="I89" s="57">
        <v>37</v>
      </c>
      <c r="J89" s="57">
        <v>12</v>
      </c>
      <c r="K89" s="57">
        <v>0</v>
      </c>
      <c r="L89" s="57">
        <v>20</v>
      </c>
      <c r="M89" s="57"/>
      <c r="N89" s="57">
        <v>58</v>
      </c>
      <c r="O89" s="57">
        <v>12</v>
      </c>
      <c r="P89" s="57">
        <v>70</v>
      </c>
      <c r="Q89" s="57">
        <v>50</v>
      </c>
      <c r="R89" s="57">
        <v>-8</v>
      </c>
      <c r="S89" s="57"/>
      <c r="T89" s="57">
        <v>1</v>
      </c>
      <c r="U89" s="57">
        <v>1</v>
      </c>
      <c r="V89" s="57">
        <v>0</v>
      </c>
      <c r="X89" s="57">
        <v>1</v>
      </c>
      <c r="Y89" s="57">
        <v>55</v>
      </c>
      <c r="Z89" s="57">
        <v>1</v>
      </c>
      <c r="AA89" s="57">
        <v>0</v>
      </c>
      <c r="AB89" s="57">
        <v>0</v>
      </c>
      <c r="AC89" s="57">
        <v>56</v>
      </c>
      <c r="AD89" s="57">
        <v>57</v>
      </c>
      <c r="AF89" s="73">
        <f t="shared" si="2"/>
        <v>0.49</v>
      </c>
      <c r="AG89" s="73">
        <f t="shared" si="3"/>
        <v>0.5</v>
      </c>
    </row>
    <row r="90" spans="1:33" x14ac:dyDescent="0.25">
      <c r="A90" s="57">
        <v>545535</v>
      </c>
      <c r="B90" s="58" t="s">
        <v>168</v>
      </c>
      <c r="C90" s="58" t="s">
        <v>166</v>
      </c>
      <c r="D90" s="58" t="s">
        <v>31</v>
      </c>
      <c r="E90" s="57">
        <v>2</v>
      </c>
      <c r="F90" s="58"/>
      <c r="G90" s="57">
        <v>0</v>
      </c>
      <c r="H90" s="57">
        <v>1</v>
      </c>
      <c r="I90" s="57">
        <v>2</v>
      </c>
      <c r="J90" s="57">
        <v>1</v>
      </c>
      <c r="K90" s="57">
        <v>0</v>
      </c>
      <c r="L90" s="57">
        <v>0</v>
      </c>
      <c r="M90" s="57"/>
      <c r="N90" s="57">
        <v>3</v>
      </c>
      <c r="O90" s="57">
        <v>1</v>
      </c>
      <c r="P90" s="57">
        <v>4</v>
      </c>
      <c r="Q90" s="57">
        <v>4</v>
      </c>
      <c r="R90" s="57">
        <v>1</v>
      </c>
      <c r="S90" s="57"/>
      <c r="T90" s="57">
        <v>1</v>
      </c>
      <c r="U90" s="57">
        <v>1</v>
      </c>
      <c r="V90" s="57">
        <v>0</v>
      </c>
      <c r="X90" s="57">
        <v>0</v>
      </c>
      <c r="Y90" s="57">
        <v>2</v>
      </c>
      <c r="Z90" s="57">
        <v>1</v>
      </c>
      <c r="AA90" s="57">
        <v>0</v>
      </c>
      <c r="AB90" s="57">
        <v>0</v>
      </c>
      <c r="AC90" s="57">
        <v>3</v>
      </c>
      <c r="AD90" s="57">
        <v>3</v>
      </c>
      <c r="AF90" s="73">
        <f t="shared" si="2"/>
        <v>0.49</v>
      </c>
      <c r="AG90" s="73">
        <f t="shared" si="3"/>
        <v>0.09</v>
      </c>
    </row>
    <row r="91" spans="1:33" x14ac:dyDescent="0.25">
      <c r="A91" s="57">
        <v>545537</v>
      </c>
      <c r="B91" s="58" t="s">
        <v>169</v>
      </c>
      <c r="C91" s="58" t="s">
        <v>166</v>
      </c>
      <c r="D91" s="58" t="s">
        <v>31</v>
      </c>
      <c r="E91" s="57">
        <v>2</v>
      </c>
      <c r="F91" s="58"/>
      <c r="G91" s="57">
        <v>0</v>
      </c>
      <c r="H91" s="57">
        <v>0</v>
      </c>
      <c r="I91" s="57">
        <v>116</v>
      </c>
      <c r="J91" s="57">
        <v>21</v>
      </c>
      <c r="K91" s="57">
        <v>0</v>
      </c>
      <c r="L91" s="57">
        <v>27</v>
      </c>
      <c r="M91" s="57"/>
      <c r="N91" s="57">
        <v>143</v>
      </c>
      <c r="O91" s="57">
        <v>21</v>
      </c>
      <c r="P91" s="57">
        <v>164</v>
      </c>
      <c r="Q91" s="57">
        <v>137</v>
      </c>
      <c r="R91" s="57">
        <v>-6</v>
      </c>
      <c r="S91" s="57"/>
      <c r="T91" s="57">
        <v>0</v>
      </c>
      <c r="U91" s="57">
        <v>0</v>
      </c>
      <c r="V91" s="57">
        <v>0</v>
      </c>
      <c r="X91" s="57">
        <v>0</v>
      </c>
      <c r="Y91" s="57">
        <v>143</v>
      </c>
      <c r="Z91" s="57">
        <v>0</v>
      </c>
      <c r="AA91" s="57">
        <v>0</v>
      </c>
      <c r="AB91" s="57">
        <v>0</v>
      </c>
      <c r="AC91" s="57">
        <v>143</v>
      </c>
      <c r="AD91" s="57">
        <v>143</v>
      </c>
      <c r="AF91" s="73">
        <f t="shared" si="2"/>
        <v>0</v>
      </c>
      <c r="AG91" s="73">
        <f t="shared" si="3"/>
        <v>0.79500000000000004</v>
      </c>
    </row>
    <row r="92" spans="1:33" x14ac:dyDescent="0.25">
      <c r="A92" s="57">
        <v>540095</v>
      </c>
      <c r="B92" s="58" t="s">
        <v>167</v>
      </c>
      <c r="C92" s="58" t="s">
        <v>166</v>
      </c>
      <c r="D92" s="58" t="s">
        <v>31</v>
      </c>
      <c r="E92" s="57">
        <v>2</v>
      </c>
      <c r="F92" s="58"/>
      <c r="G92" s="57">
        <v>0</v>
      </c>
      <c r="H92" s="57">
        <v>5</v>
      </c>
      <c r="I92" s="57">
        <v>9</v>
      </c>
      <c r="J92" s="57">
        <v>0</v>
      </c>
      <c r="K92" s="57">
        <v>0</v>
      </c>
      <c r="L92" s="57">
        <v>16</v>
      </c>
      <c r="M92" s="57"/>
      <c r="N92" s="57">
        <v>30</v>
      </c>
      <c r="O92" s="57">
        <v>0</v>
      </c>
      <c r="P92" s="57">
        <v>30</v>
      </c>
      <c r="Q92" s="57">
        <v>14</v>
      </c>
      <c r="R92" s="57">
        <v>-16</v>
      </c>
      <c r="S92" s="57"/>
      <c r="T92" s="57">
        <v>5</v>
      </c>
      <c r="U92" s="57">
        <v>3</v>
      </c>
      <c r="V92" s="57">
        <v>2</v>
      </c>
      <c r="X92" s="57">
        <v>0</v>
      </c>
      <c r="Y92" s="57">
        <v>27</v>
      </c>
      <c r="Z92" s="57">
        <v>3</v>
      </c>
      <c r="AA92" s="57">
        <v>0</v>
      </c>
      <c r="AB92" s="57">
        <v>0</v>
      </c>
      <c r="AC92" s="57">
        <v>30</v>
      </c>
      <c r="AD92" s="57">
        <v>30</v>
      </c>
      <c r="AF92" s="73">
        <f t="shared" si="2"/>
        <v>0.67100000000000004</v>
      </c>
      <c r="AG92" s="73">
        <f t="shared" si="3"/>
        <v>0.152</v>
      </c>
    </row>
    <row r="93" spans="1:33" x14ac:dyDescent="0.25">
      <c r="A93" s="57">
        <v>545539</v>
      </c>
      <c r="B93" s="58" t="s">
        <v>170</v>
      </c>
      <c r="C93" s="58" t="s">
        <v>166</v>
      </c>
      <c r="D93" s="58" t="s">
        <v>31</v>
      </c>
      <c r="E93" s="57">
        <v>2</v>
      </c>
      <c r="F93" s="58"/>
      <c r="G93" s="57">
        <v>0</v>
      </c>
      <c r="H93" s="57">
        <v>0</v>
      </c>
      <c r="I93" s="57">
        <v>13</v>
      </c>
      <c r="J93" s="57">
        <v>1</v>
      </c>
      <c r="K93" s="57">
        <v>0</v>
      </c>
      <c r="L93" s="57">
        <v>4</v>
      </c>
      <c r="M93" s="57"/>
      <c r="N93" s="57">
        <v>17</v>
      </c>
      <c r="O93" s="57">
        <v>1</v>
      </c>
      <c r="P93" s="57">
        <v>18</v>
      </c>
      <c r="Q93" s="57">
        <v>14</v>
      </c>
      <c r="R93" s="57">
        <v>-3</v>
      </c>
      <c r="S93" s="57"/>
      <c r="T93" s="57">
        <v>0</v>
      </c>
      <c r="U93" s="57">
        <v>0</v>
      </c>
      <c r="V93" s="57">
        <v>0</v>
      </c>
      <c r="X93" s="57">
        <v>0</v>
      </c>
      <c r="Y93" s="57">
        <v>17</v>
      </c>
      <c r="Z93" s="57">
        <v>0</v>
      </c>
      <c r="AA93" s="57">
        <v>0</v>
      </c>
      <c r="AB93" s="57">
        <v>0</v>
      </c>
      <c r="AC93" s="57">
        <v>17</v>
      </c>
      <c r="AD93" s="57">
        <v>17</v>
      </c>
      <c r="AF93" s="73">
        <f t="shared" si="2"/>
        <v>0</v>
      </c>
      <c r="AG93" s="73">
        <f t="shared" si="3"/>
        <v>0.152</v>
      </c>
    </row>
    <row r="94" spans="1:33" x14ac:dyDescent="0.25">
      <c r="A94" s="57">
        <v>540098</v>
      </c>
      <c r="B94" s="58" t="s">
        <v>179</v>
      </c>
      <c r="C94" s="58" t="s">
        <v>173</v>
      </c>
      <c r="D94" s="58" t="s">
        <v>31</v>
      </c>
      <c r="E94" s="57">
        <v>6</v>
      </c>
      <c r="F94" s="58"/>
      <c r="G94" s="57">
        <v>0</v>
      </c>
      <c r="H94" s="57">
        <v>0</v>
      </c>
      <c r="I94" s="57">
        <v>25</v>
      </c>
      <c r="J94" s="57">
        <v>0</v>
      </c>
      <c r="K94" s="57">
        <v>0</v>
      </c>
      <c r="L94" s="57">
        <v>3</v>
      </c>
      <c r="M94" s="57"/>
      <c r="N94" s="57">
        <v>28</v>
      </c>
      <c r="O94" s="57">
        <v>0</v>
      </c>
      <c r="P94" s="57">
        <v>28</v>
      </c>
      <c r="Q94" s="57">
        <v>25</v>
      </c>
      <c r="R94" s="57">
        <v>-3</v>
      </c>
      <c r="S94" s="57"/>
      <c r="T94" s="57">
        <v>0</v>
      </c>
      <c r="U94" s="57">
        <v>0</v>
      </c>
      <c r="V94" s="57">
        <v>0</v>
      </c>
      <c r="X94" s="57">
        <v>12</v>
      </c>
      <c r="Y94" s="57">
        <v>16</v>
      </c>
      <c r="Z94" s="57">
        <v>0</v>
      </c>
      <c r="AA94" s="57">
        <v>0</v>
      </c>
      <c r="AB94" s="57">
        <v>0</v>
      </c>
      <c r="AC94" s="57">
        <v>16</v>
      </c>
      <c r="AD94" s="57">
        <v>28</v>
      </c>
      <c r="AF94" s="73">
        <f t="shared" si="2"/>
        <v>0</v>
      </c>
      <c r="AG94" s="73">
        <f t="shared" si="3"/>
        <v>0.30399999999999999</v>
      </c>
    </row>
    <row r="95" spans="1:33" x14ac:dyDescent="0.25">
      <c r="A95" s="57">
        <v>540099</v>
      </c>
      <c r="B95" s="58" t="s">
        <v>182</v>
      </c>
      <c r="C95" s="58" t="s">
        <v>173</v>
      </c>
      <c r="D95" s="58" t="s">
        <v>31</v>
      </c>
      <c r="E95" s="57">
        <v>6</v>
      </c>
      <c r="F95" s="58"/>
      <c r="G95" s="57">
        <v>0</v>
      </c>
      <c r="H95" s="57">
        <v>10</v>
      </c>
      <c r="I95" s="57">
        <v>36</v>
      </c>
      <c r="J95" s="57">
        <v>1</v>
      </c>
      <c r="K95" s="57">
        <v>0</v>
      </c>
      <c r="L95" s="57">
        <v>3</v>
      </c>
      <c r="M95" s="57"/>
      <c r="N95" s="57">
        <v>49</v>
      </c>
      <c r="O95" s="57">
        <v>1</v>
      </c>
      <c r="P95" s="57">
        <v>50</v>
      </c>
      <c r="Q95" s="57">
        <v>47</v>
      </c>
      <c r="R95" s="57">
        <v>-2</v>
      </c>
      <c r="S95" s="57"/>
      <c r="T95" s="57">
        <v>10</v>
      </c>
      <c r="U95" s="57">
        <v>8</v>
      </c>
      <c r="V95" s="57">
        <v>2</v>
      </c>
      <c r="X95" s="57">
        <v>1</v>
      </c>
      <c r="Y95" s="57">
        <v>40</v>
      </c>
      <c r="Z95" s="57">
        <v>8</v>
      </c>
      <c r="AA95" s="57">
        <v>0</v>
      </c>
      <c r="AB95" s="57">
        <v>0</v>
      </c>
      <c r="AC95" s="57">
        <v>48</v>
      </c>
      <c r="AD95" s="57">
        <v>49</v>
      </c>
      <c r="AF95" s="73">
        <f t="shared" si="2"/>
        <v>0.77100000000000002</v>
      </c>
      <c r="AG95" s="73">
        <f t="shared" si="3"/>
        <v>0.47099999999999997</v>
      </c>
    </row>
    <row r="96" spans="1:33" x14ac:dyDescent="0.25">
      <c r="A96" s="57">
        <v>540100</v>
      </c>
      <c r="B96" s="58" t="s">
        <v>181</v>
      </c>
      <c r="C96" s="58" t="s">
        <v>173</v>
      </c>
      <c r="D96" s="58" t="s">
        <v>31</v>
      </c>
      <c r="E96" s="57">
        <v>6</v>
      </c>
      <c r="F96" s="58"/>
      <c r="G96" s="57">
        <v>0</v>
      </c>
      <c r="H96" s="57">
        <v>0</v>
      </c>
      <c r="I96" s="57">
        <v>33</v>
      </c>
      <c r="J96" s="57">
        <v>0</v>
      </c>
      <c r="K96" s="57">
        <v>0</v>
      </c>
      <c r="L96" s="57">
        <v>0</v>
      </c>
      <c r="M96" s="57"/>
      <c r="N96" s="57">
        <v>33</v>
      </c>
      <c r="O96" s="57">
        <v>0</v>
      </c>
      <c r="P96" s="57">
        <v>33</v>
      </c>
      <c r="Q96" s="57">
        <v>33</v>
      </c>
      <c r="R96" s="57">
        <v>0</v>
      </c>
      <c r="S96" s="57"/>
      <c r="T96" s="57">
        <v>0</v>
      </c>
      <c r="U96" s="57">
        <v>0</v>
      </c>
      <c r="V96" s="57">
        <v>0</v>
      </c>
      <c r="X96" s="57">
        <v>2</v>
      </c>
      <c r="Y96" s="57">
        <v>30</v>
      </c>
      <c r="Z96" s="57">
        <v>0</v>
      </c>
      <c r="AA96" s="57">
        <v>0</v>
      </c>
      <c r="AB96" s="57">
        <v>0</v>
      </c>
      <c r="AC96" s="57">
        <v>30</v>
      </c>
      <c r="AD96" s="57">
        <v>32</v>
      </c>
      <c r="AF96" s="73">
        <f t="shared" si="2"/>
        <v>0</v>
      </c>
      <c r="AG96" s="73">
        <f t="shared" si="3"/>
        <v>0.38500000000000001</v>
      </c>
    </row>
    <row r="97" spans="1:33" x14ac:dyDescent="0.25">
      <c r="A97" s="57">
        <v>540101</v>
      </c>
      <c r="B97" s="58" t="s">
        <v>176</v>
      </c>
      <c r="C97" s="58" t="s">
        <v>173</v>
      </c>
      <c r="D97" s="58" t="s">
        <v>31</v>
      </c>
      <c r="E97" s="57">
        <v>6</v>
      </c>
      <c r="F97" s="58"/>
      <c r="G97" s="57">
        <v>0</v>
      </c>
      <c r="H97" s="57">
        <v>0</v>
      </c>
      <c r="I97" s="57">
        <v>50</v>
      </c>
      <c r="J97" s="57">
        <v>0</v>
      </c>
      <c r="K97" s="57">
        <v>0</v>
      </c>
      <c r="L97" s="57">
        <v>1</v>
      </c>
      <c r="M97" s="57"/>
      <c r="N97" s="57">
        <v>51</v>
      </c>
      <c r="O97" s="57">
        <v>0</v>
      </c>
      <c r="P97" s="57">
        <v>51</v>
      </c>
      <c r="Q97" s="57">
        <v>50</v>
      </c>
      <c r="R97" s="57">
        <v>-1</v>
      </c>
      <c r="S97" s="57"/>
      <c r="T97" s="57">
        <v>0</v>
      </c>
      <c r="U97" s="57">
        <v>0</v>
      </c>
      <c r="V97" s="57">
        <v>0</v>
      </c>
      <c r="X97" s="57">
        <v>0</v>
      </c>
      <c r="Y97" s="57">
        <v>51</v>
      </c>
      <c r="Z97" s="57">
        <v>0</v>
      </c>
      <c r="AA97" s="57">
        <v>0</v>
      </c>
      <c r="AB97" s="57">
        <v>0</v>
      </c>
      <c r="AC97" s="57">
        <v>51</v>
      </c>
      <c r="AD97" s="57">
        <v>51</v>
      </c>
      <c r="AF97" s="73">
        <f t="shared" si="2"/>
        <v>0</v>
      </c>
      <c r="AG97" s="73">
        <f t="shared" si="3"/>
        <v>0.5</v>
      </c>
    </row>
    <row r="98" spans="1:33" x14ac:dyDescent="0.25">
      <c r="A98" s="57">
        <v>540102</v>
      </c>
      <c r="B98" s="58" t="s">
        <v>183</v>
      </c>
      <c r="C98" s="58" t="s">
        <v>173</v>
      </c>
      <c r="D98" s="58" t="s">
        <v>31</v>
      </c>
      <c r="E98" s="57">
        <v>6</v>
      </c>
      <c r="F98" s="58"/>
      <c r="G98" s="57">
        <v>0</v>
      </c>
      <c r="H98" s="57">
        <v>0</v>
      </c>
      <c r="I98" s="57">
        <v>36</v>
      </c>
      <c r="J98" s="57">
        <v>0</v>
      </c>
      <c r="K98" s="57">
        <v>0</v>
      </c>
      <c r="L98" s="57">
        <v>0</v>
      </c>
      <c r="M98" s="57"/>
      <c r="N98" s="57">
        <v>36</v>
      </c>
      <c r="O98" s="57">
        <v>0</v>
      </c>
      <c r="P98" s="57">
        <v>36</v>
      </c>
      <c r="Q98" s="57">
        <v>36</v>
      </c>
      <c r="R98" s="57">
        <v>0</v>
      </c>
      <c r="S98" s="57"/>
      <c r="T98" s="57">
        <v>0</v>
      </c>
      <c r="U98" s="57">
        <v>0</v>
      </c>
      <c r="V98" s="57">
        <v>0</v>
      </c>
      <c r="X98" s="57">
        <v>0</v>
      </c>
      <c r="Y98" s="57">
        <v>36</v>
      </c>
      <c r="Z98" s="57">
        <v>0</v>
      </c>
      <c r="AA98" s="57">
        <v>0</v>
      </c>
      <c r="AB98" s="57">
        <v>0</v>
      </c>
      <c r="AC98" s="57">
        <v>36</v>
      </c>
      <c r="AD98" s="57">
        <v>36</v>
      </c>
      <c r="AF98" s="73">
        <f t="shared" si="2"/>
        <v>0</v>
      </c>
      <c r="AG98" s="73">
        <f t="shared" si="3"/>
        <v>0.41399999999999998</v>
      </c>
    </row>
    <row r="99" spans="1:33" x14ac:dyDescent="0.25">
      <c r="A99" s="57">
        <v>540103</v>
      </c>
      <c r="B99" s="58" t="s">
        <v>178</v>
      </c>
      <c r="C99" s="58" t="s">
        <v>173</v>
      </c>
      <c r="D99" s="58" t="s">
        <v>31</v>
      </c>
      <c r="E99" s="57">
        <v>6</v>
      </c>
      <c r="F99" s="58"/>
      <c r="G99" s="57">
        <v>0</v>
      </c>
      <c r="H99" s="57">
        <v>23</v>
      </c>
      <c r="I99" s="57">
        <v>174</v>
      </c>
      <c r="J99" s="57">
        <v>0</v>
      </c>
      <c r="K99" s="57">
        <v>0</v>
      </c>
      <c r="L99" s="57">
        <v>2</v>
      </c>
      <c r="M99" s="57"/>
      <c r="N99" s="57">
        <v>199</v>
      </c>
      <c r="O99" s="57">
        <v>0</v>
      </c>
      <c r="P99" s="57">
        <v>199</v>
      </c>
      <c r="Q99" s="57">
        <v>197</v>
      </c>
      <c r="R99" s="57">
        <v>-2</v>
      </c>
      <c r="S99" s="57"/>
      <c r="T99" s="57">
        <v>23</v>
      </c>
      <c r="U99" s="57">
        <v>8</v>
      </c>
      <c r="V99" s="57">
        <v>15</v>
      </c>
      <c r="X99" s="57">
        <v>1</v>
      </c>
      <c r="Y99" s="57">
        <v>190</v>
      </c>
      <c r="Z99" s="57">
        <v>8</v>
      </c>
      <c r="AA99" s="57">
        <v>0</v>
      </c>
      <c r="AB99" s="57">
        <v>0</v>
      </c>
      <c r="AC99" s="57">
        <v>198</v>
      </c>
      <c r="AD99" s="57">
        <v>199</v>
      </c>
      <c r="AF99" s="73">
        <f t="shared" si="2"/>
        <v>0.85199999999999998</v>
      </c>
      <c r="AG99" s="73">
        <f t="shared" si="3"/>
        <v>0.85199999999999998</v>
      </c>
    </row>
    <row r="100" spans="1:33" x14ac:dyDescent="0.25">
      <c r="A100" s="57">
        <v>540104</v>
      </c>
      <c r="B100" s="58" t="s">
        <v>175</v>
      </c>
      <c r="C100" s="58" t="s">
        <v>173</v>
      </c>
      <c r="D100" s="58" t="s">
        <v>31</v>
      </c>
      <c r="E100" s="57">
        <v>6</v>
      </c>
      <c r="F100" s="58"/>
      <c r="G100" s="57">
        <v>0</v>
      </c>
      <c r="H100" s="57">
        <v>0</v>
      </c>
      <c r="I100" s="57">
        <v>19</v>
      </c>
      <c r="J100" s="57">
        <v>0</v>
      </c>
      <c r="K100" s="57">
        <v>0</v>
      </c>
      <c r="L100" s="57">
        <v>3</v>
      </c>
      <c r="M100" s="57"/>
      <c r="N100" s="57">
        <v>22</v>
      </c>
      <c r="O100" s="57">
        <v>0</v>
      </c>
      <c r="P100" s="57">
        <v>22</v>
      </c>
      <c r="Q100" s="57">
        <v>19</v>
      </c>
      <c r="R100" s="57">
        <v>-3</v>
      </c>
      <c r="S100" s="57"/>
      <c r="T100" s="57">
        <v>0</v>
      </c>
      <c r="U100" s="57">
        <v>0</v>
      </c>
      <c r="V100" s="57">
        <v>0</v>
      </c>
      <c r="X100" s="57">
        <v>0</v>
      </c>
      <c r="Y100" s="57">
        <v>22</v>
      </c>
      <c r="Z100" s="57">
        <v>0</v>
      </c>
      <c r="AA100" s="57">
        <v>0</v>
      </c>
      <c r="AB100" s="57">
        <v>0</v>
      </c>
      <c r="AC100" s="57">
        <v>22</v>
      </c>
      <c r="AD100" s="57">
        <v>22</v>
      </c>
      <c r="AF100" s="73">
        <f t="shared" si="2"/>
        <v>0</v>
      </c>
      <c r="AG100" s="73">
        <f t="shared" si="3"/>
        <v>0.22800000000000001</v>
      </c>
    </row>
    <row r="101" spans="1:33" x14ac:dyDescent="0.25">
      <c r="A101" s="57">
        <v>540292</v>
      </c>
      <c r="B101" s="58" t="s">
        <v>174</v>
      </c>
      <c r="C101" s="58" t="s">
        <v>173</v>
      </c>
      <c r="D101" s="58" t="s">
        <v>31</v>
      </c>
      <c r="E101" s="57">
        <v>6</v>
      </c>
      <c r="F101" s="58"/>
      <c r="G101" s="57">
        <v>0</v>
      </c>
      <c r="H101" s="57">
        <v>7</v>
      </c>
      <c r="I101" s="57">
        <v>44</v>
      </c>
      <c r="J101" s="57">
        <v>0</v>
      </c>
      <c r="K101" s="57">
        <v>0</v>
      </c>
      <c r="L101" s="57">
        <v>5</v>
      </c>
      <c r="M101" s="57"/>
      <c r="N101" s="57">
        <v>56</v>
      </c>
      <c r="O101" s="57">
        <v>0</v>
      </c>
      <c r="P101" s="57">
        <v>56</v>
      </c>
      <c r="Q101" s="57">
        <v>51</v>
      </c>
      <c r="R101" s="57">
        <v>-5</v>
      </c>
      <c r="S101" s="57"/>
      <c r="T101" s="57">
        <v>7</v>
      </c>
      <c r="U101" s="57">
        <v>6</v>
      </c>
      <c r="V101" s="57">
        <v>1</v>
      </c>
      <c r="X101" s="57">
        <v>46</v>
      </c>
      <c r="Y101" s="57">
        <v>4</v>
      </c>
      <c r="Z101" s="57">
        <v>6</v>
      </c>
      <c r="AA101" s="57">
        <v>0</v>
      </c>
      <c r="AB101" s="57">
        <v>0</v>
      </c>
      <c r="AC101" s="57">
        <v>10</v>
      </c>
      <c r="AD101" s="57">
        <v>56</v>
      </c>
      <c r="AF101" s="73">
        <f t="shared" si="2"/>
        <v>0.72299999999999998</v>
      </c>
      <c r="AG101" s="73">
        <f t="shared" si="3"/>
        <v>0.51900000000000002</v>
      </c>
    </row>
    <row r="102" spans="1:33" x14ac:dyDescent="0.25">
      <c r="A102" s="57">
        <v>540105</v>
      </c>
      <c r="B102" s="58" t="s">
        <v>180</v>
      </c>
      <c r="C102" s="58" t="s">
        <v>173</v>
      </c>
      <c r="D102" s="58" t="s">
        <v>31</v>
      </c>
      <c r="E102" s="57">
        <v>6</v>
      </c>
      <c r="F102" s="58"/>
      <c r="G102" s="57">
        <v>0</v>
      </c>
      <c r="H102" s="57">
        <v>2</v>
      </c>
      <c r="I102" s="57">
        <v>21</v>
      </c>
      <c r="J102" s="57">
        <v>0</v>
      </c>
      <c r="K102" s="57">
        <v>0</v>
      </c>
      <c r="L102" s="57">
        <v>0</v>
      </c>
      <c r="M102" s="57"/>
      <c r="N102" s="57">
        <v>23</v>
      </c>
      <c r="O102" s="57">
        <v>0</v>
      </c>
      <c r="P102" s="57">
        <v>23</v>
      </c>
      <c r="Q102" s="57">
        <v>23</v>
      </c>
      <c r="R102" s="57">
        <v>0</v>
      </c>
      <c r="S102" s="57"/>
      <c r="T102" s="57">
        <v>2</v>
      </c>
      <c r="U102" s="57">
        <v>0</v>
      </c>
      <c r="V102" s="57">
        <v>2</v>
      </c>
      <c r="X102" s="57">
        <v>0</v>
      </c>
      <c r="Y102" s="57">
        <v>23</v>
      </c>
      <c r="Z102" s="57">
        <v>0</v>
      </c>
      <c r="AA102" s="57">
        <v>0</v>
      </c>
      <c r="AB102" s="57">
        <v>0</v>
      </c>
      <c r="AC102" s="57">
        <v>23</v>
      </c>
      <c r="AD102" s="57">
        <v>23</v>
      </c>
      <c r="AF102" s="73">
        <f t="shared" si="2"/>
        <v>0.54700000000000004</v>
      </c>
      <c r="AG102" s="73">
        <f t="shared" si="3"/>
        <v>0.28999999999999998</v>
      </c>
    </row>
    <row r="103" spans="1:33" x14ac:dyDescent="0.25">
      <c r="A103" s="57">
        <v>545556</v>
      </c>
      <c r="B103" s="58" t="s">
        <v>172</v>
      </c>
      <c r="C103" s="58" t="s">
        <v>173</v>
      </c>
      <c r="D103" s="58" t="s">
        <v>31</v>
      </c>
      <c r="E103" s="57">
        <v>6</v>
      </c>
      <c r="F103" s="58"/>
      <c r="G103" s="57" t="s">
        <v>39</v>
      </c>
      <c r="H103" s="57" t="s">
        <v>39</v>
      </c>
      <c r="I103" s="57" t="s">
        <v>39</v>
      </c>
      <c r="J103" s="57" t="s">
        <v>39</v>
      </c>
      <c r="K103" s="57" t="s">
        <v>39</v>
      </c>
      <c r="L103" s="57" t="s">
        <v>39</v>
      </c>
      <c r="M103" s="57"/>
      <c r="N103" s="57" t="s">
        <v>39</v>
      </c>
      <c r="O103" s="57" t="s">
        <v>39</v>
      </c>
      <c r="P103" s="57" t="s">
        <v>39</v>
      </c>
      <c r="Q103" s="57" t="s">
        <v>39</v>
      </c>
      <c r="R103" s="57" t="s">
        <v>39</v>
      </c>
      <c r="S103" s="57"/>
      <c r="T103" s="57" t="s">
        <v>39</v>
      </c>
      <c r="U103" s="57" t="s">
        <v>39</v>
      </c>
      <c r="V103" s="57" t="s">
        <v>39</v>
      </c>
      <c r="X103" s="57" t="s">
        <v>39</v>
      </c>
      <c r="Y103" s="57" t="s">
        <v>39</v>
      </c>
      <c r="Z103" s="57" t="s">
        <v>39</v>
      </c>
      <c r="AA103" s="57" t="s">
        <v>39</v>
      </c>
      <c r="AB103" s="57" t="s">
        <v>39</v>
      </c>
      <c r="AC103" s="57" t="s">
        <v>39</v>
      </c>
      <c r="AD103" s="57" t="s">
        <v>39</v>
      </c>
      <c r="AF103" s="73" t="str">
        <f t="shared" si="2"/>
        <v>-9999</v>
      </c>
      <c r="AG103" s="73" t="str">
        <f t="shared" si="3"/>
        <v>-9999</v>
      </c>
    </row>
    <row r="104" spans="1:33" x14ac:dyDescent="0.25">
      <c r="A104" s="57">
        <v>540106</v>
      </c>
      <c r="B104" s="58" t="s">
        <v>177</v>
      </c>
      <c r="C104" s="58" t="s">
        <v>173</v>
      </c>
      <c r="D104" s="58" t="s">
        <v>31</v>
      </c>
      <c r="E104" s="57">
        <v>6</v>
      </c>
      <c r="F104" s="58"/>
      <c r="G104" s="57">
        <v>0</v>
      </c>
      <c r="H104" s="57">
        <v>0</v>
      </c>
      <c r="I104" s="57">
        <v>24</v>
      </c>
      <c r="J104" s="57">
        <v>24</v>
      </c>
      <c r="K104" s="57">
        <v>0</v>
      </c>
      <c r="L104" s="57">
        <v>0</v>
      </c>
      <c r="M104" s="57"/>
      <c r="N104" s="57">
        <v>24</v>
      </c>
      <c r="O104" s="57">
        <v>24</v>
      </c>
      <c r="P104" s="57">
        <v>48</v>
      </c>
      <c r="Q104" s="57">
        <v>48</v>
      </c>
      <c r="R104" s="57">
        <v>24</v>
      </c>
      <c r="S104" s="57"/>
      <c r="T104" s="57">
        <v>0</v>
      </c>
      <c r="U104" s="57">
        <v>0</v>
      </c>
      <c r="V104" s="57">
        <v>0</v>
      </c>
      <c r="X104" s="57">
        <v>0</v>
      </c>
      <c r="Y104" s="57">
        <v>24</v>
      </c>
      <c r="Z104" s="57">
        <v>0</v>
      </c>
      <c r="AA104" s="57">
        <v>0</v>
      </c>
      <c r="AB104" s="57">
        <v>0</v>
      </c>
      <c r="AC104" s="57">
        <v>24</v>
      </c>
      <c r="AD104" s="57">
        <v>24</v>
      </c>
      <c r="AF104" s="73">
        <f t="shared" si="2"/>
        <v>0</v>
      </c>
      <c r="AG104" s="73">
        <f t="shared" si="3"/>
        <v>0.48</v>
      </c>
    </row>
    <row r="105" spans="1:33" x14ac:dyDescent="0.25">
      <c r="A105" s="57">
        <v>540108</v>
      </c>
      <c r="B105" s="58" t="s">
        <v>190</v>
      </c>
      <c r="C105" s="58" t="s">
        <v>186</v>
      </c>
      <c r="D105" s="58" t="s">
        <v>31</v>
      </c>
      <c r="E105" s="57">
        <v>10</v>
      </c>
      <c r="F105" s="58"/>
      <c r="G105" s="57">
        <v>0</v>
      </c>
      <c r="H105" s="57">
        <v>0</v>
      </c>
      <c r="I105" s="57">
        <v>317</v>
      </c>
      <c r="J105" s="57">
        <v>0</v>
      </c>
      <c r="K105" s="57">
        <v>0</v>
      </c>
      <c r="L105" s="57">
        <v>3</v>
      </c>
      <c r="M105" s="57"/>
      <c r="N105" s="57">
        <v>320</v>
      </c>
      <c r="O105" s="57">
        <v>0</v>
      </c>
      <c r="P105" s="57">
        <v>320</v>
      </c>
      <c r="Q105" s="57">
        <v>317</v>
      </c>
      <c r="R105" s="57">
        <v>-3</v>
      </c>
      <c r="S105" s="57"/>
      <c r="T105" s="57">
        <v>0</v>
      </c>
      <c r="U105" s="57">
        <v>0</v>
      </c>
      <c r="V105" s="57">
        <v>0</v>
      </c>
      <c r="X105" s="57">
        <v>40</v>
      </c>
      <c r="Y105" s="57">
        <v>280</v>
      </c>
      <c r="Z105" s="57">
        <v>0</v>
      </c>
      <c r="AA105" s="57">
        <v>0</v>
      </c>
      <c r="AB105" s="57">
        <v>0</v>
      </c>
      <c r="AC105" s="57">
        <v>280</v>
      </c>
      <c r="AD105" s="57">
        <v>320</v>
      </c>
      <c r="AF105" s="73">
        <f t="shared" si="2"/>
        <v>0</v>
      </c>
      <c r="AG105" s="73">
        <f t="shared" si="3"/>
        <v>0.91900000000000004</v>
      </c>
    </row>
    <row r="106" spans="1:33" x14ac:dyDescent="0.25">
      <c r="A106" s="57">
        <v>540287</v>
      </c>
      <c r="B106" s="58" t="s">
        <v>185</v>
      </c>
      <c r="C106" s="58" t="s">
        <v>186</v>
      </c>
      <c r="D106" s="58" t="s">
        <v>31</v>
      </c>
      <c r="E106" s="57">
        <v>10</v>
      </c>
      <c r="F106" s="58"/>
      <c r="G106" s="57">
        <v>0</v>
      </c>
      <c r="H106" s="57">
        <v>19</v>
      </c>
      <c r="I106" s="57">
        <v>40</v>
      </c>
      <c r="J106" s="57">
        <v>4</v>
      </c>
      <c r="K106" s="57">
        <v>0</v>
      </c>
      <c r="L106" s="57">
        <v>13</v>
      </c>
      <c r="M106" s="57"/>
      <c r="N106" s="57">
        <v>72</v>
      </c>
      <c r="O106" s="57">
        <v>4</v>
      </c>
      <c r="P106" s="57">
        <v>76</v>
      </c>
      <c r="Q106" s="57">
        <v>63</v>
      </c>
      <c r="R106" s="57">
        <v>-9</v>
      </c>
      <c r="S106" s="57"/>
      <c r="T106" s="57">
        <v>19</v>
      </c>
      <c r="U106" s="57">
        <v>18</v>
      </c>
      <c r="V106" s="57">
        <v>1</v>
      </c>
      <c r="X106" s="57">
        <v>0</v>
      </c>
      <c r="Y106" s="57">
        <v>54</v>
      </c>
      <c r="Z106" s="57">
        <v>18</v>
      </c>
      <c r="AA106" s="57">
        <v>0</v>
      </c>
      <c r="AB106" s="57">
        <v>0</v>
      </c>
      <c r="AC106" s="57">
        <v>72</v>
      </c>
      <c r="AD106" s="57">
        <v>72</v>
      </c>
      <c r="AF106" s="73">
        <f t="shared" si="2"/>
        <v>0.82299999999999995</v>
      </c>
      <c r="AG106" s="73">
        <f t="shared" si="3"/>
        <v>0.57599999999999996</v>
      </c>
    </row>
    <row r="107" spans="1:33" x14ac:dyDescent="0.25">
      <c r="A107" s="57">
        <v>540109</v>
      </c>
      <c r="B107" s="58" t="s">
        <v>188</v>
      </c>
      <c r="C107" s="58" t="s">
        <v>186</v>
      </c>
      <c r="D107" s="58" t="s">
        <v>31</v>
      </c>
      <c r="E107" s="57">
        <v>10</v>
      </c>
      <c r="F107" s="58"/>
      <c r="G107" s="57">
        <v>0</v>
      </c>
      <c r="H107" s="57">
        <v>9</v>
      </c>
      <c r="I107" s="57">
        <v>21</v>
      </c>
      <c r="J107" s="57">
        <v>7</v>
      </c>
      <c r="K107" s="57">
        <v>0</v>
      </c>
      <c r="L107" s="57">
        <v>3</v>
      </c>
      <c r="M107" s="57"/>
      <c r="N107" s="57">
        <v>33</v>
      </c>
      <c r="O107" s="57">
        <v>7</v>
      </c>
      <c r="P107" s="57">
        <v>40</v>
      </c>
      <c r="Q107" s="57">
        <v>37</v>
      </c>
      <c r="R107" s="57">
        <v>4</v>
      </c>
      <c r="S107" s="57"/>
      <c r="T107" s="57">
        <v>9</v>
      </c>
      <c r="U107" s="57">
        <v>9</v>
      </c>
      <c r="V107" s="57">
        <v>0</v>
      </c>
      <c r="X107" s="57">
        <v>0</v>
      </c>
      <c r="Y107" s="57">
        <v>24</v>
      </c>
      <c r="Z107" s="57">
        <v>9</v>
      </c>
      <c r="AA107" s="57">
        <v>0</v>
      </c>
      <c r="AB107" s="57">
        <v>0</v>
      </c>
      <c r="AC107" s="57">
        <v>33</v>
      </c>
      <c r="AD107" s="57">
        <v>33</v>
      </c>
      <c r="AF107" s="73">
        <f t="shared" si="2"/>
        <v>0.75700000000000001</v>
      </c>
      <c r="AG107" s="73">
        <f t="shared" si="3"/>
        <v>0.433</v>
      </c>
    </row>
    <row r="108" spans="1:33" x14ac:dyDescent="0.25">
      <c r="A108" s="57">
        <v>540110</v>
      </c>
      <c r="B108" s="58" t="s">
        <v>189</v>
      </c>
      <c r="C108" s="58" t="s">
        <v>186</v>
      </c>
      <c r="D108" s="58" t="s">
        <v>31</v>
      </c>
      <c r="E108" s="57">
        <v>10</v>
      </c>
      <c r="F108" s="58"/>
      <c r="G108" s="57">
        <v>0</v>
      </c>
      <c r="H108" s="57">
        <v>0</v>
      </c>
      <c r="I108" s="57">
        <v>114</v>
      </c>
      <c r="J108" s="57">
        <v>11</v>
      </c>
      <c r="K108" s="57">
        <v>0</v>
      </c>
      <c r="L108" s="57">
        <v>18</v>
      </c>
      <c r="M108" s="57"/>
      <c r="N108" s="57">
        <v>132</v>
      </c>
      <c r="O108" s="57">
        <v>11</v>
      </c>
      <c r="P108" s="57">
        <v>143</v>
      </c>
      <c r="Q108" s="57">
        <v>125</v>
      </c>
      <c r="R108" s="57">
        <v>-7</v>
      </c>
      <c r="S108" s="57"/>
      <c r="T108" s="57">
        <v>0</v>
      </c>
      <c r="U108" s="57">
        <v>0</v>
      </c>
      <c r="V108" s="57">
        <v>0</v>
      </c>
      <c r="X108" s="57">
        <v>86</v>
      </c>
      <c r="Y108" s="57">
        <v>49</v>
      </c>
      <c r="Z108" s="57">
        <v>0</v>
      </c>
      <c r="AA108" s="57">
        <v>0</v>
      </c>
      <c r="AB108" s="57">
        <v>0</v>
      </c>
      <c r="AC108" s="57">
        <v>49</v>
      </c>
      <c r="AD108" s="57">
        <v>135</v>
      </c>
      <c r="AF108" s="73">
        <f t="shared" si="2"/>
        <v>0</v>
      </c>
      <c r="AG108" s="73">
        <f t="shared" si="3"/>
        <v>0.77100000000000002</v>
      </c>
    </row>
    <row r="109" spans="1:33" x14ac:dyDescent="0.25">
      <c r="A109" s="57">
        <v>540111</v>
      </c>
      <c r="B109" s="58" t="s">
        <v>191</v>
      </c>
      <c r="C109" s="58" t="s">
        <v>186</v>
      </c>
      <c r="D109" s="58" t="s">
        <v>31</v>
      </c>
      <c r="E109" s="57">
        <v>10</v>
      </c>
      <c r="F109" s="58"/>
      <c r="G109" s="57">
        <v>0</v>
      </c>
      <c r="H109" s="57">
        <v>1</v>
      </c>
      <c r="I109" s="57">
        <v>272</v>
      </c>
      <c r="J109" s="57">
        <v>48</v>
      </c>
      <c r="K109" s="57">
        <v>0</v>
      </c>
      <c r="L109" s="57">
        <v>51</v>
      </c>
      <c r="M109" s="57"/>
      <c r="N109" s="57">
        <v>324</v>
      </c>
      <c r="O109" s="57">
        <v>48</v>
      </c>
      <c r="P109" s="57">
        <v>372</v>
      </c>
      <c r="Q109" s="57">
        <v>321</v>
      </c>
      <c r="R109" s="57">
        <v>-3</v>
      </c>
      <c r="S109" s="57"/>
      <c r="T109" s="57">
        <v>1</v>
      </c>
      <c r="U109" s="57">
        <v>0</v>
      </c>
      <c r="V109" s="57">
        <v>1</v>
      </c>
      <c r="X109" s="57">
        <v>12</v>
      </c>
      <c r="Y109" s="57">
        <v>310</v>
      </c>
      <c r="Z109" s="57">
        <v>0</v>
      </c>
      <c r="AA109" s="57">
        <v>0</v>
      </c>
      <c r="AB109" s="57">
        <v>0</v>
      </c>
      <c r="AC109" s="57">
        <v>310</v>
      </c>
      <c r="AD109" s="57">
        <v>322</v>
      </c>
      <c r="AF109" s="73">
        <f t="shared" si="2"/>
        <v>0.49</v>
      </c>
      <c r="AG109" s="73">
        <f t="shared" si="3"/>
        <v>0.93300000000000005</v>
      </c>
    </row>
    <row r="110" spans="1:33" x14ac:dyDescent="0.25">
      <c r="A110" s="57">
        <v>540247</v>
      </c>
      <c r="B110" s="58" t="s">
        <v>195</v>
      </c>
      <c r="C110" s="58" t="s">
        <v>194</v>
      </c>
      <c r="D110" s="58" t="s">
        <v>31</v>
      </c>
      <c r="E110" s="57">
        <v>2</v>
      </c>
      <c r="F110" s="58"/>
      <c r="G110" s="57">
        <v>0</v>
      </c>
      <c r="H110" s="57">
        <v>24</v>
      </c>
      <c r="I110" s="57">
        <v>175</v>
      </c>
      <c r="J110" s="57">
        <v>5</v>
      </c>
      <c r="K110" s="57">
        <v>0</v>
      </c>
      <c r="L110" s="57">
        <v>4</v>
      </c>
      <c r="M110" s="57"/>
      <c r="N110" s="57">
        <v>203</v>
      </c>
      <c r="O110" s="57">
        <v>5</v>
      </c>
      <c r="P110" s="57">
        <v>208</v>
      </c>
      <c r="Q110" s="57">
        <v>204</v>
      </c>
      <c r="R110" s="57">
        <v>1</v>
      </c>
      <c r="S110" s="57"/>
      <c r="T110" s="57">
        <v>24</v>
      </c>
      <c r="U110" s="57">
        <v>22</v>
      </c>
      <c r="V110" s="57">
        <v>2</v>
      </c>
      <c r="X110" s="57">
        <v>0</v>
      </c>
      <c r="Y110" s="57">
        <v>181</v>
      </c>
      <c r="Z110" s="57">
        <v>22</v>
      </c>
      <c r="AA110" s="57">
        <v>0</v>
      </c>
      <c r="AB110" s="57">
        <v>0</v>
      </c>
      <c r="AC110" s="57">
        <v>203</v>
      </c>
      <c r="AD110" s="57">
        <v>203</v>
      </c>
      <c r="AF110" s="73">
        <f t="shared" si="2"/>
        <v>0.85699999999999998</v>
      </c>
      <c r="AG110" s="73">
        <f t="shared" si="3"/>
        <v>0.85699999999999998</v>
      </c>
    </row>
    <row r="111" spans="1:33" x14ac:dyDescent="0.25">
      <c r="A111" s="57">
        <v>540113</v>
      </c>
      <c r="B111" s="58" t="s">
        <v>193</v>
      </c>
      <c r="C111" s="58" t="s">
        <v>194</v>
      </c>
      <c r="D111" s="58" t="s">
        <v>31</v>
      </c>
      <c r="E111" s="57">
        <v>2</v>
      </c>
      <c r="F111" s="58"/>
      <c r="G111" s="57">
        <v>0</v>
      </c>
      <c r="H111" s="57">
        <v>3</v>
      </c>
      <c r="I111" s="57">
        <v>26</v>
      </c>
      <c r="J111" s="57">
        <v>1</v>
      </c>
      <c r="K111" s="57">
        <v>0</v>
      </c>
      <c r="L111" s="57">
        <v>2</v>
      </c>
      <c r="M111" s="57"/>
      <c r="N111" s="57">
        <v>31</v>
      </c>
      <c r="O111" s="57">
        <v>1</v>
      </c>
      <c r="P111" s="57">
        <v>32</v>
      </c>
      <c r="Q111" s="57">
        <v>30</v>
      </c>
      <c r="R111" s="57">
        <v>-1</v>
      </c>
      <c r="S111" s="57"/>
      <c r="T111" s="57">
        <v>3</v>
      </c>
      <c r="U111" s="57">
        <v>2</v>
      </c>
      <c r="V111" s="57">
        <v>1</v>
      </c>
      <c r="X111" s="57">
        <v>0</v>
      </c>
      <c r="Y111" s="57">
        <v>28</v>
      </c>
      <c r="Z111" s="57">
        <v>2</v>
      </c>
      <c r="AA111" s="57">
        <v>0</v>
      </c>
      <c r="AB111" s="57">
        <v>0</v>
      </c>
      <c r="AC111" s="57">
        <v>30</v>
      </c>
      <c r="AD111" s="57">
        <v>30</v>
      </c>
      <c r="AF111" s="73">
        <f t="shared" si="2"/>
        <v>0.60399999999999998</v>
      </c>
      <c r="AG111" s="73">
        <f t="shared" si="3"/>
        <v>0.35699999999999998</v>
      </c>
    </row>
    <row r="112" spans="1:33" x14ac:dyDescent="0.25">
      <c r="A112" s="57">
        <v>540248</v>
      </c>
      <c r="B112" s="58" t="s">
        <v>198</v>
      </c>
      <c r="C112" s="58" t="s">
        <v>194</v>
      </c>
      <c r="D112" s="58" t="s">
        <v>31</v>
      </c>
      <c r="E112" s="57">
        <v>2</v>
      </c>
      <c r="F112" s="58"/>
      <c r="G112" s="57">
        <v>0</v>
      </c>
      <c r="H112" s="57">
        <v>12</v>
      </c>
      <c r="I112" s="57">
        <v>80</v>
      </c>
      <c r="J112" s="57">
        <v>12</v>
      </c>
      <c r="K112" s="57">
        <v>0</v>
      </c>
      <c r="L112" s="57">
        <v>11</v>
      </c>
      <c r="M112" s="57"/>
      <c r="N112" s="57">
        <v>103</v>
      </c>
      <c r="O112" s="57">
        <v>12</v>
      </c>
      <c r="P112" s="57">
        <v>115</v>
      </c>
      <c r="Q112" s="57">
        <v>104</v>
      </c>
      <c r="R112" s="57">
        <v>1</v>
      </c>
      <c r="S112" s="57"/>
      <c r="T112" s="57">
        <v>12</v>
      </c>
      <c r="U112" s="57">
        <v>12</v>
      </c>
      <c r="V112" s="57">
        <v>0</v>
      </c>
      <c r="X112" s="57">
        <v>0</v>
      </c>
      <c r="Y112" s="57">
        <v>90</v>
      </c>
      <c r="Z112" s="57">
        <v>12</v>
      </c>
      <c r="AA112" s="57">
        <v>0</v>
      </c>
      <c r="AB112" s="57">
        <v>0</v>
      </c>
      <c r="AC112" s="57">
        <v>102</v>
      </c>
      <c r="AD112" s="57">
        <v>102</v>
      </c>
      <c r="AF112" s="73">
        <f t="shared" si="2"/>
        <v>0.78500000000000003</v>
      </c>
      <c r="AG112" s="73">
        <f t="shared" si="3"/>
        <v>0.70899999999999996</v>
      </c>
    </row>
    <row r="113" spans="1:33" x14ac:dyDescent="0.25">
      <c r="A113" s="57">
        <v>540249</v>
      </c>
      <c r="B113" s="58" t="s">
        <v>196</v>
      </c>
      <c r="C113" s="58" t="s">
        <v>194</v>
      </c>
      <c r="D113" s="58" t="s">
        <v>31</v>
      </c>
      <c r="E113" s="57">
        <v>2</v>
      </c>
      <c r="F113" s="58"/>
      <c r="G113" s="57">
        <v>0</v>
      </c>
      <c r="H113" s="57">
        <v>0</v>
      </c>
      <c r="I113" s="57">
        <v>61</v>
      </c>
      <c r="J113" s="57">
        <v>14</v>
      </c>
      <c r="K113" s="57">
        <v>0</v>
      </c>
      <c r="L113" s="57">
        <v>6</v>
      </c>
      <c r="M113" s="57"/>
      <c r="N113" s="57">
        <v>67</v>
      </c>
      <c r="O113" s="57">
        <v>14</v>
      </c>
      <c r="P113" s="57">
        <v>81</v>
      </c>
      <c r="Q113" s="57">
        <v>75</v>
      </c>
      <c r="R113" s="57">
        <v>8</v>
      </c>
      <c r="S113" s="57"/>
      <c r="T113" s="57">
        <v>0</v>
      </c>
      <c r="U113" s="57">
        <v>0</v>
      </c>
      <c r="V113" s="57">
        <v>0</v>
      </c>
      <c r="X113" s="57">
        <v>0</v>
      </c>
      <c r="Y113" s="57">
        <v>67</v>
      </c>
      <c r="Z113" s="57">
        <v>0</v>
      </c>
      <c r="AA113" s="57">
        <v>0</v>
      </c>
      <c r="AB113" s="57">
        <v>0</v>
      </c>
      <c r="AC113" s="57">
        <v>67</v>
      </c>
      <c r="AD113" s="57">
        <v>67</v>
      </c>
      <c r="AF113" s="73">
        <f t="shared" si="2"/>
        <v>0</v>
      </c>
      <c r="AG113" s="73">
        <f t="shared" si="3"/>
        <v>0.61899999999999999</v>
      </c>
    </row>
    <row r="114" spans="1:33" x14ac:dyDescent="0.25">
      <c r="A114" s="57">
        <v>540250</v>
      </c>
      <c r="B114" s="58" t="s">
        <v>197</v>
      </c>
      <c r="C114" s="58" t="s">
        <v>194</v>
      </c>
      <c r="D114" s="58" t="s">
        <v>31</v>
      </c>
      <c r="E114" s="57">
        <v>2</v>
      </c>
      <c r="F114" s="58"/>
      <c r="G114" s="57">
        <v>0</v>
      </c>
      <c r="H114" s="57">
        <v>0</v>
      </c>
      <c r="I114" s="57">
        <v>69</v>
      </c>
      <c r="J114" s="57">
        <v>7</v>
      </c>
      <c r="K114" s="57">
        <v>0</v>
      </c>
      <c r="L114" s="57">
        <v>3</v>
      </c>
      <c r="M114" s="57"/>
      <c r="N114" s="57">
        <v>72</v>
      </c>
      <c r="O114" s="57">
        <v>7</v>
      </c>
      <c r="P114" s="57">
        <v>79</v>
      </c>
      <c r="Q114" s="57">
        <v>76</v>
      </c>
      <c r="R114" s="57">
        <v>4</v>
      </c>
      <c r="S114" s="57"/>
      <c r="T114" s="57">
        <v>0</v>
      </c>
      <c r="U114" s="57">
        <v>0</v>
      </c>
      <c r="V114" s="57">
        <v>0</v>
      </c>
      <c r="X114" s="57">
        <v>0</v>
      </c>
      <c r="Y114" s="57">
        <v>71</v>
      </c>
      <c r="Z114" s="57">
        <v>0</v>
      </c>
      <c r="AA114" s="57">
        <v>0</v>
      </c>
      <c r="AB114" s="57">
        <v>0</v>
      </c>
      <c r="AC114" s="57">
        <v>71</v>
      </c>
      <c r="AD114" s="57">
        <v>71</v>
      </c>
      <c r="AF114" s="73">
        <f t="shared" si="2"/>
        <v>0</v>
      </c>
      <c r="AG114" s="73">
        <f t="shared" si="3"/>
        <v>0.623</v>
      </c>
    </row>
    <row r="115" spans="1:33" x14ac:dyDescent="0.25">
      <c r="A115" s="57">
        <v>540115</v>
      </c>
      <c r="B115" s="58" t="s">
        <v>200</v>
      </c>
      <c r="C115" s="58" t="s">
        <v>201</v>
      </c>
      <c r="D115" s="58" t="s">
        <v>31</v>
      </c>
      <c r="E115" s="57">
        <v>1</v>
      </c>
      <c r="F115" s="58"/>
      <c r="G115" s="57">
        <v>0</v>
      </c>
      <c r="H115" s="57">
        <v>29</v>
      </c>
      <c r="I115" s="57">
        <v>16</v>
      </c>
      <c r="J115" s="57">
        <v>5</v>
      </c>
      <c r="K115" s="57">
        <v>0</v>
      </c>
      <c r="L115" s="57">
        <v>1</v>
      </c>
      <c r="M115" s="57"/>
      <c r="N115" s="57">
        <v>46</v>
      </c>
      <c r="O115" s="57">
        <v>5</v>
      </c>
      <c r="P115" s="57">
        <v>51</v>
      </c>
      <c r="Q115" s="57">
        <v>50</v>
      </c>
      <c r="R115" s="57">
        <v>4</v>
      </c>
      <c r="S115" s="57"/>
      <c r="T115" s="57">
        <v>29</v>
      </c>
      <c r="U115" s="57">
        <v>30</v>
      </c>
      <c r="V115" s="57">
        <v>-1</v>
      </c>
      <c r="X115" s="57">
        <v>0</v>
      </c>
      <c r="Y115" s="57">
        <v>16</v>
      </c>
      <c r="Z115" s="57">
        <v>30</v>
      </c>
      <c r="AA115" s="57">
        <v>0</v>
      </c>
      <c r="AB115" s="57">
        <v>0</v>
      </c>
      <c r="AC115" s="57">
        <v>46</v>
      </c>
      <c r="AD115" s="57">
        <v>46</v>
      </c>
      <c r="AF115" s="73">
        <f t="shared" si="2"/>
        <v>0.88500000000000001</v>
      </c>
      <c r="AG115" s="73">
        <f t="shared" si="3"/>
        <v>0.5</v>
      </c>
    </row>
    <row r="116" spans="1:33" x14ac:dyDescent="0.25">
      <c r="A116" s="57">
        <v>540291</v>
      </c>
      <c r="B116" s="58" t="s">
        <v>207</v>
      </c>
      <c r="C116" s="58" t="s">
        <v>201</v>
      </c>
      <c r="D116" s="58" t="s">
        <v>31</v>
      </c>
      <c r="E116" s="57">
        <v>1</v>
      </c>
      <c r="F116" s="58"/>
      <c r="G116" s="57">
        <v>0</v>
      </c>
      <c r="H116" s="57">
        <v>2</v>
      </c>
      <c r="I116" s="57">
        <v>18</v>
      </c>
      <c r="J116" s="57">
        <v>35</v>
      </c>
      <c r="K116" s="57">
        <v>0</v>
      </c>
      <c r="L116" s="57">
        <v>0</v>
      </c>
      <c r="M116" s="57"/>
      <c r="N116" s="57">
        <v>20</v>
      </c>
      <c r="O116" s="57">
        <v>35</v>
      </c>
      <c r="P116" s="57">
        <v>55</v>
      </c>
      <c r="Q116" s="57">
        <v>55</v>
      </c>
      <c r="R116" s="57">
        <v>35</v>
      </c>
      <c r="S116" s="57"/>
      <c r="T116" s="57">
        <v>2</v>
      </c>
      <c r="U116" s="57">
        <v>2</v>
      </c>
      <c r="V116" s="57">
        <v>0</v>
      </c>
      <c r="X116" s="57">
        <v>0</v>
      </c>
      <c r="Y116" s="57">
        <v>18</v>
      </c>
      <c r="Z116" s="57">
        <v>2</v>
      </c>
      <c r="AA116" s="57">
        <v>0</v>
      </c>
      <c r="AB116" s="57">
        <v>0</v>
      </c>
      <c r="AC116" s="57">
        <v>20</v>
      </c>
      <c r="AD116" s="57">
        <v>20</v>
      </c>
      <c r="AF116" s="73">
        <f t="shared" si="2"/>
        <v>0.54700000000000004</v>
      </c>
      <c r="AG116" s="73">
        <f t="shared" si="3"/>
        <v>0.54200000000000004</v>
      </c>
    </row>
    <row r="117" spans="1:33" x14ac:dyDescent="0.25">
      <c r="A117" s="57">
        <v>540116</v>
      </c>
      <c r="B117" s="58" t="s">
        <v>202</v>
      </c>
      <c r="C117" s="58" t="s">
        <v>201</v>
      </c>
      <c r="D117" s="58" t="s">
        <v>31</v>
      </c>
      <c r="E117" s="57">
        <v>1</v>
      </c>
      <c r="F117" s="58"/>
      <c r="G117" s="57">
        <v>0</v>
      </c>
      <c r="H117" s="57">
        <v>9</v>
      </c>
      <c r="I117" s="57">
        <v>46</v>
      </c>
      <c r="J117" s="57">
        <v>3</v>
      </c>
      <c r="K117" s="57">
        <v>0</v>
      </c>
      <c r="L117" s="57">
        <v>0</v>
      </c>
      <c r="M117" s="57"/>
      <c r="N117" s="57">
        <v>55</v>
      </c>
      <c r="O117" s="57">
        <v>3</v>
      </c>
      <c r="P117" s="57">
        <v>58</v>
      </c>
      <c r="Q117" s="57">
        <v>58</v>
      </c>
      <c r="R117" s="57">
        <v>3</v>
      </c>
      <c r="S117" s="57"/>
      <c r="T117" s="57">
        <v>9</v>
      </c>
      <c r="U117" s="57">
        <v>9</v>
      </c>
      <c r="V117" s="57">
        <v>0</v>
      </c>
      <c r="X117" s="57">
        <v>0</v>
      </c>
      <c r="Y117" s="57">
        <v>46</v>
      </c>
      <c r="Z117" s="57">
        <v>9</v>
      </c>
      <c r="AA117" s="57">
        <v>0</v>
      </c>
      <c r="AB117" s="57">
        <v>0</v>
      </c>
      <c r="AC117" s="57">
        <v>55</v>
      </c>
      <c r="AD117" s="57">
        <v>55</v>
      </c>
      <c r="AF117" s="73">
        <f t="shared" si="2"/>
        <v>0.75700000000000001</v>
      </c>
      <c r="AG117" s="73">
        <f t="shared" si="3"/>
        <v>0.56100000000000005</v>
      </c>
    </row>
    <row r="118" spans="1:33" x14ac:dyDescent="0.25">
      <c r="A118" s="57">
        <v>540117</v>
      </c>
      <c r="B118" s="58" t="s">
        <v>203</v>
      </c>
      <c r="C118" s="58" t="s">
        <v>201</v>
      </c>
      <c r="D118" s="58" t="s">
        <v>31</v>
      </c>
      <c r="E118" s="57">
        <v>1</v>
      </c>
      <c r="F118" s="58"/>
      <c r="G118" s="57">
        <v>0</v>
      </c>
      <c r="H118" s="57">
        <v>48</v>
      </c>
      <c r="I118" s="57">
        <v>213</v>
      </c>
      <c r="J118" s="57">
        <v>6</v>
      </c>
      <c r="K118" s="57">
        <v>0</v>
      </c>
      <c r="L118" s="57">
        <v>11</v>
      </c>
      <c r="M118" s="57"/>
      <c r="N118" s="57">
        <v>272</v>
      </c>
      <c r="O118" s="57">
        <v>6</v>
      </c>
      <c r="P118" s="57">
        <v>278</v>
      </c>
      <c r="Q118" s="57">
        <v>267</v>
      </c>
      <c r="R118" s="57">
        <v>-5</v>
      </c>
      <c r="S118" s="57"/>
      <c r="T118" s="57">
        <v>48</v>
      </c>
      <c r="U118" s="57">
        <v>46</v>
      </c>
      <c r="V118" s="57">
        <v>2</v>
      </c>
      <c r="X118" s="57">
        <v>101</v>
      </c>
      <c r="Y118" s="57">
        <v>123</v>
      </c>
      <c r="Z118" s="57">
        <v>46</v>
      </c>
      <c r="AA118" s="57">
        <v>0</v>
      </c>
      <c r="AB118" s="57">
        <v>0</v>
      </c>
      <c r="AC118" s="57">
        <v>169</v>
      </c>
      <c r="AD118" s="57">
        <v>270</v>
      </c>
      <c r="AF118" s="73">
        <f t="shared" si="2"/>
        <v>0.92300000000000004</v>
      </c>
      <c r="AG118" s="73">
        <f t="shared" si="3"/>
        <v>0.89500000000000002</v>
      </c>
    </row>
    <row r="119" spans="1:33" x14ac:dyDescent="0.25">
      <c r="A119" s="57">
        <v>540118</v>
      </c>
      <c r="B119" s="58" t="s">
        <v>208</v>
      </c>
      <c r="C119" s="58" t="s">
        <v>201</v>
      </c>
      <c r="D119" s="58" t="s">
        <v>31</v>
      </c>
      <c r="E119" s="57">
        <v>1</v>
      </c>
      <c r="F119" s="58"/>
      <c r="G119" s="57">
        <v>0</v>
      </c>
      <c r="H119" s="57">
        <v>8</v>
      </c>
      <c r="I119" s="57">
        <v>44</v>
      </c>
      <c r="J119" s="57">
        <v>20</v>
      </c>
      <c r="K119" s="57">
        <v>0</v>
      </c>
      <c r="L119" s="57">
        <v>1</v>
      </c>
      <c r="M119" s="57"/>
      <c r="N119" s="57">
        <v>53</v>
      </c>
      <c r="O119" s="57">
        <v>20</v>
      </c>
      <c r="P119" s="57">
        <v>73</v>
      </c>
      <c r="Q119" s="57">
        <v>72</v>
      </c>
      <c r="R119" s="57">
        <v>19</v>
      </c>
      <c r="S119" s="57"/>
      <c r="T119" s="57">
        <v>8</v>
      </c>
      <c r="U119" s="57">
        <v>8</v>
      </c>
      <c r="V119" s="57">
        <v>0</v>
      </c>
      <c r="X119" s="57">
        <v>0</v>
      </c>
      <c r="Y119" s="57">
        <v>45</v>
      </c>
      <c r="Z119" s="57">
        <v>8</v>
      </c>
      <c r="AA119" s="57">
        <v>0</v>
      </c>
      <c r="AB119" s="57">
        <v>0</v>
      </c>
      <c r="AC119" s="57">
        <v>53</v>
      </c>
      <c r="AD119" s="57">
        <v>53</v>
      </c>
      <c r="AF119" s="73">
        <f t="shared" si="2"/>
        <v>0.74199999999999999</v>
      </c>
      <c r="AG119" s="73">
        <f t="shared" si="3"/>
        <v>0.60399999999999998</v>
      </c>
    </row>
    <row r="120" spans="1:33" x14ac:dyDescent="0.25">
      <c r="A120" s="57">
        <v>540119</v>
      </c>
      <c r="B120" s="58" t="s">
        <v>204</v>
      </c>
      <c r="C120" s="58" t="s">
        <v>201</v>
      </c>
      <c r="D120" s="58" t="s">
        <v>31</v>
      </c>
      <c r="E120" s="57">
        <v>1</v>
      </c>
      <c r="F120" s="58"/>
      <c r="G120" s="57">
        <v>0</v>
      </c>
      <c r="H120" s="57">
        <v>30</v>
      </c>
      <c r="I120" s="57">
        <v>54</v>
      </c>
      <c r="J120" s="57">
        <v>6</v>
      </c>
      <c r="K120" s="57">
        <v>0</v>
      </c>
      <c r="L120" s="57">
        <v>0</v>
      </c>
      <c r="M120" s="57"/>
      <c r="N120" s="57">
        <v>84</v>
      </c>
      <c r="O120" s="57">
        <v>6</v>
      </c>
      <c r="P120" s="57">
        <v>90</v>
      </c>
      <c r="Q120" s="57">
        <v>90</v>
      </c>
      <c r="R120" s="57">
        <v>6</v>
      </c>
      <c r="S120" s="57"/>
      <c r="T120" s="57">
        <v>30</v>
      </c>
      <c r="U120" s="57">
        <v>30</v>
      </c>
      <c r="V120" s="57">
        <v>0</v>
      </c>
      <c r="X120" s="57">
        <v>0</v>
      </c>
      <c r="Y120" s="57">
        <v>54</v>
      </c>
      <c r="Z120" s="57">
        <v>30</v>
      </c>
      <c r="AA120" s="57">
        <v>0</v>
      </c>
      <c r="AB120" s="57">
        <v>0</v>
      </c>
      <c r="AC120" s="57">
        <v>84</v>
      </c>
      <c r="AD120" s="57">
        <v>84</v>
      </c>
      <c r="AF120" s="73">
        <f t="shared" si="2"/>
        <v>0.9</v>
      </c>
      <c r="AG120" s="73">
        <f t="shared" si="3"/>
        <v>0.67600000000000005</v>
      </c>
    </row>
    <row r="121" spans="1:33" x14ac:dyDescent="0.25">
      <c r="A121" s="57">
        <v>540120</v>
      </c>
      <c r="B121" s="58" t="s">
        <v>210</v>
      </c>
      <c r="C121" s="58" t="s">
        <v>201</v>
      </c>
      <c r="D121" s="58" t="s">
        <v>31</v>
      </c>
      <c r="E121" s="57">
        <v>1</v>
      </c>
      <c r="F121" s="58"/>
      <c r="G121" s="57">
        <v>0</v>
      </c>
      <c r="H121" s="57">
        <v>31</v>
      </c>
      <c r="I121" s="57">
        <v>46</v>
      </c>
      <c r="J121" s="57">
        <v>8</v>
      </c>
      <c r="K121" s="57">
        <v>0</v>
      </c>
      <c r="L121" s="57">
        <v>0</v>
      </c>
      <c r="M121" s="57"/>
      <c r="N121" s="57">
        <v>77</v>
      </c>
      <c r="O121" s="57">
        <v>8</v>
      </c>
      <c r="P121" s="57">
        <v>85</v>
      </c>
      <c r="Q121" s="57">
        <v>85</v>
      </c>
      <c r="R121" s="57">
        <v>8</v>
      </c>
      <c r="S121" s="57"/>
      <c r="T121" s="57">
        <v>31</v>
      </c>
      <c r="U121" s="57">
        <v>31</v>
      </c>
      <c r="V121" s="57">
        <v>0</v>
      </c>
      <c r="X121" s="57">
        <v>0</v>
      </c>
      <c r="Y121" s="57">
        <v>46</v>
      </c>
      <c r="Z121" s="57">
        <v>31</v>
      </c>
      <c r="AA121" s="57">
        <v>0</v>
      </c>
      <c r="AB121" s="57">
        <v>0</v>
      </c>
      <c r="AC121" s="57">
        <v>77</v>
      </c>
      <c r="AD121" s="57">
        <v>77</v>
      </c>
      <c r="AF121" s="73">
        <f t="shared" si="2"/>
        <v>0.90900000000000003</v>
      </c>
      <c r="AG121" s="73">
        <f t="shared" si="3"/>
        <v>0.66600000000000004</v>
      </c>
    </row>
    <row r="122" spans="1:33" x14ac:dyDescent="0.25">
      <c r="A122" s="57">
        <v>540121</v>
      </c>
      <c r="B122" s="58" t="s">
        <v>205</v>
      </c>
      <c r="C122" s="58" t="s">
        <v>201</v>
      </c>
      <c r="D122" s="58" t="s">
        <v>31</v>
      </c>
      <c r="E122" s="57">
        <v>1</v>
      </c>
      <c r="F122" s="58"/>
      <c r="G122" s="57">
        <v>0</v>
      </c>
      <c r="H122" s="57">
        <v>6</v>
      </c>
      <c r="I122" s="57">
        <v>114</v>
      </c>
      <c r="J122" s="57">
        <v>3</v>
      </c>
      <c r="K122" s="57">
        <v>0</v>
      </c>
      <c r="L122" s="57">
        <v>7</v>
      </c>
      <c r="M122" s="57"/>
      <c r="N122" s="57">
        <v>127</v>
      </c>
      <c r="O122" s="57">
        <v>3</v>
      </c>
      <c r="P122" s="57">
        <v>130</v>
      </c>
      <c r="Q122" s="57">
        <v>123</v>
      </c>
      <c r="R122" s="57">
        <v>-4</v>
      </c>
      <c r="S122" s="57"/>
      <c r="T122" s="57">
        <v>6</v>
      </c>
      <c r="U122" s="57">
        <v>5</v>
      </c>
      <c r="V122" s="57">
        <v>1</v>
      </c>
      <c r="X122" s="57">
        <v>43</v>
      </c>
      <c r="Y122" s="57">
        <v>78</v>
      </c>
      <c r="Z122" s="57">
        <v>5</v>
      </c>
      <c r="AA122" s="57">
        <v>0</v>
      </c>
      <c r="AB122" s="57">
        <v>0</v>
      </c>
      <c r="AC122" s="57">
        <v>83</v>
      </c>
      <c r="AD122" s="57">
        <v>126</v>
      </c>
      <c r="AF122" s="73">
        <f t="shared" si="2"/>
        <v>0.7</v>
      </c>
      <c r="AG122" s="73">
        <f t="shared" si="3"/>
        <v>0.76100000000000001</v>
      </c>
    </row>
    <row r="123" spans="1:33" x14ac:dyDescent="0.25">
      <c r="A123" s="57">
        <v>540122</v>
      </c>
      <c r="B123" s="58" t="s">
        <v>206</v>
      </c>
      <c r="C123" s="58" t="s">
        <v>201</v>
      </c>
      <c r="D123" s="58" t="s">
        <v>31</v>
      </c>
      <c r="E123" s="57">
        <v>1</v>
      </c>
      <c r="F123" s="58"/>
      <c r="G123" s="57">
        <v>0</v>
      </c>
      <c r="H123" s="57">
        <v>13</v>
      </c>
      <c r="I123" s="57">
        <v>65</v>
      </c>
      <c r="J123" s="57">
        <v>60</v>
      </c>
      <c r="K123" s="57">
        <v>0</v>
      </c>
      <c r="L123" s="57">
        <v>5</v>
      </c>
      <c r="M123" s="57"/>
      <c r="N123" s="57">
        <v>83</v>
      </c>
      <c r="O123" s="57">
        <v>60</v>
      </c>
      <c r="P123" s="57">
        <v>143</v>
      </c>
      <c r="Q123" s="57">
        <v>138</v>
      </c>
      <c r="R123" s="57">
        <v>55</v>
      </c>
      <c r="S123" s="57"/>
      <c r="T123" s="57">
        <v>13</v>
      </c>
      <c r="U123" s="57">
        <v>14</v>
      </c>
      <c r="V123" s="57">
        <v>-1</v>
      </c>
      <c r="X123" s="57">
        <v>10</v>
      </c>
      <c r="Y123" s="57">
        <v>59</v>
      </c>
      <c r="Z123" s="57">
        <v>14</v>
      </c>
      <c r="AA123" s="57">
        <v>0</v>
      </c>
      <c r="AB123" s="57">
        <v>0</v>
      </c>
      <c r="AC123" s="57">
        <v>73</v>
      </c>
      <c r="AD123" s="57">
        <v>83</v>
      </c>
      <c r="AF123" s="73">
        <f t="shared" si="2"/>
        <v>0.8</v>
      </c>
      <c r="AG123" s="73">
        <f t="shared" si="3"/>
        <v>0.8</v>
      </c>
    </row>
    <row r="124" spans="1:33" x14ac:dyDescent="0.25">
      <c r="A124" s="57">
        <v>540123</v>
      </c>
      <c r="B124" s="58" t="s">
        <v>209</v>
      </c>
      <c r="C124" s="58" t="s">
        <v>201</v>
      </c>
      <c r="D124" s="58" t="s">
        <v>31</v>
      </c>
      <c r="E124" s="57">
        <v>1</v>
      </c>
      <c r="F124" s="58"/>
      <c r="G124" s="57">
        <v>0</v>
      </c>
      <c r="H124" s="57">
        <v>110</v>
      </c>
      <c r="I124" s="57">
        <v>176</v>
      </c>
      <c r="J124" s="57">
        <v>32</v>
      </c>
      <c r="K124" s="57">
        <v>0</v>
      </c>
      <c r="L124" s="57">
        <v>40</v>
      </c>
      <c r="M124" s="57"/>
      <c r="N124" s="57">
        <v>326</v>
      </c>
      <c r="O124" s="57">
        <v>32</v>
      </c>
      <c r="P124" s="57">
        <v>358</v>
      </c>
      <c r="Q124" s="57">
        <v>318</v>
      </c>
      <c r="R124" s="57">
        <v>-8</v>
      </c>
      <c r="S124" s="57"/>
      <c r="T124" s="57">
        <v>110</v>
      </c>
      <c r="U124" s="57">
        <v>110</v>
      </c>
      <c r="V124" s="57">
        <v>0</v>
      </c>
      <c r="X124" s="57">
        <v>1</v>
      </c>
      <c r="Y124" s="57">
        <v>212</v>
      </c>
      <c r="Z124" s="57">
        <v>110</v>
      </c>
      <c r="AA124" s="57">
        <v>0</v>
      </c>
      <c r="AB124" s="57">
        <v>0</v>
      </c>
      <c r="AC124" s="57">
        <v>322</v>
      </c>
      <c r="AD124" s="57">
        <v>323</v>
      </c>
      <c r="AF124" s="73">
        <f t="shared" si="2"/>
        <v>0.98</v>
      </c>
      <c r="AG124" s="73">
        <f t="shared" si="3"/>
        <v>0.92300000000000004</v>
      </c>
    </row>
    <row r="125" spans="1:33" x14ac:dyDescent="0.25">
      <c r="A125" s="57">
        <v>540172</v>
      </c>
      <c r="B125" s="58" t="s">
        <v>216</v>
      </c>
      <c r="C125" s="58" t="s">
        <v>213</v>
      </c>
      <c r="D125" s="58" t="s">
        <v>31</v>
      </c>
      <c r="E125" s="57">
        <v>1</v>
      </c>
      <c r="F125" s="58"/>
      <c r="G125" s="57" t="s">
        <v>39</v>
      </c>
      <c r="H125" s="57" t="s">
        <v>39</v>
      </c>
      <c r="I125" s="57" t="s">
        <v>39</v>
      </c>
      <c r="J125" s="57" t="s">
        <v>39</v>
      </c>
      <c r="K125" s="57" t="s">
        <v>39</v>
      </c>
      <c r="L125" s="57" t="s">
        <v>39</v>
      </c>
      <c r="M125" s="57"/>
      <c r="N125" s="57" t="s">
        <v>39</v>
      </c>
      <c r="O125" s="57" t="s">
        <v>39</v>
      </c>
      <c r="P125" s="57" t="s">
        <v>39</v>
      </c>
      <c r="Q125" s="57" t="s">
        <v>39</v>
      </c>
      <c r="R125" s="57" t="s">
        <v>39</v>
      </c>
      <c r="S125" s="57"/>
      <c r="T125" s="57" t="s">
        <v>39</v>
      </c>
      <c r="U125" s="57" t="s">
        <v>39</v>
      </c>
      <c r="V125" s="57" t="s">
        <v>39</v>
      </c>
      <c r="X125" s="57" t="s">
        <v>39</v>
      </c>
      <c r="Y125" s="57" t="s">
        <v>39</v>
      </c>
      <c r="Z125" s="57" t="s">
        <v>39</v>
      </c>
      <c r="AA125" s="57" t="s">
        <v>39</v>
      </c>
      <c r="AB125" s="57" t="s">
        <v>39</v>
      </c>
      <c r="AC125" s="57" t="s">
        <v>39</v>
      </c>
      <c r="AD125" s="57" t="s">
        <v>39</v>
      </c>
      <c r="AF125" s="73" t="str">
        <f t="shared" si="2"/>
        <v>-9999</v>
      </c>
      <c r="AG125" s="73" t="str">
        <f t="shared" si="3"/>
        <v>-9999</v>
      </c>
    </row>
    <row r="126" spans="1:33" x14ac:dyDescent="0.25">
      <c r="A126" s="57">
        <v>540285</v>
      </c>
      <c r="B126" s="58" t="s">
        <v>217</v>
      </c>
      <c r="C126" s="58" t="s">
        <v>213</v>
      </c>
      <c r="D126" s="58" t="s">
        <v>31</v>
      </c>
      <c r="E126" s="57">
        <v>1</v>
      </c>
      <c r="F126" s="58"/>
      <c r="G126" s="57">
        <v>0</v>
      </c>
      <c r="H126" s="57">
        <v>0</v>
      </c>
      <c r="I126" s="57">
        <v>0</v>
      </c>
      <c r="J126" s="57">
        <v>0</v>
      </c>
      <c r="K126" s="57">
        <v>0</v>
      </c>
      <c r="L126" s="57">
        <v>2</v>
      </c>
      <c r="M126" s="57"/>
      <c r="N126" s="57">
        <v>2</v>
      </c>
      <c r="O126" s="57">
        <v>0</v>
      </c>
      <c r="P126" s="57">
        <v>2</v>
      </c>
      <c r="Q126" s="57">
        <v>0</v>
      </c>
      <c r="R126" s="57">
        <v>-2</v>
      </c>
      <c r="S126" s="57"/>
      <c r="T126" s="57">
        <v>0</v>
      </c>
      <c r="U126" s="57">
        <v>0</v>
      </c>
      <c r="V126" s="57">
        <v>0</v>
      </c>
      <c r="X126" s="57">
        <v>2</v>
      </c>
      <c r="Y126" s="57">
        <v>0</v>
      </c>
      <c r="Z126" s="57">
        <v>0</v>
      </c>
      <c r="AA126" s="57">
        <v>0</v>
      </c>
      <c r="AB126" s="57">
        <v>0</v>
      </c>
      <c r="AC126" s="57">
        <v>0</v>
      </c>
      <c r="AD126" s="57">
        <v>2</v>
      </c>
      <c r="AF126" s="73">
        <f t="shared" si="2"/>
        <v>0</v>
      </c>
      <c r="AG126" s="73">
        <f t="shared" si="3"/>
        <v>0</v>
      </c>
    </row>
    <row r="127" spans="1:33" x14ac:dyDescent="0.25">
      <c r="A127" s="57">
        <v>540125</v>
      </c>
      <c r="B127" s="58" t="s">
        <v>212</v>
      </c>
      <c r="C127" s="58" t="s">
        <v>213</v>
      </c>
      <c r="D127" s="58" t="s">
        <v>31</v>
      </c>
      <c r="E127" s="57">
        <v>1</v>
      </c>
      <c r="F127" s="58"/>
      <c r="G127" s="57">
        <v>0</v>
      </c>
      <c r="H127" s="57">
        <v>4</v>
      </c>
      <c r="I127" s="57">
        <v>13</v>
      </c>
      <c r="J127" s="57">
        <v>23</v>
      </c>
      <c r="K127" s="57">
        <v>0</v>
      </c>
      <c r="L127" s="57">
        <v>6</v>
      </c>
      <c r="M127" s="57"/>
      <c r="N127" s="57">
        <v>23</v>
      </c>
      <c r="O127" s="57">
        <v>23</v>
      </c>
      <c r="P127" s="57">
        <v>46</v>
      </c>
      <c r="Q127" s="57">
        <v>40</v>
      </c>
      <c r="R127" s="57">
        <v>17</v>
      </c>
      <c r="S127" s="57"/>
      <c r="T127" s="57">
        <v>4</v>
      </c>
      <c r="U127" s="57">
        <v>5</v>
      </c>
      <c r="V127" s="57">
        <v>-1</v>
      </c>
      <c r="X127" s="57">
        <v>0</v>
      </c>
      <c r="Y127" s="57">
        <v>17</v>
      </c>
      <c r="Z127" s="57">
        <v>5</v>
      </c>
      <c r="AA127" s="57">
        <v>0</v>
      </c>
      <c r="AB127" s="57">
        <v>0</v>
      </c>
      <c r="AC127" s="57">
        <v>22</v>
      </c>
      <c r="AD127" s="57">
        <v>22</v>
      </c>
      <c r="AF127" s="73">
        <f t="shared" si="2"/>
        <v>0.64700000000000002</v>
      </c>
      <c r="AG127" s="73">
        <f t="shared" si="3"/>
        <v>0.442</v>
      </c>
    </row>
    <row r="128" spans="1:33" x14ac:dyDescent="0.25">
      <c r="A128" s="57">
        <v>540127</v>
      </c>
      <c r="B128" s="58" t="s">
        <v>214</v>
      </c>
      <c r="C128" s="58" t="s">
        <v>213</v>
      </c>
      <c r="D128" s="58" t="s">
        <v>31</v>
      </c>
      <c r="E128" s="57">
        <v>1</v>
      </c>
      <c r="F128" s="58"/>
      <c r="G128" s="57">
        <v>0</v>
      </c>
      <c r="H128" s="57">
        <v>0</v>
      </c>
      <c r="I128" s="57">
        <v>18</v>
      </c>
      <c r="J128" s="57">
        <v>8</v>
      </c>
      <c r="K128" s="57">
        <v>0</v>
      </c>
      <c r="L128" s="57">
        <v>1</v>
      </c>
      <c r="M128" s="57"/>
      <c r="N128" s="57">
        <v>19</v>
      </c>
      <c r="O128" s="57">
        <v>8</v>
      </c>
      <c r="P128" s="57">
        <v>27</v>
      </c>
      <c r="Q128" s="57">
        <v>26</v>
      </c>
      <c r="R128" s="57">
        <v>7</v>
      </c>
      <c r="S128" s="57"/>
      <c r="T128" s="57">
        <v>0</v>
      </c>
      <c r="U128" s="57">
        <v>0</v>
      </c>
      <c r="V128" s="57">
        <v>0</v>
      </c>
      <c r="X128" s="57">
        <v>0</v>
      </c>
      <c r="Y128" s="57">
        <v>19</v>
      </c>
      <c r="Z128" s="57">
        <v>0</v>
      </c>
      <c r="AA128" s="57">
        <v>0</v>
      </c>
      <c r="AB128" s="57">
        <v>0</v>
      </c>
      <c r="AC128" s="57">
        <v>19</v>
      </c>
      <c r="AD128" s="57">
        <v>19</v>
      </c>
      <c r="AF128" s="73">
        <f t="shared" si="2"/>
        <v>0</v>
      </c>
      <c r="AG128" s="73">
        <f t="shared" si="3"/>
        <v>0.314</v>
      </c>
    </row>
    <row r="129" spans="1:33" x14ac:dyDescent="0.25">
      <c r="A129" s="57">
        <v>540128</v>
      </c>
      <c r="B129" s="58" t="s">
        <v>215</v>
      </c>
      <c r="C129" s="58" t="s">
        <v>213</v>
      </c>
      <c r="D129" s="58" t="s">
        <v>31</v>
      </c>
      <c r="E129" s="57">
        <v>1</v>
      </c>
      <c r="F129" s="58"/>
      <c r="G129" s="57">
        <v>0</v>
      </c>
      <c r="H129" s="57">
        <v>5</v>
      </c>
      <c r="I129" s="57">
        <v>145</v>
      </c>
      <c r="J129" s="57">
        <v>11</v>
      </c>
      <c r="K129" s="57">
        <v>0</v>
      </c>
      <c r="L129" s="57">
        <v>80</v>
      </c>
      <c r="M129" s="57"/>
      <c r="N129" s="57">
        <v>230</v>
      </c>
      <c r="O129" s="57">
        <v>11</v>
      </c>
      <c r="P129" s="57">
        <v>241</v>
      </c>
      <c r="Q129" s="57">
        <v>161</v>
      </c>
      <c r="R129" s="57">
        <v>-69</v>
      </c>
      <c r="S129" s="57"/>
      <c r="T129" s="57">
        <v>5</v>
      </c>
      <c r="U129" s="57">
        <v>5</v>
      </c>
      <c r="V129" s="57">
        <v>0</v>
      </c>
      <c r="X129" s="57">
        <v>8</v>
      </c>
      <c r="Y129" s="57">
        <v>216</v>
      </c>
      <c r="Z129" s="57">
        <v>5</v>
      </c>
      <c r="AA129" s="57">
        <v>0</v>
      </c>
      <c r="AB129" s="57">
        <v>0</v>
      </c>
      <c r="AC129" s="57">
        <v>221</v>
      </c>
      <c r="AD129" s="57">
        <v>229</v>
      </c>
      <c r="AF129" s="73">
        <f t="shared" si="2"/>
        <v>0.67100000000000004</v>
      </c>
      <c r="AG129" s="73">
        <f t="shared" si="3"/>
        <v>0.82799999999999996</v>
      </c>
    </row>
    <row r="130" spans="1:33" x14ac:dyDescent="0.25">
      <c r="A130" s="57">
        <v>545555</v>
      </c>
      <c r="B130" s="58" t="s">
        <v>221</v>
      </c>
      <c r="C130" s="58" t="s">
        <v>220</v>
      </c>
      <c r="D130" s="58" t="s">
        <v>31</v>
      </c>
      <c r="E130" s="57">
        <v>8</v>
      </c>
      <c r="F130" s="58"/>
      <c r="G130" s="57" t="s">
        <v>39</v>
      </c>
      <c r="H130" s="57" t="s">
        <v>39</v>
      </c>
      <c r="I130" s="57" t="s">
        <v>39</v>
      </c>
      <c r="J130" s="57" t="s">
        <v>39</v>
      </c>
      <c r="K130" s="57" t="s">
        <v>39</v>
      </c>
      <c r="L130" s="57" t="s">
        <v>39</v>
      </c>
      <c r="M130" s="57"/>
      <c r="N130" s="57" t="s">
        <v>39</v>
      </c>
      <c r="O130" s="57" t="s">
        <v>39</v>
      </c>
      <c r="P130" s="57" t="s">
        <v>39</v>
      </c>
      <c r="Q130" s="57" t="s">
        <v>39</v>
      </c>
      <c r="R130" s="57" t="s">
        <v>39</v>
      </c>
      <c r="S130" s="57"/>
      <c r="T130" s="57" t="s">
        <v>39</v>
      </c>
      <c r="U130" s="57" t="s">
        <v>39</v>
      </c>
      <c r="V130" s="57" t="s">
        <v>39</v>
      </c>
      <c r="X130" s="57" t="s">
        <v>39</v>
      </c>
      <c r="Y130" s="57" t="s">
        <v>39</v>
      </c>
      <c r="Z130" s="57" t="s">
        <v>39</v>
      </c>
      <c r="AA130" s="57" t="s">
        <v>39</v>
      </c>
      <c r="AB130" s="57" t="s">
        <v>39</v>
      </c>
      <c r="AC130" s="57" t="s">
        <v>39</v>
      </c>
      <c r="AD130" s="57" t="s">
        <v>39</v>
      </c>
      <c r="AF130" s="73" t="str">
        <f t="shared" si="2"/>
        <v>-9999</v>
      </c>
      <c r="AG130" s="73" t="str">
        <f t="shared" si="3"/>
        <v>-9999</v>
      </c>
    </row>
    <row r="131" spans="1:33" x14ac:dyDescent="0.25">
      <c r="A131" s="57">
        <v>540091</v>
      </c>
      <c r="B131" s="58" t="s">
        <v>223</v>
      </c>
      <c r="C131" s="58" t="s">
        <v>220</v>
      </c>
      <c r="D131" s="58" t="s">
        <v>31</v>
      </c>
      <c r="E131" s="57">
        <v>8</v>
      </c>
      <c r="F131" s="58"/>
      <c r="G131" s="57" t="s">
        <v>39</v>
      </c>
      <c r="H131" s="57" t="s">
        <v>39</v>
      </c>
      <c r="I131" s="57" t="s">
        <v>39</v>
      </c>
      <c r="J131" s="57" t="s">
        <v>39</v>
      </c>
      <c r="K131" s="57" t="s">
        <v>39</v>
      </c>
      <c r="L131" s="57" t="s">
        <v>39</v>
      </c>
      <c r="M131" s="57"/>
      <c r="N131" s="57" t="s">
        <v>39</v>
      </c>
      <c r="O131" s="57" t="s">
        <v>39</v>
      </c>
      <c r="P131" s="57" t="s">
        <v>39</v>
      </c>
      <c r="Q131" s="57" t="s">
        <v>39</v>
      </c>
      <c r="R131" s="57" t="s">
        <v>39</v>
      </c>
      <c r="S131" s="57"/>
      <c r="T131" s="57" t="s">
        <v>39</v>
      </c>
      <c r="U131" s="57" t="s">
        <v>39</v>
      </c>
      <c r="V131" s="57" t="s">
        <v>39</v>
      </c>
      <c r="X131" s="57" t="s">
        <v>39</v>
      </c>
      <c r="Y131" s="57" t="s">
        <v>39</v>
      </c>
      <c r="Z131" s="57" t="s">
        <v>39</v>
      </c>
      <c r="AA131" s="57" t="s">
        <v>39</v>
      </c>
      <c r="AB131" s="57" t="s">
        <v>39</v>
      </c>
      <c r="AC131" s="57" t="s">
        <v>39</v>
      </c>
      <c r="AD131" s="57" t="s">
        <v>39</v>
      </c>
      <c r="AF131" s="73" t="str">
        <f t="shared" si="2"/>
        <v>-9999</v>
      </c>
      <c r="AG131" s="73" t="str">
        <f t="shared" si="3"/>
        <v>-9999</v>
      </c>
    </row>
    <row r="132" spans="1:33" x14ac:dyDescent="0.25">
      <c r="A132" s="57">
        <v>540130</v>
      </c>
      <c r="B132" s="58" t="s">
        <v>219</v>
      </c>
      <c r="C132" s="58" t="s">
        <v>220</v>
      </c>
      <c r="D132" s="58" t="s">
        <v>31</v>
      </c>
      <c r="E132" s="57">
        <v>8</v>
      </c>
      <c r="F132" s="58"/>
      <c r="G132" s="57">
        <v>0</v>
      </c>
      <c r="H132" s="57">
        <v>109</v>
      </c>
      <c r="I132" s="57">
        <v>146</v>
      </c>
      <c r="J132" s="57">
        <v>99</v>
      </c>
      <c r="K132" s="57">
        <v>0</v>
      </c>
      <c r="L132" s="57">
        <v>15</v>
      </c>
      <c r="M132" s="57"/>
      <c r="N132" s="57">
        <v>270</v>
      </c>
      <c r="O132" s="57">
        <v>99</v>
      </c>
      <c r="P132" s="57">
        <v>369</v>
      </c>
      <c r="Q132" s="57">
        <v>354</v>
      </c>
      <c r="R132" s="57">
        <v>84</v>
      </c>
      <c r="S132" s="57"/>
      <c r="T132" s="57">
        <v>109</v>
      </c>
      <c r="U132" s="57">
        <v>111</v>
      </c>
      <c r="V132" s="57">
        <v>-2</v>
      </c>
      <c r="X132" s="57">
        <v>1</v>
      </c>
      <c r="Y132" s="57">
        <v>157</v>
      </c>
      <c r="Z132" s="57">
        <v>111</v>
      </c>
      <c r="AA132" s="57">
        <v>0</v>
      </c>
      <c r="AB132" s="57">
        <v>0</v>
      </c>
      <c r="AC132" s="57">
        <v>268</v>
      </c>
      <c r="AD132" s="57">
        <v>269</v>
      </c>
      <c r="AF132" s="73">
        <f t="shared" si="2"/>
        <v>0.97599999999999998</v>
      </c>
      <c r="AG132" s="73">
        <f t="shared" si="3"/>
        <v>0.94199999999999995</v>
      </c>
    </row>
    <row r="133" spans="1:33" x14ac:dyDescent="0.25">
      <c r="A133" s="57">
        <v>540131</v>
      </c>
      <c r="B133" s="58" t="s">
        <v>224</v>
      </c>
      <c r="C133" s="58" t="s">
        <v>220</v>
      </c>
      <c r="D133" s="58" t="s">
        <v>31</v>
      </c>
      <c r="E133" s="57">
        <v>8</v>
      </c>
      <c r="F133" s="58"/>
      <c r="G133" s="57">
        <v>0</v>
      </c>
      <c r="H133" s="57">
        <v>1</v>
      </c>
      <c r="I133" s="57">
        <v>29</v>
      </c>
      <c r="J133" s="57">
        <v>28</v>
      </c>
      <c r="K133" s="57">
        <v>0</v>
      </c>
      <c r="L133" s="57">
        <v>9</v>
      </c>
      <c r="M133" s="57"/>
      <c r="N133" s="57">
        <v>39</v>
      </c>
      <c r="O133" s="57">
        <v>28</v>
      </c>
      <c r="P133" s="57">
        <v>67</v>
      </c>
      <c r="Q133" s="57">
        <v>58</v>
      </c>
      <c r="R133" s="57">
        <v>19</v>
      </c>
      <c r="S133" s="57"/>
      <c r="T133" s="57">
        <v>1</v>
      </c>
      <c r="U133" s="57">
        <v>2</v>
      </c>
      <c r="V133" s="57">
        <v>-1</v>
      </c>
      <c r="X133" s="57">
        <v>3</v>
      </c>
      <c r="Y133" s="57">
        <v>34</v>
      </c>
      <c r="Z133" s="57">
        <v>2</v>
      </c>
      <c r="AA133" s="57">
        <v>0</v>
      </c>
      <c r="AB133" s="57">
        <v>0</v>
      </c>
      <c r="AC133" s="57">
        <v>36</v>
      </c>
      <c r="AD133" s="57">
        <v>39</v>
      </c>
      <c r="AF133" s="73">
        <f t="shared" si="2"/>
        <v>0.49</v>
      </c>
      <c r="AG133" s="73">
        <f t="shared" si="3"/>
        <v>0.56100000000000005</v>
      </c>
    </row>
    <row r="134" spans="1:33" x14ac:dyDescent="0.25">
      <c r="A134" s="57">
        <v>540155</v>
      </c>
      <c r="B134" s="58" t="s">
        <v>222</v>
      </c>
      <c r="C134" s="58" t="s">
        <v>220</v>
      </c>
      <c r="D134" s="58" t="s">
        <v>31</v>
      </c>
      <c r="E134" s="57">
        <v>8</v>
      </c>
      <c r="F134" s="58"/>
      <c r="G134" s="57">
        <v>0</v>
      </c>
      <c r="H134" s="57">
        <v>0</v>
      </c>
      <c r="I134" s="57">
        <v>0</v>
      </c>
      <c r="J134" s="57">
        <v>0</v>
      </c>
      <c r="K134" s="57">
        <v>0</v>
      </c>
      <c r="L134" s="57">
        <v>9</v>
      </c>
      <c r="M134" s="57"/>
      <c r="N134" s="57">
        <v>9</v>
      </c>
      <c r="O134" s="57">
        <v>0</v>
      </c>
      <c r="P134" s="57">
        <v>9</v>
      </c>
      <c r="Q134" s="57">
        <v>0</v>
      </c>
      <c r="R134" s="57">
        <v>-9</v>
      </c>
      <c r="S134" s="57"/>
      <c r="T134" s="57">
        <v>0</v>
      </c>
      <c r="U134" s="57">
        <v>0</v>
      </c>
      <c r="V134" s="57">
        <v>0</v>
      </c>
      <c r="X134" s="57">
        <v>0</v>
      </c>
      <c r="Y134" s="57">
        <v>9</v>
      </c>
      <c r="Z134" s="57">
        <v>0</v>
      </c>
      <c r="AA134" s="57">
        <v>0</v>
      </c>
      <c r="AB134" s="57">
        <v>0</v>
      </c>
      <c r="AC134" s="57">
        <v>9</v>
      </c>
      <c r="AD134" s="57">
        <v>9</v>
      </c>
      <c r="AF134" s="73">
        <f t="shared" si="2"/>
        <v>0</v>
      </c>
      <c r="AG134" s="73">
        <f t="shared" si="3"/>
        <v>0</v>
      </c>
    </row>
    <row r="135" spans="1:33" x14ac:dyDescent="0.25">
      <c r="A135" s="57">
        <v>540134</v>
      </c>
      <c r="B135" s="58" t="s">
        <v>226</v>
      </c>
      <c r="C135" s="58" t="s">
        <v>227</v>
      </c>
      <c r="D135" s="58" t="s">
        <v>31</v>
      </c>
      <c r="E135" s="57">
        <v>2</v>
      </c>
      <c r="F135" s="58"/>
      <c r="G135" s="57">
        <v>0</v>
      </c>
      <c r="H135" s="57">
        <v>55</v>
      </c>
      <c r="I135" s="57">
        <v>55</v>
      </c>
      <c r="J135" s="57">
        <v>3</v>
      </c>
      <c r="K135" s="57">
        <v>0</v>
      </c>
      <c r="L135" s="57">
        <v>13</v>
      </c>
      <c r="M135" s="57"/>
      <c r="N135" s="57">
        <v>123</v>
      </c>
      <c r="O135" s="57">
        <v>3</v>
      </c>
      <c r="P135" s="57">
        <v>126</v>
      </c>
      <c r="Q135" s="57">
        <v>113</v>
      </c>
      <c r="R135" s="57">
        <v>-10</v>
      </c>
      <c r="S135" s="57"/>
      <c r="T135" s="57">
        <v>55</v>
      </c>
      <c r="U135" s="57">
        <v>52</v>
      </c>
      <c r="V135" s="57">
        <v>3</v>
      </c>
      <c r="X135" s="57">
        <v>0</v>
      </c>
      <c r="Y135" s="57">
        <v>70</v>
      </c>
      <c r="Z135" s="57">
        <v>52</v>
      </c>
      <c r="AA135" s="57">
        <v>0</v>
      </c>
      <c r="AB135" s="57">
        <v>0</v>
      </c>
      <c r="AC135" s="57">
        <v>122</v>
      </c>
      <c r="AD135" s="57">
        <v>122</v>
      </c>
      <c r="AF135" s="73">
        <f t="shared" ref="AF135:AF198" si="4">IFERROR(_xlfn.PERCENTRANK.INC(T$7:T$235,T135),"-9999")</f>
        <v>0.92800000000000005</v>
      </c>
      <c r="AG135" s="73">
        <f t="shared" ref="AG135:AG198" si="5">IFERROR(_xlfn.PERCENTRANK.INC(Q$7:Q$235,Q135),"-9999")</f>
        <v>0.73799999999999999</v>
      </c>
    </row>
    <row r="136" spans="1:33" x14ac:dyDescent="0.25">
      <c r="A136" s="57">
        <v>540135</v>
      </c>
      <c r="B136" s="58" t="s">
        <v>228</v>
      </c>
      <c r="C136" s="58" t="s">
        <v>227</v>
      </c>
      <c r="D136" s="58" t="s">
        <v>31</v>
      </c>
      <c r="E136" s="57">
        <v>2</v>
      </c>
      <c r="F136" s="58"/>
      <c r="G136" s="57">
        <v>0</v>
      </c>
      <c r="H136" s="57">
        <v>26</v>
      </c>
      <c r="I136" s="57">
        <v>37</v>
      </c>
      <c r="J136" s="57">
        <v>18</v>
      </c>
      <c r="K136" s="57">
        <v>0</v>
      </c>
      <c r="L136" s="57">
        <v>11</v>
      </c>
      <c r="M136" s="57"/>
      <c r="N136" s="57">
        <v>74</v>
      </c>
      <c r="O136" s="57">
        <v>18</v>
      </c>
      <c r="P136" s="57">
        <v>92</v>
      </c>
      <c r="Q136" s="57">
        <v>81</v>
      </c>
      <c r="R136" s="57">
        <v>7</v>
      </c>
      <c r="S136" s="57"/>
      <c r="T136" s="57">
        <v>26</v>
      </c>
      <c r="U136" s="57">
        <v>29</v>
      </c>
      <c r="V136" s="57">
        <v>-3</v>
      </c>
      <c r="X136" s="57">
        <v>0</v>
      </c>
      <c r="Y136" s="57">
        <v>44</v>
      </c>
      <c r="Z136" s="57">
        <v>29</v>
      </c>
      <c r="AA136" s="57">
        <v>0</v>
      </c>
      <c r="AB136" s="57">
        <v>0</v>
      </c>
      <c r="AC136" s="57">
        <v>73</v>
      </c>
      <c r="AD136" s="57">
        <v>73</v>
      </c>
      <c r="AF136" s="73">
        <f t="shared" si="4"/>
        <v>0.871</v>
      </c>
      <c r="AG136" s="73">
        <f t="shared" si="5"/>
        <v>0.65700000000000003</v>
      </c>
    </row>
    <row r="137" spans="1:33" x14ac:dyDescent="0.25">
      <c r="A137" s="57">
        <v>540136</v>
      </c>
      <c r="B137" s="58" t="s">
        <v>229</v>
      </c>
      <c r="C137" s="58" t="s">
        <v>227</v>
      </c>
      <c r="D137" s="58" t="s">
        <v>31</v>
      </c>
      <c r="E137" s="57">
        <v>2</v>
      </c>
      <c r="F137" s="58"/>
      <c r="G137" s="57">
        <v>0</v>
      </c>
      <c r="H137" s="57">
        <v>0</v>
      </c>
      <c r="I137" s="57">
        <v>78</v>
      </c>
      <c r="J137" s="57">
        <v>0</v>
      </c>
      <c r="K137" s="57">
        <v>0</v>
      </c>
      <c r="L137" s="57">
        <v>2</v>
      </c>
      <c r="M137" s="57"/>
      <c r="N137" s="57">
        <v>80</v>
      </c>
      <c r="O137" s="57">
        <v>0</v>
      </c>
      <c r="P137" s="57">
        <v>80</v>
      </c>
      <c r="Q137" s="57">
        <v>78</v>
      </c>
      <c r="R137" s="57">
        <v>-2</v>
      </c>
      <c r="S137" s="57"/>
      <c r="T137" s="57">
        <v>0</v>
      </c>
      <c r="U137" s="57">
        <v>0</v>
      </c>
      <c r="V137" s="57">
        <v>0</v>
      </c>
      <c r="X137" s="57">
        <v>0</v>
      </c>
      <c r="Y137" s="57">
        <v>80</v>
      </c>
      <c r="Z137" s="57">
        <v>0</v>
      </c>
      <c r="AA137" s="57">
        <v>0</v>
      </c>
      <c r="AB137" s="57">
        <v>0</v>
      </c>
      <c r="AC137" s="57">
        <v>80</v>
      </c>
      <c r="AD137" s="57">
        <v>80</v>
      </c>
      <c r="AF137" s="73">
        <f t="shared" si="4"/>
        <v>0</v>
      </c>
      <c r="AG137" s="73">
        <f t="shared" si="5"/>
        <v>0.63300000000000001</v>
      </c>
    </row>
    <row r="138" spans="1:33" x14ac:dyDescent="0.25">
      <c r="A138" s="57">
        <v>545538</v>
      </c>
      <c r="B138" s="58" t="s">
        <v>230</v>
      </c>
      <c r="C138" s="58" t="s">
        <v>227</v>
      </c>
      <c r="D138" s="58" t="s">
        <v>31</v>
      </c>
      <c r="E138" s="57">
        <v>2</v>
      </c>
      <c r="F138" s="58"/>
      <c r="G138" s="57">
        <v>0</v>
      </c>
      <c r="H138" s="57">
        <v>0</v>
      </c>
      <c r="I138" s="57">
        <v>36</v>
      </c>
      <c r="J138" s="57">
        <v>0</v>
      </c>
      <c r="K138" s="57">
        <v>0</v>
      </c>
      <c r="L138" s="57">
        <v>11</v>
      </c>
      <c r="M138" s="57"/>
      <c r="N138" s="57">
        <v>47</v>
      </c>
      <c r="O138" s="57">
        <v>0</v>
      </c>
      <c r="P138" s="57">
        <v>47</v>
      </c>
      <c r="Q138" s="57">
        <v>36</v>
      </c>
      <c r="R138" s="57">
        <v>-11</v>
      </c>
      <c r="S138" s="57"/>
      <c r="T138" s="57">
        <v>0</v>
      </c>
      <c r="U138" s="57">
        <v>0</v>
      </c>
      <c r="V138" s="57">
        <v>0</v>
      </c>
      <c r="X138" s="57">
        <v>0</v>
      </c>
      <c r="Y138" s="57">
        <v>47</v>
      </c>
      <c r="Z138" s="57">
        <v>0</v>
      </c>
      <c r="AA138" s="57">
        <v>0</v>
      </c>
      <c r="AB138" s="57">
        <v>0</v>
      </c>
      <c r="AC138" s="57">
        <v>47</v>
      </c>
      <c r="AD138" s="57">
        <v>47</v>
      </c>
      <c r="AF138" s="73">
        <f t="shared" si="4"/>
        <v>0</v>
      </c>
      <c r="AG138" s="73">
        <f t="shared" si="5"/>
        <v>0.41399999999999998</v>
      </c>
    </row>
    <row r="139" spans="1:33" x14ac:dyDescent="0.25">
      <c r="A139" s="57">
        <v>540138</v>
      </c>
      <c r="B139" s="58" t="s">
        <v>231</v>
      </c>
      <c r="C139" s="58" t="s">
        <v>227</v>
      </c>
      <c r="D139" s="58" t="s">
        <v>31</v>
      </c>
      <c r="E139" s="57">
        <v>2</v>
      </c>
      <c r="F139" s="58"/>
      <c r="G139" s="57">
        <v>0</v>
      </c>
      <c r="H139" s="57">
        <v>3</v>
      </c>
      <c r="I139" s="57">
        <v>19</v>
      </c>
      <c r="J139" s="57">
        <v>0</v>
      </c>
      <c r="K139" s="57">
        <v>0</v>
      </c>
      <c r="L139" s="57">
        <v>18</v>
      </c>
      <c r="M139" s="57"/>
      <c r="N139" s="57">
        <v>40</v>
      </c>
      <c r="O139" s="57">
        <v>0</v>
      </c>
      <c r="P139" s="57">
        <v>40</v>
      </c>
      <c r="Q139" s="57">
        <v>22</v>
      </c>
      <c r="R139" s="57">
        <v>-18</v>
      </c>
      <c r="S139" s="57"/>
      <c r="T139" s="57">
        <v>3</v>
      </c>
      <c r="U139" s="57">
        <v>3</v>
      </c>
      <c r="V139" s="57">
        <v>0</v>
      </c>
      <c r="X139" s="57">
        <v>0</v>
      </c>
      <c r="Y139" s="57">
        <v>37</v>
      </c>
      <c r="Z139" s="57">
        <v>3</v>
      </c>
      <c r="AA139" s="57">
        <v>0</v>
      </c>
      <c r="AB139" s="57">
        <v>0</v>
      </c>
      <c r="AC139" s="57">
        <v>40</v>
      </c>
      <c r="AD139" s="57">
        <v>40</v>
      </c>
      <c r="AF139" s="73">
        <f t="shared" si="4"/>
        <v>0.60399999999999998</v>
      </c>
      <c r="AG139" s="73">
        <f t="shared" si="5"/>
        <v>0.27600000000000002</v>
      </c>
    </row>
    <row r="140" spans="1:33" x14ac:dyDescent="0.25">
      <c r="A140" s="57">
        <v>540140</v>
      </c>
      <c r="B140" s="58" t="s">
        <v>233</v>
      </c>
      <c r="C140" s="58" t="s">
        <v>234</v>
      </c>
      <c r="D140" s="58" t="s">
        <v>31</v>
      </c>
      <c r="E140" s="57">
        <v>6</v>
      </c>
      <c r="F140" s="58"/>
      <c r="G140" s="57">
        <v>0</v>
      </c>
      <c r="H140" s="57">
        <v>0</v>
      </c>
      <c r="I140" s="57">
        <v>0</v>
      </c>
      <c r="J140" s="57">
        <v>15</v>
      </c>
      <c r="K140" s="57">
        <v>0</v>
      </c>
      <c r="L140" s="57">
        <v>0</v>
      </c>
      <c r="M140" s="57"/>
      <c r="N140" s="57">
        <v>0</v>
      </c>
      <c r="O140" s="57">
        <v>15</v>
      </c>
      <c r="P140" s="57">
        <v>15</v>
      </c>
      <c r="Q140" s="57">
        <v>15</v>
      </c>
      <c r="R140" s="57">
        <v>15</v>
      </c>
      <c r="S140" s="57"/>
      <c r="T140" s="57">
        <v>0</v>
      </c>
      <c r="U140" s="57">
        <v>0</v>
      </c>
      <c r="V140" s="57">
        <v>0</v>
      </c>
      <c r="X140" s="57">
        <v>0</v>
      </c>
      <c r="Y140" s="57">
        <v>0</v>
      </c>
      <c r="Z140" s="57">
        <v>0</v>
      </c>
      <c r="AA140" s="57">
        <v>0</v>
      </c>
      <c r="AB140" s="57">
        <v>0</v>
      </c>
      <c r="AC140" s="57">
        <v>0</v>
      </c>
      <c r="AD140" s="57">
        <v>0</v>
      </c>
      <c r="AF140" s="73">
        <f t="shared" si="4"/>
        <v>0</v>
      </c>
      <c r="AG140" s="73">
        <f t="shared" si="5"/>
        <v>0.17599999999999999</v>
      </c>
    </row>
    <row r="141" spans="1:33" x14ac:dyDescent="0.25">
      <c r="A141" s="57">
        <v>540272</v>
      </c>
      <c r="B141" s="58" t="s">
        <v>235</v>
      </c>
      <c r="C141" s="58" t="s">
        <v>234</v>
      </c>
      <c r="D141" s="58" t="s">
        <v>31</v>
      </c>
      <c r="E141" s="57">
        <v>6</v>
      </c>
      <c r="F141" s="58"/>
      <c r="G141" s="57">
        <v>0</v>
      </c>
      <c r="H141" s="57">
        <v>3</v>
      </c>
      <c r="I141" s="57">
        <v>26</v>
      </c>
      <c r="J141" s="57">
        <v>0</v>
      </c>
      <c r="K141" s="57">
        <v>0</v>
      </c>
      <c r="L141" s="57">
        <v>0</v>
      </c>
      <c r="M141" s="57"/>
      <c r="N141" s="57">
        <v>29</v>
      </c>
      <c r="O141" s="57">
        <v>0</v>
      </c>
      <c r="P141" s="57">
        <v>29</v>
      </c>
      <c r="Q141" s="57">
        <v>29</v>
      </c>
      <c r="R141" s="57">
        <v>0</v>
      </c>
      <c r="S141" s="57"/>
      <c r="T141" s="57">
        <v>3</v>
      </c>
      <c r="U141" s="57">
        <v>3</v>
      </c>
      <c r="V141" s="57">
        <v>0</v>
      </c>
      <c r="X141" s="57">
        <v>0</v>
      </c>
      <c r="Y141" s="57">
        <v>26</v>
      </c>
      <c r="Z141" s="57">
        <v>3</v>
      </c>
      <c r="AA141" s="57">
        <v>0</v>
      </c>
      <c r="AB141" s="57">
        <v>0</v>
      </c>
      <c r="AC141" s="57">
        <v>29</v>
      </c>
      <c r="AD141" s="57">
        <v>29</v>
      </c>
      <c r="AF141" s="73">
        <f t="shared" si="4"/>
        <v>0.60399999999999998</v>
      </c>
      <c r="AG141" s="73">
        <f t="shared" si="5"/>
        <v>0.34699999999999998</v>
      </c>
    </row>
    <row r="142" spans="1:33" x14ac:dyDescent="0.25">
      <c r="A142" s="57">
        <v>540141</v>
      </c>
      <c r="B142" s="58" t="s">
        <v>237</v>
      </c>
      <c r="C142" s="58" t="s">
        <v>234</v>
      </c>
      <c r="D142" s="58" t="s">
        <v>31</v>
      </c>
      <c r="E142" s="57">
        <v>6</v>
      </c>
      <c r="F142" s="58"/>
      <c r="G142" s="57">
        <v>0</v>
      </c>
      <c r="H142" s="57">
        <v>26</v>
      </c>
      <c r="I142" s="57">
        <v>140</v>
      </c>
      <c r="J142" s="57">
        <v>0</v>
      </c>
      <c r="K142" s="57">
        <v>0</v>
      </c>
      <c r="L142" s="57">
        <v>4</v>
      </c>
      <c r="M142" s="57"/>
      <c r="N142" s="57">
        <v>170</v>
      </c>
      <c r="O142" s="57">
        <v>0</v>
      </c>
      <c r="P142" s="57">
        <v>170</v>
      </c>
      <c r="Q142" s="57">
        <v>166</v>
      </c>
      <c r="R142" s="57">
        <v>-4</v>
      </c>
      <c r="S142" s="57"/>
      <c r="T142" s="57">
        <v>26</v>
      </c>
      <c r="U142" s="57">
        <v>23</v>
      </c>
      <c r="V142" s="57">
        <v>3</v>
      </c>
      <c r="X142" s="57">
        <v>4</v>
      </c>
      <c r="Y142" s="57">
        <v>143</v>
      </c>
      <c r="Z142" s="57">
        <v>23</v>
      </c>
      <c r="AA142" s="57">
        <v>0</v>
      </c>
      <c r="AB142" s="57">
        <v>0</v>
      </c>
      <c r="AC142" s="57">
        <v>166</v>
      </c>
      <c r="AD142" s="57">
        <v>170</v>
      </c>
      <c r="AF142" s="73">
        <f t="shared" si="4"/>
        <v>0.871</v>
      </c>
      <c r="AG142" s="73">
        <f t="shared" si="5"/>
        <v>0.83299999999999996</v>
      </c>
    </row>
    <row r="143" spans="1:33" x14ac:dyDescent="0.25">
      <c r="A143" s="57">
        <v>540273</v>
      </c>
      <c r="B143" s="58" t="s">
        <v>238</v>
      </c>
      <c r="C143" s="58" t="s">
        <v>234</v>
      </c>
      <c r="D143" s="58" t="s">
        <v>31</v>
      </c>
      <c r="E143" s="57">
        <v>6</v>
      </c>
      <c r="F143" s="58"/>
      <c r="G143" s="57">
        <v>0</v>
      </c>
      <c r="H143" s="57">
        <v>10</v>
      </c>
      <c r="I143" s="57">
        <v>7</v>
      </c>
      <c r="J143" s="57">
        <v>0</v>
      </c>
      <c r="K143" s="57">
        <v>0</v>
      </c>
      <c r="L143" s="57">
        <v>0</v>
      </c>
      <c r="M143" s="57"/>
      <c r="N143" s="57">
        <v>17</v>
      </c>
      <c r="O143" s="57">
        <v>0</v>
      </c>
      <c r="P143" s="57">
        <v>17</v>
      </c>
      <c r="Q143" s="57">
        <v>17</v>
      </c>
      <c r="R143" s="57">
        <v>0</v>
      </c>
      <c r="S143" s="57"/>
      <c r="T143" s="57">
        <v>10</v>
      </c>
      <c r="U143" s="57">
        <v>8</v>
      </c>
      <c r="V143" s="57">
        <v>2</v>
      </c>
      <c r="X143" s="57">
        <v>0</v>
      </c>
      <c r="Y143" s="57">
        <v>9</v>
      </c>
      <c r="Z143" s="57">
        <v>8</v>
      </c>
      <c r="AA143" s="57">
        <v>0</v>
      </c>
      <c r="AB143" s="57">
        <v>0</v>
      </c>
      <c r="AC143" s="57">
        <v>17</v>
      </c>
      <c r="AD143" s="57">
        <v>17</v>
      </c>
      <c r="AF143" s="73">
        <f t="shared" si="4"/>
        <v>0.77100000000000002</v>
      </c>
      <c r="AG143" s="73">
        <f t="shared" si="5"/>
        <v>0.20899999999999999</v>
      </c>
    </row>
    <row r="144" spans="1:33" x14ac:dyDescent="0.25">
      <c r="A144" s="57">
        <v>540274</v>
      </c>
      <c r="B144" s="58" t="s">
        <v>236</v>
      </c>
      <c r="C144" s="58" t="s">
        <v>234</v>
      </c>
      <c r="D144" s="58" t="s">
        <v>31</v>
      </c>
      <c r="E144" s="57">
        <v>6</v>
      </c>
      <c r="F144" s="58"/>
      <c r="G144" s="57">
        <v>0</v>
      </c>
      <c r="H144" s="57">
        <v>5</v>
      </c>
      <c r="I144" s="57">
        <v>23</v>
      </c>
      <c r="J144" s="57">
        <v>0</v>
      </c>
      <c r="K144" s="57">
        <v>0</v>
      </c>
      <c r="L144" s="57">
        <v>2</v>
      </c>
      <c r="M144" s="57"/>
      <c r="N144" s="57">
        <v>30</v>
      </c>
      <c r="O144" s="57">
        <v>0</v>
      </c>
      <c r="P144" s="57">
        <v>30</v>
      </c>
      <c r="Q144" s="57">
        <v>28</v>
      </c>
      <c r="R144" s="57">
        <v>-2</v>
      </c>
      <c r="S144" s="57"/>
      <c r="T144" s="57">
        <v>5</v>
      </c>
      <c r="U144" s="57">
        <v>5</v>
      </c>
      <c r="V144" s="57">
        <v>0</v>
      </c>
      <c r="X144" s="57">
        <v>2</v>
      </c>
      <c r="Y144" s="57">
        <v>23</v>
      </c>
      <c r="Z144" s="57">
        <v>5</v>
      </c>
      <c r="AA144" s="57">
        <v>0</v>
      </c>
      <c r="AB144" s="57">
        <v>0</v>
      </c>
      <c r="AC144" s="57">
        <v>28</v>
      </c>
      <c r="AD144" s="57">
        <v>30</v>
      </c>
      <c r="AF144" s="73">
        <f t="shared" si="4"/>
        <v>0.67100000000000004</v>
      </c>
      <c r="AG144" s="73">
        <f t="shared" si="5"/>
        <v>0.33300000000000002</v>
      </c>
    </row>
    <row r="145" spans="1:33" x14ac:dyDescent="0.25">
      <c r="A145" s="57">
        <v>540143</v>
      </c>
      <c r="B145" s="58" t="s">
        <v>241</v>
      </c>
      <c r="C145" s="58" t="s">
        <v>240</v>
      </c>
      <c r="D145" s="58" t="s">
        <v>31</v>
      </c>
      <c r="E145" s="57">
        <v>1</v>
      </c>
      <c r="F145" s="58"/>
      <c r="G145" s="57">
        <v>1</v>
      </c>
      <c r="H145" s="57">
        <v>2</v>
      </c>
      <c r="I145" s="57">
        <v>19</v>
      </c>
      <c r="J145" s="57">
        <v>4</v>
      </c>
      <c r="K145" s="57">
        <v>0</v>
      </c>
      <c r="L145" s="57">
        <v>5</v>
      </c>
      <c r="M145" s="57"/>
      <c r="N145" s="57">
        <v>27</v>
      </c>
      <c r="O145" s="57">
        <v>4</v>
      </c>
      <c r="P145" s="57">
        <v>31</v>
      </c>
      <c r="Q145" s="57">
        <v>26</v>
      </c>
      <c r="R145" s="57">
        <v>-1</v>
      </c>
      <c r="S145" s="57"/>
      <c r="T145" s="57">
        <v>3</v>
      </c>
      <c r="U145" s="57">
        <v>3</v>
      </c>
      <c r="V145" s="57">
        <v>0</v>
      </c>
      <c r="X145" s="57">
        <v>0</v>
      </c>
      <c r="Y145" s="57">
        <v>21</v>
      </c>
      <c r="Z145" s="57">
        <v>3</v>
      </c>
      <c r="AA145" s="57">
        <v>0</v>
      </c>
      <c r="AB145" s="57">
        <v>0</v>
      </c>
      <c r="AC145" s="57">
        <v>24</v>
      </c>
      <c r="AD145" s="57">
        <v>24</v>
      </c>
      <c r="AF145" s="73">
        <f t="shared" si="4"/>
        <v>0.60399999999999998</v>
      </c>
      <c r="AG145" s="73">
        <f t="shared" si="5"/>
        <v>0.314</v>
      </c>
    </row>
    <row r="146" spans="1:33" x14ac:dyDescent="0.25">
      <c r="A146" s="57">
        <v>540290</v>
      </c>
      <c r="B146" s="58" t="s">
        <v>242</v>
      </c>
      <c r="C146" s="58" t="s">
        <v>240</v>
      </c>
      <c r="D146" s="58" t="s">
        <v>31</v>
      </c>
      <c r="E146" s="57">
        <v>1</v>
      </c>
      <c r="F146" s="58"/>
      <c r="G146" s="57" t="s">
        <v>39</v>
      </c>
      <c r="H146" s="57" t="s">
        <v>39</v>
      </c>
      <c r="I146" s="57" t="s">
        <v>39</v>
      </c>
      <c r="J146" s="57" t="s">
        <v>39</v>
      </c>
      <c r="K146" s="57" t="s">
        <v>39</v>
      </c>
      <c r="L146" s="57" t="s">
        <v>39</v>
      </c>
      <c r="M146" s="57"/>
      <c r="N146" s="57" t="s">
        <v>39</v>
      </c>
      <c r="O146" s="57" t="s">
        <v>39</v>
      </c>
      <c r="P146" s="57" t="s">
        <v>39</v>
      </c>
      <c r="Q146" s="57" t="s">
        <v>39</v>
      </c>
      <c r="R146" s="57" t="s">
        <v>39</v>
      </c>
      <c r="S146" s="57"/>
      <c r="T146" s="57" t="s">
        <v>39</v>
      </c>
      <c r="U146" s="57" t="s">
        <v>39</v>
      </c>
      <c r="V146" s="57" t="s">
        <v>39</v>
      </c>
      <c r="X146" s="57" t="s">
        <v>39</v>
      </c>
      <c r="Y146" s="57" t="s">
        <v>39</v>
      </c>
      <c r="Z146" s="57" t="s">
        <v>39</v>
      </c>
      <c r="AA146" s="57" t="s">
        <v>39</v>
      </c>
      <c r="AB146" s="57" t="s">
        <v>39</v>
      </c>
      <c r="AC146" s="57" t="s">
        <v>39</v>
      </c>
      <c r="AD146" s="57" t="s">
        <v>39</v>
      </c>
      <c r="AF146" s="73" t="str">
        <f t="shared" si="4"/>
        <v>-9999</v>
      </c>
      <c r="AG146" s="73" t="str">
        <f t="shared" si="5"/>
        <v>-9999</v>
      </c>
    </row>
    <row r="147" spans="1:33" x14ac:dyDescent="0.25">
      <c r="A147" s="57">
        <v>540005</v>
      </c>
      <c r="B147" s="58" t="s">
        <v>244</v>
      </c>
      <c r="C147" s="58" t="s">
        <v>245</v>
      </c>
      <c r="D147" s="58" t="s">
        <v>31</v>
      </c>
      <c r="E147" s="57">
        <v>9</v>
      </c>
      <c r="F147" s="58"/>
      <c r="G147" s="57">
        <v>0</v>
      </c>
      <c r="H147" s="57">
        <v>57</v>
      </c>
      <c r="I147" s="57">
        <v>34</v>
      </c>
      <c r="J147" s="57">
        <v>16</v>
      </c>
      <c r="K147" s="57">
        <v>0</v>
      </c>
      <c r="L147" s="57">
        <v>23</v>
      </c>
      <c r="M147" s="57"/>
      <c r="N147" s="57">
        <v>114</v>
      </c>
      <c r="O147" s="57">
        <v>16</v>
      </c>
      <c r="P147" s="57">
        <v>130</v>
      </c>
      <c r="Q147" s="57">
        <v>107</v>
      </c>
      <c r="R147" s="57">
        <v>-7</v>
      </c>
      <c r="S147" s="57"/>
      <c r="T147" s="57">
        <v>57</v>
      </c>
      <c r="U147" s="57">
        <v>58</v>
      </c>
      <c r="V147" s="57">
        <v>-1</v>
      </c>
      <c r="X147" s="57">
        <v>0</v>
      </c>
      <c r="Y147" s="57">
        <v>50</v>
      </c>
      <c r="Z147" s="57">
        <v>58</v>
      </c>
      <c r="AA147" s="57">
        <v>0</v>
      </c>
      <c r="AB147" s="57">
        <v>0</v>
      </c>
      <c r="AC147" s="57">
        <v>108</v>
      </c>
      <c r="AD147" s="57">
        <v>108</v>
      </c>
      <c r="AF147" s="73">
        <f t="shared" si="4"/>
        <v>0.93300000000000005</v>
      </c>
      <c r="AG147" s="73">
        <f t="shared" si="5"/>
        <v>0.72299999999999998</v>
      </c>
    </row>
    <row r="148" spans="1:33" x14ac:dyDescent="0.25">
      <c r="A148" s="57">
        <v>540252</v>
      </c>
      <c r="B148" s="58" t="s">
        <v>246</v>
      </c>
      <c r="C148" s="58" t="s">
        <v>245</v>
      </c>
      <c r="D148" s="58" t="s">
        <v>31</v>
      </c>
      <c r="E148" s="57">
        <v>9</v>
      </c>
      <c r="F148" s="58"/>
      <c r="G148" s="57">
        <v>0</v>
      </c>
      <c r="H148" s="57">
        <v>0</v>
      </c>
      <c r="I148" s="57">
        <v>13</v>
      </c>
      <c r="J148" s="57">
        <v>0</v>
      </c>
      <c r="K148" s="57">
        <v>0</v>
      </c>
      <c r="L148" s="57">
        <v>17</v>
      </c>
      <c r="M148" s="57"/>
      <c r="N148" s="57">
        <v>30</v>
      </c>
      <c r="O148" s="57">
        <v>0</v>
      </c>
      <c r="P148" s="57">
        <v>30</v>
      </c>
      <c r="Q148" s="57">
        <v>13</v>
      </c>
      <c r="R148" s="57">
        <v>-17</v>
      </c>
      <c r="S148" s="57"/>
      <c r="T148" s="57">
        <v>0</v>
      </c>
      <c r="U148" s="57">
        <v>0</v>
      </c>
      <c r="V148" s="57">
        <v>0</v>
      </c>
      <c r="X148" s="57">
        <v>7</v>
      </c>
      <c r="Y148" s="57">
        <v>23</v>
      </c>
      <c r="Z148" s="57">
        <v>0</v>
      </c>
      <c r="AA148" s="57">
        <v>0</v>
      </c>
      <c r="AB148" s="57">
        <v>0</v>
      </c>
      <c r="AC148" s="57">
        <v>23</v>
      </c>
      <c r="AD148" s="57">
        <v>30</v>
      </c>
      <c r="AF148" s="73">
        <f t="shared" si="4"/>
        <v>0</v>
      </c>
      <c r="AG148" s="73">
        <f t="shared" si="5"/>
        <v>0.14699999999999999</v>
      </c>
    </row>
    <row r="149" spans="1:33" x14ac:dyDescent="0.25">
      <c r="A149" s="57">
        <v>540147</v>
      </c>
      <c r="B149" s="58" t="s">
        <v>248</v>
      </c>
      <c r="C149" s="58" t="s">
        <v>249</v>
      </c>
      <c r="D149" s="58" t="s">
        <v>31</v>
      </c>
      <c r="E149" s="57">
        <v>4</v>
      </c>
      <c r="F149" s="58"/>
      <c r="G149" s="57">
        <v>0</v>
      </c>
      <c r="H149" s="57">
        <v>136</v>
      </c>
      <c r="I149" s="57">
        <v>123</v>
      </c>
      <c r="J149" s="57">
        <v>27</v>
      </c>
      <c r="K149" s="57">
        <v>0</v>
      </c>
      <c r="L149" s="57">
        <v>2</v>
      </c>
      <c r="M149" s="57"/>
      <c r="N149" s="57">
        <v>261</v>
      </c>
      <c r="O149" s="57">
        <v>27</v>
      </c>
      <c r="P149" s="57">
        <v>288</v>
      </c>
      <c r="Q149" s="57">
        <v>286</v>
      </c>
      <c r="R149" s="57">
        <v>25</v>
      </c>
      <c r="S149" s="57"/>
      <c r="T149" s="57">
        <v>136</v>
      </c>
      <c r="U149" s="57">
        <v>124</v>
      </c>
      <c r="V149" s="57">
        <v>12</v>
      </c>
      <c r="X149" s="57">
        <v>0</v>
      </c>
      <c r="Y149" s="57">
        <v>137</v>
      </c>
      <c r="Z149" s="57">
        <v>124</v>
      </c>
      <c r="AA149" s="57">
        <v>0</v>
      </c>
      <c r="AB149" s="57">
        <v>0</v>
      </c>
      <c r="AC149" s="57">
        <v>261</v>
      </c>
      <c r="AD149" s="57">
        <v>261</v>
      </c>
      <c r="AF149" s="73">
        <f t="shared" si="4"/>
        <v>0.99</v>
      </c>
      <c r="AG149" s="73">
        <f t="shared" si="5"/>
        <v>0.9</v>
      </c>
    </row>
    <row r="150" spans="1:33" x14ac:dyDescent="0.25">
      <c r="A150" s="57">
        <v>540148</v>
      </c>
      <c r="B150" s="58" t="s">
        <v>250</v>
      </c>
      <c r="C150" s="58" t="s">
        <v>249</v>
      </c>
      <c r="D150" s="58" t="s">
        <v>31</v>
      </c>
      <c r="E150" s="57">
        <v>4</v>
      </c>
      <c r="F150" s="58"/>
      <c r="G150" s="57">
        <v>0</v>
      </c>
      <c r="H150" s="57">
        <v>0</v>
      </c>
      <c r="I150" s="57">
        <v>35</v>
      </c>
      <c r="J150" s="57">
        <v>0</v>
      </c>
      <c r="K150" s="57">
        <v>0</v>
      </c>
      <c r="L150" s="57">
        <v>1</v>
      </c>
      <c r="M150" s="57"/>
      <c r="N150" s="57">
        <v>36</v>
      </c>
      <c r="O150" s="57">
        <v>0</v>
      </c>
      <c r="P150" s="57">
        <v>36</v>
      </c>
      <c r="Q150" s="57">
        <v>35</v>
      </c>
      <c r="R150" s="57">
        <v>-1</v>
      </c>
      <c r="S150" s="57"/>
      <c r="T150" s="57">
        <v>0</v>
      </c>
      <c r="U150" s="57">
        <v>0</v>
      </c>
      <c r="V150" s="57">
        <v>0</v>
      </c>
      <c r="X150" s="57">
        <v>36</v>
      </c>
      <c r="Y150" s="57">
        <v>0</v>
      </c>
      <c r="Z150" s="57">
        <v>0</v>
      </c>
      <c r="AA150" s="57">
        <v>0</v>
      </c>
      <c r="AB150" s="57">
        <v>0</v>
      </c>
      <c r="AC150" s="57">
        <v>0</v>
      </c>
      <c r="AD150" s="57">
        <v>36</v>
      </c>
      <c r="AF150" s="73">
        <f t="shared" si="4"/>
        <v>0</v>
      </c>
      <c r="AG150" s="73">
        <f t="shared" si="5"/>
        <v>0.40400000000000003</v>
      </c>
    </row>
    <row r="151" spans="1:33" x14ac:dyDescent="0.25">
      <c r="A151" s="57">
        <v>540275</v>
      </c>
      <c r="B151" s="58" t="s">
        <v>257</v>
      </c>
      <c r="C151" s="58" t="s">
        <v>253</v>
      </c>
      <c r="D151" s="58" t="s">
        <v>31</v>
      </c>
      <c r="E151" s="57">
        <v>10</v>
      </c>
      <c r="F151" s="58"/>
      <c r="G151" s="57" t="s">
        <v>39</v>
      </c>
      <c r="H151" s="57" t="s">
        <v>39</v>
      </c>
      <c r="I151" s="57" t="s">
        <v>39</v>
      </c>
      <c r="J151" s="57" t="s">
        <v>39</v>
      </c>
      <c r="K151" s="57" t="s">
        <v>39</v>
      </c>
      <c r="L151" s="57" t="s">
        <v>39</v>
      </c>
      <c r="M151" s="57"/>
      <c r="N151" s="57" t="s">
        <v>39</v>
      </c>
      <c r="O151" s="57" t="s">
        <v>39</v>
      </c>
      <c r="P151" s="57" t="s">
        <v>39</v>
      </c>
      <c r="Q151" s="57" t="s">
        <v>39</v>
      </c>
      <c r="R151" s="57" t="s">
        <v>39</v>
      </c>
      <c r="S151" s="57"/>
      <c r="T151" s="57" t="s">
        <v>39</v>
      </c>
      <c r="U151" s="57" t="s">
        <v>39</v>
      </c>
      <c r="V151" s="57" t="s">
        <v>39</v>
      </c>
      <c r="X151" s="57" t="s">
        <v>39</v>
      </c>
      <c r="Y151" s="57" t="s">
        <v>39</v>
      </c>
      <c r="Z151" s="57" t="s">
        <v>39</v>
      </c>
      <c r="AA151" s="57" t="s">
        <v>39</v>
      </c>
      <c r="AB151" s="57" t="s">
        <v>39</v>
      </c>
      <c r="AC151" s="57" t="s">
        <v>39</v>
      </c>
      <c r="AD151" s="57" t="s">
        <v>39</v>
      </c>
      <c r="AF151" s="73" t="str">
        <f t="shared" si="4"/>
        <v>-9999</v>
      </c>
      <c r="AG151" s="73" t="str">
        <f t="shared" si="5"/>
        <v>-9999</v>
      </c>
    </row>
    <row r="152" spans="1:33" x14ac:dyDescent="0.25">
      <c r="A152" s="57">
        <v>540080</v>
      </c>
      <c r="B152" s="58" t="s">
        <v>252</v>
      </c>
      <c r="C152" s="58" t="s">
        <v>253</v>
      </c>
      <c r="D152" s="58" t="s">
        <v>31</v>
      </c>
      <c r="E152" s="57">
        <v>10</v>
      </c>
      <c r="F152" s="58"/>
      <c r="G152" s="57" t="s">
        <v>39</v>
      </c>
      <c r="H152" s="57" t="s">
        <v>39</v>
      </c>
      <c r="I152" s="57" t="s">
        <v>39</v>
      </c>
      <c r="J152" s="57" t="s">
        <v>39</v>
      </c>
      <c r="K152" s="57" t="s">
        <v>39</v>
      </c>
      <c r="L152" s="57" t="s">
        <v>39</v>
      </c>
      <c r="M152" s="57"/>
      <c r="N152" s="57" t="s">
        <v>39</v>
      </c>
      <c r="O152" s="57" t="s">
        <v>39</v>
      </c>
      <c r="P152" s="57" t="s">
        <v>39</v>
      </c>
      <c r="Q152" s="57" t="s">
        <v>39</v>
      </c>
      <c r="R152" s="57" t="s">
        <v>39</v>
      </c>
      <c r="S152" s="57"/>
      <c r="T152" s="57" t="s">
        <v>39</v>
      </c>
      <c r="U152" s="57" t="s">
        <v>39</v>
      </c>
      <c r="V152" s="57" t="s">
        <v>39</v>
      </c>
      <c r="X152" s="57" t="s">
        <v>39</v>
      </c>
      <c r="Y152" s="57" t="s">
        <v>39</v>
      </c>
      <c r="Z152" s="57" t="s">
        <v>39</v>
      </c>
      <c r="AA152" s="57" t="s">
        <v>39</v>
      </c>
      <c r="AB152" s="57" t="s">
        <v>39</v>
      </c>
      <c r="AC152" s="57" t="s">
        <v>39</v>
      </c>
      <c r="AD152" s="57" t="s">
        <v>39</v>
      </c>
      <c r="AF152" s="73" t="str">
        <f t="shared" si="4"/>
        <v>-9999</v>
      </c>
      <c r="AG152" s="73" t="str">
        <f t="shared" si="5"/>
        <v>-9999</v>
      </c>
    </row>
    <row r="153" spans="1:33" x14ac:dyDescent="0.25">
      <c r="A153" s="57">
        <v>540150</v>
      </c>
      <c r="B153" s="58" t="s">
        <v>255</v>
      </c>
      <c r="C153" s="58" t="s">
        <v>253</v>
      </c>
      <c r="D153" s="58" t="s">
        <v>31</v>
      </c>
      <c r="E153" s="57">
        <v>10</v>
      </c>
      <c r="F153" s="58"/>
      <c r="G153" s="57">
        <v>0</v>
      </c>
      <c r="H153" s="57">
        <v>15</v>
      </c>
      <c r="I153" s="57">
        <v>71</v>
      </c>
      <c r="J153" s="57">
        <v>7</v>
      </c>
      <c r="K153" s="57">
        <v>0</v>
      </c>
      <c r="L153" s="57">
        <v>32</v>
      </c>
      <c r="M153" s="57"/>
      <c r="N153" s="57">
        <v>118</v>
      </c>
      <c r="O153" s="57">
        <v>7</v>
      </c>
      <c r="P153" s="57">
        <v>125</v>
      </c>
      <c r="Q153" s="57">
        <v>93</v>
      </c>
      <c r="R153" s="57">
        <v>-25</v>
      </c>
      <c r="S153" s="57"/>
      <c r="T153" s="57">
        <v>15</v>
      </c>
      <c r="U153" s="57">
        <v>9</v>
      </c>
      <c r="V153" s="57">
        <v>6</v>
      </c>
      <c r="X153" s="57">
        <v>0</v>
      </c>
      <c r="Y153" s="57">
        <v>109</v>
      </c>
      <c r="Z153" s="57">
        <v>9</v>
      </c>
      <c r="AA153" s="57">
        <v>0</v>
      </c>
      <c r="AB153" s="57">
        <v>0</v>
      </c>
      <c r="AC153" s="57">
        <v>118</v>
      </c>
      <c r="AD153" s="57">
        <v>118</v>
      </c>
      <c r="AF153" s="73">
        <f t="shared" si="4"/>
        <v>0.80900000000000005</v>
      </c>
      <c r="AG153" s="73">
        <f t="shared" si="5"/>
        <v>0.68500000000000005</v>
      </c>
    </row>
    <row r="154" spans="1:33" x14ac:dyDescent="0.25">
      <c r="A154" s="57">
        <v>540151</v>
      </c>
      <c r="B154" s="58" t="s">
        <v>256</v>
      </c>
      <c r="C154" s="58" t="s">
        <v>253</v>
      </c>
      <c r="D154" s="58" t="s">
        <v>31</v>
      </c>
      <c r="E154" s="57">
        <v>10</v>
      </c>
      <c r="F154" s="58"/>
      <c r="G154" s="57">
        <v>0</v>
      </c>
      <c r="H154" s="57">
        <v>0</v>
      </c>
      <c r="I154" s="57">
        <v>29</v>
      </c>
      <c r="J154" s="57">
        <v>17</v>
      </c>
      <c r="K154" s="57">
        <v>0</v>
      </c>
      <c r="L154" s="57">
        <v>43</v>
      </c>
      <c r="M154" s="57"/>
      <c r="N154" s="57">
        <v>72</v>
      </c>
      <c r="O154" s="57">
        <v>17</v>
      </c>
      <c r="P154" s="57">
        <v>89</v>
      </c>
      <c r="Q154" s="57">
        <v>46</v>
      </c>
      <c r="R154" s="57">
        <v>-26</v>
      </c>
      <c r="S154" s="57"/>
      <c r="T154" s="57">
        <v>0</v>
      </c>
      <c r="U154" s="57">
        <v>0</v>
      </c>
      <c r="V154" s="57">
        <v>0</v>
      </c>
      <c r="X154" s="57">
        <v>72</v>
      </c>
      <c r="Y154" s="57">
        <v>0</v>
      </c>
      <c r="Z154" s="57">
        <v>0</v>
      </c>
      <c r="AA154" s="57">
        <v>0</v>
      </c>
      <c r="AB154" s="57">
        <v>0</v>
      </c>
      <c r="AC154" s="57">
        <v>0</v>
      </c>
      <c r="AD154" s="57">
        <v>72</v>
      </c>
      <c r="AF154" s="73">
        <f t="shared" si="4"/>
        <v>0</v>
      </c>
      <c r="AG154" s="73">
        <f t="shared" si="5"/>
        <v>0.46600000000000003</v>
      </c>
    </row>
    <row r="155" spans="1:33" x14ac:dyDescent="0.25">
      <c r="A155" s="57">
        <v>540094</v>
      </c>
      <c r="B155" s="58" t="s">
        <v>254</v>
      </c>
      <c r="C155" s="58" t="s">
        <v>253</v>
      </c>
      <c r="D155" s="58" t="s">
        <v>31</v>
      </c>
      <c r="E155" s="57">
        <v>10</v>
      </c>
      <c r="F155" s="58"/>
      <c r="G155" s="57">
        <v>0</v>
      </c>
      <c r="H155" s="57">
        <v>0</v>
      </c>
      <c r="I155" s="57">
        <v>2</v>
      </c>
      <c r="J155" s="57">
        <v>0</v>
      </c>
      <c r="K155" s="57">
        <v>0</v>
      </c>
      <c r="L155" s="57">
        <v>10</v>
      </c>
      <c r="M155" s="57"/>
      <c r="N155" s="57">
        <v>12</v>
      </c>
      <c r="O155" s="57">
        <v>0</v>
      </c>
      <c r="P155" s="57">
        <v>12</v>
      </c>
      <c r="Q155" s="57">
        <v>2</v>
      </c>
      <c r="R155" s="57">
        <v>-10</v>
      </c>
      <c r="S155" s="57"/>
      <c r="T155" s="57">
        <v>0</v>
      </c>
      <c r="U155" s="57">
        <v>0</v>
      </c>
      <c r="V155" s="57">
        <v>0</v>
      </c>
      <c r="X155" s="57">
        <v>12</v>
      </c>
      <c r="Y155" s="57">
        <v>0</v>
      </c>
      <c r="Z155" s="57">
        <v>0</v>
      </c>
      <c r="AA155" s="57">
        <v>0</v>
      </c>
      <c r="AB155" s="57">
        <v>0</v>
      </c>
      <c r="AC155" s="57">
        <v>0</v>
      </c>
      <c r="AD155" s="57">
        <v>12</v>
      </c>
      <c r="AF155" s="73">
        <f t="shared" si="4"/>
        <v>0</v>
      </c>
      <c r="AG155" s="73">
        <f t="shared" si="5"/>
        <v>5.7000000000000002E-2</v>
      </c>
    </row>
    <row r="156" spans="1:33" x14ac:dyDescent="0.25">
      <c r="A156" s="57">
        <v>540154</v>
      </c>
      <c r="B156" s="58" t="s">
        <v>259</v>
      </c>
      <c r="C156" s="58" t="s">
        <v>260</v>
      </c>
      <c r="D156" s="58" t="s">
        <v>31</v>
      </c>
      <c r="E156" s="57">
        <v>8</v>
      </c>
      <c r="F156" s="58"/>
      <c r="G156" s="57">
        <v>0</v>
      </c>
      <c r="H156" s="57">
        <v>0</v>
      </c>
      <c r="I156" s="57">
        <v>15</v>
      </c>
      <c r="J156" s="57">
        <v>0</v>
      </c>
      <c r="K156" s="57">
        <v>0</v>
      </c>
      <c r="L156" s="57">
        <v>0</v>
      </c>
      <c r="M156" s="57"/>
      <c r="N156" s="57">
        <v>15</v>
      </c>
      <c r="O156" s="57">
        <v>0</v>
      </c>
      <c r="P156" s="57">
        <v>15</v>
      </c>
      <c r="Q156" s="57">
        <v>15</v>
      </c>
      <c r="R156" s="57">
        <v>0</v>
      </c>
      <c r="S156" s="57"/>
      <c r="T156" s="57">
        <v>0</v>
      </c>
      <c r="U156" s="57">
        <v>0</v>
      </c>
      <c r="V156" s="57">
        <v>0</v>
      </c>
      <c r="X156" s="57">
        <v>0</v>
      </c>
      <c r="Y156" s="57">
        <v>13</v>
      </c>
      <c r="Z156" s="57">
        <v>0</v>
      </c>
      <c r="AA156" s="57">
        <v>0</v>
      </c>
      <c r="AB156" s="57">
        <v>0</v>
      </c>
      <c r="AC156" s="57">
        <v>13</v>
      </c>
      <c r="AD156" s="57">
        <v>13</v>
      </c>
      <c r="AF156" s="73">
        <f t="shared" si="4"/>
        <v>0</v>
      </c>
      <c r="AG156" s="73">
        <f t="shared" si="5"/>
        <v>0.17599999999999999</v>
      </c>
    </row>
    <row r="157" spans="1:33" x14ac:dyDescent="0.25">
      <c r="A157" s="57">
        <v>540253</v>
      </c>
      <c r="B157" s="58" t="s">
        <v>264</v>
      </c>
      <c r="C157" s="58" t="s">
        <v>263</v>
      </c>
      <c r="D157" s="58" t="s">
        <v>31</v>
      </c>
      <c r="E157" s="57">
        <v>5</v>
      </c>
      <c r="F157" s="58"/>
      <c r="G157" s="57">
        <v>0</v>
      </c>
      <c r="H157" s="57">
        <v>1</v>
      </c>
      <c r="I157" s="57">
        <v>13</v>
      </c>
      <c r="J157" s="57">
        <v>3</v>
      </c>
      <c r="K157" s="57">
        <v>0</v>
      </c>
      <c r="L157" s="57">
        <v>0</v>
      </c>
      <c r="M157" s="57"/>
      <c r="N157" s="57">
        <v>14</v>
      </c>
      <c r="O157" s="57">
        <v>3</v>
      </c>
      <c r="P157" s="57">
        <v>17</v>
      </c>
      <c r="Q157" s="57">
        <v>17</v>
      </c>
      <c r="R157" s="57">
        <v>3</v>
      </c>
      <c r="S157" s="57"/>
      <c r="T157" s="57">
        <v>1</v>
      </c>
      <c r="U157" s="57">
        <v>1</v>
      </c>
      <c r="V157" s="57">
        <v>0</v>
      </c>
      <c r="X157" s="57">
        <v>0</v>
      </c>
      <c r="Y157" s="57">
        <v>13</v>
      </c>
      <c r="Z157" s="57">
        <v>1</v>
      </c>
      <c r="AA157" s="57">
        <v>0</v>
      </c>
      <c r="AB157" s="57">
        <v>0</v>
      </c>
      <c r="AC157" s="57">
        <v>14</v>
      </c>
      <c r="AD157" s="57">
        <v>14</v>
      </c>
      <c r="AF157" s="73">
        <f t="shared" si="4"/>
        <v>0.49</v>
      </c>
      <c r="AG157" s="73">
        <f t="shared" si="5"/>
        <v>0.20899999999999999</v>
      </c>
    </row>
    <row r="158" spans="1:33" x14ac:dyDescent="0.25">
      <c r="A158" s="57">
        <v>540156</v>
      </c>
      <c r="B158" s="58" t="s">
        <v>262</v>
      </c>
      <c r="C158" s="58" t="s">
        <v>263</v>
      </c>
      <c r="D158" s="58" t="s">
        <v>31</v>
      </c>
      <c r="E158" s="57">
        <v>5</v>
      </c>
      <c r="F158" s="58"/>
      <c r="G158" s="57">
        <v>0</v>
      </c>
      <c r="H158" s="57">
        <v>2</v>
      </c>
      <c r="I158" s="57">
        <v>128</v>
      </c>
      <c r="J158" s="57">
        <v>20</v>
      </c>
      <c r="K158" s="57">
        <v>0</v>
      </c>
      <c r="L158" s="57">
        <v>0</v>
      </c>
      <c r="M158" s="57"/>
      <c r="N158" s="57">
        <v>130</v>
      </c>
      <c r="O158" s="57">
        <v>20</v>
      </c>
      <c r="P158" s="57">
        <v>150</v>
      </c>
      <c r="Q158" s="57">
        <v>150</v>
      </c>
      <c r="R158" s="57">
        <v>20</v>
      </c>
      <c r="S158" s="57"/>
      <c r="T158" s="57">
        <v>2</v>
      </c>
      <c r="U158" s="57">
        <v>1</v>
      </c>
      <c r="V158" s="57">
        <v>1</v>
      </c>
      <c r="X158" s="57">
        <v>0</v>
      </c>
      <c r="Y158" s="57">
        <v>127</v>
      </c>
      <c r="Z158" s="57">
        <v>1</v>
      </c>
      <c r="AA158" s="57">
        <v>0</v>
      </c>
      <c r="AB158" s="57">
        <v>0</v>
      </c>
      <c r="AC158" s="57">
        <v>128</v>
      </c>
      <c r="AD158" s="57">
        <v>128</v>
      </c>
      <c r="AF158" s="73">
        <f t="shared" si="4"/>
        <v>0.54700000000000004</v>
      </c>
      <c r="AG158" s="73">
        <f t="shared" si="5"/>
        <v>0.81899999999999995</v>
      </c>
    </row>
    <row r="159" spans="1:33" x14ac:dyDescent="0.25">
      <c r="A159" s="57">
        <v>540158</v>
      </c>
      <c r="B159" s="58" t="s">
        <v>266</v>
      </c>
      <c r="C159" s="58" t="s">
        <v>267</v>
      </c>
      <c r="D159" s="58" t="s">
        <v>31</v>
      </c>
      <c r="E159" s="57">
        <v>4</v>
      </c>
      <c r="F159" s="58"/>
      <c r="G159" s="57">
        <v>0</v>
      </c>
      <c r="H159" s="57">
        <v>0</v>
      </c>
      <c r="I159" s="57">
        <v>5</v>
      </c>
      <c r="J159" s="57">
        <v>8</v>
      </c>
      <c r="K159" s="57">
        <v>1</v>
      </c>
      <c r="L159" s="57">
        <v>2</v>
      </c>
      <c r="M159" s="57"/>
      <c r="N159" s="57">
        <v>7</v>
      </c>
      <c r="O159" s="57">
        <v>9</v>
      </c>
      <c r="P159" s="57">
        <v>16</v>
      </c>
      <c r="Q159" s="57">
        <v>14</v>
      </c>
      <c r="R159" s="57">
        <v>7</v>
      </c>
      <c r="S159" s="57"/>
      <c r="T159" s="57">
        <v>1</v>
      </c>
      <c r="U159" s="57">
        <v>1</v>
      </c>
      <c r="V159" s="57">
        <v>0</v>
      </c>
      <c r="X159" s="57">
        <v>0</v>
      </c>
      <c r="Y159" s="57">
        <v>6</v>
      </c>
      <c r="Z159" s="57">
        <v>1</v>
      </c>
      <c r="AA159" s="57">
        <v>0</v>
      </c>
      <c r="AB159" s="57">
        <v>0</v>
      </c>
      <c r="AC159" s="57">
        <v>7</v>
      </c>
      <c r="AD159" s="57">
        <v>7</v>
      </c>
      <c r="AF159" s="73">
        <f t="shared" si="4"/>
        <v>0.49</v>
      </c>
      <c r="AG159" s="73">
        <f t="shared" si="5"/>
        <v>0.152</v>
      </c>
    </row>
    <row r="160" spans="1:33" x14ac:dyDescent="0.25">
      <c r="A160" s="57">
        <v>540288</v>
      </c>
      <c r="B160" s="58" t="s">
        <v>269</v>
      </c>
      <c r="C160" s="58" t="s">
        <v>267</v>
      </c>
      <c r="D160" s="58" t="s">
        <v>31</v>
      </c>
      <c r="E160" s="57">
        <v>4</v>
      </c>
      <c r="F160" s="58"/>
      <c r="G160" s="57" t="s">
        <v>39</v>
      </c>
      <c r="H160" s="57" t="s">
        <v>39</v>
      </c>
      <c r="I160" s="57" t="s">
        <v>39</v>
      </c>
      <c r="J160" s="57" t="s">
        <v>39</v>
      </c>
      <c r="K160" s="57" t="s">
        <v>39</v>
      </c>
      <c r="L160" s="57" t="s">
        <v>39</v>
      </c>
      <c r="M160" s="57"/>
      <c r="N160" s="57" t="s">
        <v>39</v>
      </c>
      <c r="O160" s="57" t="s">
        <v>39</v>
      </c>
      <c r="P160" s="57" t="s">
        <v>39</v>
      </c>
      <c r="Q160" s="57" t="s">
        <v>39</v>
      </c>
      <c r="R160" s="57" t="s">
        <v>39</v>
      </c>
      <c r="S160" s="57"/>
      <c r="T160" s="57" t="s">
        <v>39</v>
      </c>
      <c r="U160" s="57" t="s">
        <v>39</v>
      </c>
      <c r="V160" s="57" t="s">
        <v>39</v>
      </c>
      <c r="X160" s="57" t="s">
        <v>39</v>
      </c>
      <c r="Y160" s="57" t="s">
        <v>39</v>
      </c>
      <c r="Z160" s="57" t="s">
        <v>39</v>
      </c>
      <c r="AA160" s="57" t="s">
        <v>39</v>
      </c>
      <c r="AB160" s="57" t="s">
        <v>39</v>
      </c>
      <c r="AC160" s="57" t="s">
        <v>39</v>
      </c>
      <c r="AD160" s="57" t="s">
        <v>39</v>
      </c>
      <c r="AF160" s="73" t="str">
        <f t="shared" si="4"/>
        <v>-9999</v>
      </c>
      <c r="AG160" s="73" t="str">
        <f t="shared" si="5"/>
        <v>-9999</v>
      </c>
    </row>
    <row r="161" spans="1:33" x14ac:dyDescent="0.25">
      <c r="A161" s="57">
        <v>540159</v>
      </c>
      <c r="B161" s="58" t="s">
        <v>268</v>
      </c>
      <c r="C161" s="58" t="s">
        <v>267</v>
      </c>
      <c r="D161" s="58" t="s">
        <v>31</v>
      </c>
      <c r="E161" s="57">
        <v>4</v>
      </c>
      <c r="F161" s="58"/>
      <c r="G161" s="57">
        <v>176</v>
      </c>
      <c r="H161" s="57">
        <v>13</v>
      </c>
      <c r="I161" s="57">
        <v>139</v>
      </c>
      <c r="J161" s="57">
        <v>43</v>
      </c>
      <c r="K161" s="57">
        <v>0</v>
      </c>
      <c r="L161" s="57">
        <v>29</v>
      </c>
      <c r="M161" s="57"/>
      <c r="N161" s="57">
        <v>357</v>
      </c>
      <c r="O161" s="57">
        <v>43</v>
      </c>
      <c r="P161" s="57">
        <v>400</v>
      </c>
      <c r="Q161" s="57">
        <v>371</v>
      </c>
      <c r="R161" s="57">
        <v>14</v>
      </c>
      <c r="S161" s="57"/>
      <c r="T161" s="57">
        <v>189</v>
      </c>
      <c r="U161" s="57">
        <v>14</v>
      </c>
      <c r="V161" s="57">
        <v>175</v>
      </c>
      <c r="X161" s="57">
        <v>68</v>
      </c>
      <c r="Y161" s="57">
        <v>275</v>
      </c>
      <c r="Z161" s="57">
        <v>14</v>
      </c>
      <c r="AA161" s="57">
        <v>0</v>
      </c>
      <c r="AB161" s="57">
        <v>0</v>
      </c>
      <c r="AC161" s="57">
        <v>289</v>
      </c>
      <c r="AD161" s="57">
        <v>357</v>
      </c>
      <c r="AF161" s="73">
        <f t="shared" si="4"/>
        <v>1</v>
      </c>
      <c r="AG161" s="73">
        <f t="shared" si="5"/>
        <v>0.94699999999999995</v>
      </c>
    </row>
    <row r="162" spans="1:33" x14ac:dyDescent="0.25">
      <c r="A162" s="57">
        <v>540161</v>
      </c>
      <c r="B162" s="58" t="s">
        <v>273</v>
      </c>
      <c r="C162" s="58" t="s">
        <v>272</v>
      </c>
      <c r="D162" s="58" t="s">
        <v>31</v>
      </c>
      <c r="E162" s="57">
        <v>6</v>
      </c>
      <c r="F162" s="58"/>
      <c r="G162" s="57">
        <v>0</v>
      </c>
      <c r="H162" s="57">
        <v>3</v>
      </c>
      <c r="I162" s="57">
        <v>45</v>
      </c>
      <c r="J162" s="57">
        <v>0</v>
      </c>
      <c r="K162" s="57">
        <v>0</v>
      </c>
      <c r="L162" s="57">
        <v>1</v>
      </c>
      <c r="M162" s="57"/>
      <c r="N162" s="57">
        <v>49</v>
      </c>
      <c r="O162" s="57">
        <v>0</v>
      </c>
      <c r="P162" s="57">
        <v>49</v>
      </c>
      <c r="Q162" s="57">
        <v>48</v>
      </c>
      <c r="R162" s="57">
        <v>-1</v>
      </c>
      <c r="S162" s="57"/>
      <c r="T162" s="57">
        <v>3</v>
      </c>
      <c r="U162" s="57">
        <v>3</v>
      </c>
      <c r="V162" s="57">
        <v>0</v>
      </c>
      <c r="X162" s="57">
        <v>0</v>
      </c>
      <c r="Y162" s="57">
        <v>46</v>
      </c>
      <c r="Z162" s="57">
        <v>3</v>
      </c>
      <c r="AA162" s="57">
        <v>0</v>
      </c>
      <c r="AB162" s="57">
        <v>0</v>
      </c>
      <c r="AC162" s="57">
        <v>49</v>
      </c>
      <c r="AD162" s="57">
        <v>49</v>
      </c>
      <c r="AF162" s="73">
        <f t="shared" si="4"/>
        <v>0.60399999999999998</v>
      </c>
      <c r="AG162" s="73">
        <f t="shared" si="5"/>
        <v>0.48</v>
      </c>
    </row>
    <row r="163" spans="1:33" x14ac:dyDescent="0.25">
      <c r="A163" s="57">
        <v>540284</v>
      </c>
      <c r="B163" s="58" t="s">
        <v>280</v>
      </c>
      <c r="C163" s="58" t="s">
        <v>272</v>
      </c>
      <c r="D163" s="58" t="s">
        <v>31</v>
      </c>
      <c r="E163" s="57">
        <v>6</v>
      </c>
      <c r="F163" s="58"/>
      <c r="G163" s="57" t="s">
        <v>39</v>
      </c>
      <c r="H163" s="57" t="s">
        <v>39</v>
      </c>
      <c r="I163" s="57" t="s">
        <v>39</v>
      </c>
      <c r="J163" s="57" t="s">
        <v>39</v>
      </c>
      <c r="K163" s="57" t="s">
        <v>39</v>
      </c>
      <c r="L163" s="57" t="s">
        <v>39</v>
      </c>
      <c r="M163" s="57"/>
      <c r="N163" s="57" t="s">
        <v>39</v>
      </c>
      <c r="O163" s="57" t="s">
        <v>39</v>
      </c>
      <c r="P163" s="57" t="s">
        <v>39</v>
      </c>
      <c r="Q163" s="57" t="s">
        <v>39</v>
      </c>
      <c r="R163" s="57" t="s">
        <v>39</v>
      </c>
      <c r="S163" s="57"/>
      <c r="T163" s="57" t="s">
        <v>39</v>
      </c>
      <c r="U163" s="57" t="s">
        <v>39</v>
      </c>
      <c r="V163" s="57" t="s">
        <v>39</v>
      </c>
      <c r="X163" s="57" t="s">
        <v>39</v>
      </c>
      <c r="Y163" s="57" t="s">
        <v>39</v>
      </c>
      <c r="Z163" s="57" t="s">
        <v>39</v>
      </c>
      <c r="AA163" s="57" t="s">
        <v>39</v>
      </c>
      <c r="AB163" s="57" t="s">
        <v>39</v>
      </c>
      <c r="AC163" s="57" t="s">
        <v>39</v>
      </c>
      <c r="AD163" s="57" t="s">
        <v>39</v>
      </c>
      <c r="AF163" s="73" t="str">
        <f t="shared" si="4"/>
        <v>-9999</v>
      </c>
      <c r="AG163" s="73" t="str">
        <f t="shared" si="5"/>
        <v>-9999</v>
      </c>
    </row>
    <row r="164" spans="1:33" x14ac:dyDescent="0.25">
      <c r="A164" s="57">
        <v>540162</v>
      </c>
      <c r="B164" s="58" t="s">
        <v>274</v>
      </c>
      <c r="C164" s="58" t="s">
        <v>272</v>
      </c>
      <c r="D164" s="58" t="s">
        <v>31</v>
      </c>
      <c r="E164" s="57">
        <v>6</v>
      </c>
      <c r="F164" s="58"/>
      <c r="G164" s="57">
        <v>0</v>
      </c>
      <c r="H164" s="57">
        <v>5</v>
      </c>
      <c r="I164" s="57">
        <v>25</v>
      </c>
      <c r="J164" s="57">
        <v>0</v>
      </c>
      <c r="K164" s="57">
        <v>0</v>
      </c>
      <c r="L164" s="57">
        <v>1</v>
      </c>
      <c r="M164" s="57"/>
      <c r="N164" s="57">
        <v>31</v>
      </c>
      <c r="O164" s="57">
        <v>0</v>
      </c>
      <c r="P164" s="57">
        <v>31</v>
      </c>
      <c r="Q164" s="57">
        <v>30</v>
      </c>
      <c r="R164" s="57">
        <v>-1</v>
      </c>
      <c r="S164" s="57"/>
      <c r="T164" s="57">
        <v>5</v>
      </c>
      <c r="U164" s="57">
        <v>4</v>
      </c>
      <c r="V164" s="57">
        <v>1</v>
      </c>
      <c r="X164" s="57">
        <v>0</v>
      </c>
      <c r="Y164" s="57">
        <v>27</v>
      </c>
      <c r="Z164" s="57">
        <v>4</v>
      </c>
      <c r="AA164" s="57">
        <v>0</v>
      </c>
      <c r="AB164" s="57">
        <v>0</v>
      </c>
      <c r="AC164" s="57">
        <v>31</v>
      </c>
      <c r="AD164" s="57">
        <v>31</v>
      </c>
      <c r="AF164" s="73">
        <f t="shared" si="4"/>
        <v>0.67100000000000004</v>
      </c>
      <c r="AG164" s="73">
        <f t="shared" si="5"/>
        <v>0.35699999999999998</v>
      </c>
    </row>
    <row r="165" spans="1:33" x14ac:dyDescent="0.25">
      <c r="A165" s="57">
        <v>540254</v>
      </c>
      <c r="B165" s="58" t="s">
        <v>281</v>
      </c>
      <c r="C165" s="58" t="s">
        <v>272</v>
      </c>
      <c r="D165" s="58" t="s">
        <v>31</v>
      </c>
      <c r="E165" s="57">
        <v>6</v>
      </c>
      <c r="F165" s="58"/>
      <c r="G165" s="57">
        <v>0</v>
      </c>
      <c r="H165" s="57">
        <v>0</v>
      </c>
      <c r="I165" s="57">
        <v>0</v>
      </c>
      <c r="J165" s="57">
        <v>1</v>
      </c>
      <c r="K165" s="57">
        <v>0</v>
      </c>
      <c r="L165" s="57">
        <v>0</v>
      </c>
      <c r="M165" s="57"/>
      <c r="N165" s="57">
        <v>0</v>
      </c>
      <c r="O165" s="57">
        <v>1</v>
      </c>
      <c r="P165" s="57">
        <v>1</v>
      </c>
      <c r="Q165" s="57">
        <v>1</v>
      </c>
      <c r="R165" s="57">
        <v>1</v>
      </c>
      <c r="S165" s="57"/>
      <c r="T165" s="57">
        <v>0</v>
      </c>
      <c r="U165" s="57">
        <v>0</v>
      </c>
      <c r="V165" s="57">
        <v>0</v>
      </c>
      <c r="X165" s="57">
        <v>0</v>
      </c>
      <c r="Y165" s="57">
        <v>0</v>
      </c>
      <c r="Z165" s="57">
        <v>0</v>
      </c>
      <c r="AA165" s="57">
        <v>0</v>
      </c>
      <c r="AB165" s="57">
        <v>0</v>
      </c>
      <c r="AC165" s="57">
        <v>0</v>
      </c>
      <c r="AD165" s="57">
        <v>0</v>
      </c>
      <c r="AF165" s="73">
        <f t="shared" si="4"/>
        <v>0</v>
      </c>
      <c r="AG165" s="73">
        <f t="shared" si="5"/>
        <v>3.7999999999999999E-2</v>
      </c>
    </row>
    <row r="166" spans="1:33" x14ac:dyDescent="0.25">
      <c r="A166" s="57">
        <v>540270</v>
      </c>
      <c r="B166" s="58" t="s">
        <v>279</v>
      </c>
      <c r="C166" s="58" t="s">
        <v>272</v>
      </c>
      <c r="D166" s="58" t="s">
        <v>31</v>
      </c>
      <c r="E166" s="57">
        <v>6</v>
      </c>
      <c r="F166" s="58"/>
      <c r="G166" s="57">
        <v>0</v>
      </c>
      <c r="H166" s="57">
        <v>0</v>
      </c>
      <c r="I166" s="57">
        <v>0</v>
      </c>
      <c r="J166" s="57">
        <v>0</v>
      </c>
      <c r="K166" s="57">
        <v>0</v>
      </c>
      <c r="L166" s="57">
        <v>0</v>
      </c>
      <c r="M166" s="57"/>
      <c r="N166" s="57">
        <v>0</v>
      </c>
      <c r="O166" s="57">
        <v>0</v>
      </c>
      <c r="P166" s="57">
        <v>0</v>
      </c>
      <c r="Q166" s="57">
        <v>0</v>
      </c>
      <c r="R166" s="57">
        <v>0</v>
      </c>
      <c r="S166" s="57"/>
      <c r="T166" s="57">
        <v>0</v>
      </c>
      <c r="U166" s="57">
        <v>0</v>
      </c>
      <c r="V166" s="57">
        <v>0</v>
      </c>
      <c r="X166" s="57">
        <v>0</v>
      </c>
      <c r="Y166" s="57">
        <v>0</v>
      </c>
      <c r="Z166" s="57">
        <v>0</v>
      </c>
      <c r="AA166" s="57">
        <v>0</v>
      </c>
      <c r="AB166" s="57">
        <v>0</v>
      </c>
      <c r="AC166" s="57">
        <v>0</v>
      </c>
      <c r="AD166" s="57">
        <v>0</v>
      </c>
      <c r="AF166" s="73">
        <f t="shared" si="4"/>
        <v>0</v>
      </c>
      <c r="AG166" s="73">
        <f t="shared" si="5"/>
        <v>0</v>
      </c>
    </row>
    <row r="167" spans="1:33" x14ac:dyDescent="0.25">
      <c r="A167" s="57">
        <v>540268</v>
      </c>
      <c r="B167" s="58" t="s">
        <v>277</v>
      </c>
      <c r="C167" s="58" t="s">
        <v>272</v>
      </c>
      <c r="D167" s="58" t="s">
        <v>31</v>
      </c>
      <c r="E167" s="57">
        <v>6</v>
      </c>
      <c r="F167" s="58"/>
      <c r="G167" s="57">
        <v>0</v>
      </c>
      <c r="H167" s="57">
        <v>0</v>
      </c>
      <c r="I167" s="57">
        <v>16</v>
      </c>
      <c r="J167" s="57">
        <v>5</v>
      </c>
      <c r="K167" s="57">
        <v>0</v>
      </c>
      <c r="L167" s="57">
        <v>0</v>
      </c>
      <c r="M167" s="57"/>
      <c r="N167" s="57">
        <v>16</v>
      </c>
      <c r="O167" s="57">
        <v>5</v>
      </c>
      <c r="P167" s="57">
        <v>21</v>
      </c>
      <c r="Q167" s="57">
        <v>21</v>
      </c>
      <c r="R167" s="57">
        <v>5</v>
      </c>
      <c r="S167" s="57"/>
      <c r="T167" s="57">
        <v>0</v>
      </c>
      <c r="U167" s="57">
        <v>0</v>
      </c>
      <c r="V167" s="57">
        <v>0</v>
      </c>
      <c r="X167" s="57">
        <v>16</v>
      </c>
      <c r="Y167" s="57">
        <v>0</v>
      </c>
      <c r="Z167" s="57">
        <v>0</v>
      </c>
      <c r="AA167" s="57">
        <v>0</v>
      </c>
      <c r="AB167" s="57">
        <v>0</v>
      </c>
      <c r="AC167" s="57">
        <v>0</v>
      </c>
      <c r="AD167" s="57">
        <v>16</v>
      </c>
      <c r="AF167" s="73">
        <f t="shared" si="4"/>
        <v>0</v>
      </c>
      <c r="AG167" s="73">
        <f t="shared" si="5"/>
        <v>0.25700000000000001</v>
      </c>
    </row>
    <row r="168" spans="1:33" x14ac:dyDescent="0.25">
      <c r="A168" s="57">
        <v>540269</v>
      </c>
      <c r="B168" s="58" t="s">
        <v>278</v>
      </c>
      <c r="C168" s="58" t="s">
        <v>272</v>
      </c>
      <c r="D168" s="58" t="s">
        <v>31</v>
      </c>
      <c r="E168" s="57">
        <v>6</v>
      </c>
      <c r="F168" s="58"/>
      <c r="G168" s="57">
        <v>0</v>
      </c>
      <c r="H168" s="57">
        <v>0</v>
      </c>
      <c r="I168" s="57">
        <v>0</v>
      </c>
      <c r="J168" s="57">
        <v>0</v>
      </c>
      <c r="K168" s="57">
        <v>0</v>
      </c>
      <c r="L168" s="57">
        <v>0</v>
      </c>
      <c r="M168" s="57"/>
      <c r="N168" s="57">
        <v>0</v>
      </c>
      <c r="O168" s="57">
        <v>0</v>
      </c>
      <c r="P168" s="57">
        <v>0</v>
      </c>
      <c r="Q168" s="57">
        <v>0</v>
      </c>
      <c r="R168" s="57">
        <v>0</v>
      </c>
      <c r="S168" s="57"/>
      <c r="T168" s="57">
        <v>0</v>
      </c>
      <c r="U168" s="57">
        <v>0</v>
      </c>
      <c r="V168" s="57">
        <v>0</v>
      </c>
      <c r="X168" s="57">
        <v>0</v>
      </c>
      <c r="Y168" s="57">
        <v>0</v>
      </c>
      <c r="Z168" s="57">
        <v>0</v>
      </c>
      <c r="AA168" s="57">
        <v>0</v>
      </c>
      <c r="AB168" s="57">
        <v>0</v>
      </c>
      <c r="AC168" s="57">
        <v>0</v>
      </c>
      <c r="AD168" s="57">
        <v>0</v>
      </c>
      <c r="AF168" s="73">
        <f t="shared" si="4"/>
        <v>0</v>
      </c>
      <c r="AG168" s="73">
        <f t="shared" si="5"/>
        <v>0</v>
      </c>
    </row>
    <row r="169" spans="1:33" x14ac:dyDescent="0.25">
      <c r="A169" s="57">
        <v>540163</v>
      </c>
      <c r="B169" s="58" t="s">
        <v>275</v>
      </c>
      <c r="C169" s="58" t="s">
        <v>272</v>
      </c>
      <c r="D169" s="58" t="s">
        <v>31</v>
      </c>
      <c r="E169" s="57">
        <v>6</v>
      </c>
      <c r="F169" s="58"/>
      <c r="G169" s="57">
        <v>0</v>
      </c>
      <c r="H169" s="57">
        <v>0</v>
      </c>
      <c r="I169" s="57">
        <v>119</v>
      </c>
      <c r="J169" s="57">
        <v>2</v>
      </c>
      <c r="K169" s="57">
        <v>0</v>
      </c>
      <c r="L169" s="57">
        <v>4</v>
      </c>
      <c r="M169" s="57"/>
      <c r="N169" s="57">
        <v>123</v>
      </c>
      <c r="O169" s="57">
        <v>2</v>
      </c>
      <c r="P169" s="57">
        <v>125</v>
      </c>
      <c r="Q169" s="57">
        <v>121</v>
      </c>
      <c r="R169" s="57">
        <v>-2</v>
      </c>
      <c r="S169" s="57"/>
      <c r="T169" s="57">
        <v>0</v>
      </c>
      <c r="U169" s="57">
        <v>0</v>
      </c>
      <c r="V169" s="57">
        <v>0</v>
      </c>
      <c r="X169" s="57">
        <v>0</v>
      </c>
      <c r="Y169" s="57">
        <v>123</v>
      </c>
      <c r="Z169" s="57">
        <v>0</v>
      </c>
      <c r="AA169" s="57">
        <v>0</v>
      </c>
      <c r="AB169" s="57">
        <v>0</v>
      </c>
      <c r="AC169" s="57">
        <v>123</v>
      </c>
      <c r="AD169" s="57">
        <v>123</v>
      </c>
      <c r="AF169" s="73">
        <f t="shared" si="4"/>
        <v>0</v>
      </c>
      <c r="AG169" s="73">
        <f t="shared" si="5"/>
        <v>0.75700000000000001</v>
      </c>
    </row>
    <row r="170" spans="1:33" x14ac:dyDescent="0.25">
      <c r="A170" s="57">
        <v>540257</v>
      </c>
      <c r="B170" s="58" t="s">
        <v>276</v>
      </c>
      <c r="C170" s="58" t="s">
        <v>272</v>
      </c>
      <c r="D170" s="58" t="s">
        <v>31</v>
      </c>
      <c r="E170" s="57">
        <v>6</v>
      </c>
      <c r="F170" s="58"/>
      <c r="G170" s="57">
        <v>0</v>
      </c>
      <c r="H170" s="57">
        <v>0</v>
      </c>
      <c r="I170" s="57">
        <v>24</v>
      </c>
      <c r="J170" s="57">
        <v>2</v>
      </c>
      <c r="K170" s="57">
        <v>0</v>
      </c>
      <c r="L170" s="57">
        <v>2</v>
      </c>
      <c r="M170" s="57"/>
      <c r="N170" s="57">
        <v>26</v>
      </c>
      <c r="O170" s="57">
        <v>2</v>
      </c>
      <c r="P170" s="57">
        <v>28</v>
      </c>
      <c r="Q170" s="57">
        <v>26</v>
      </c>
      <c r="R170" s="57">
        <v>0</v>
      </c>
      <c r="S170" s="57"/>
      <c r="T170" s="57">
        <v>0</v>
      </c>
      <c r="U170" s="57">
        <v>0</v>
      </c>
      <c r="V170" s="57">
        <v>0</v>
      </c>
      <c r="X170" s="57">
        <v>24</v>
      </c>
      <c r="Y170" s="57">
        <v>0</v>
      </c>
      <c r="Z170" s="57">
        <v>0</v>
      </c>
      <c r="AA170" s="57">
        <v>0</v>
      </c>
      <c r="AB170" s="57">
        <v>0</v>
      </c>
      <c r="AC170" s="57">
        <v>0</v>
      </c>
      <c r="AD170" s="57">
        <v>24</v>
      </c>
      <c r="AF170" s="73">
        <f t="shared" si="4"/>
        <v>0</v>
      </c>
      <c r="AG170" s="73">
        <f t="shared" si="5"/>
        <v>0.314</v>
      </c>
    </row>
    <row r="171" spans="1:33" x14ac:dyDescent="0.25">
      <c r="A171" s="57">
        <v>540137</v>
      </c>
      <c r="B171" s="58" t="s">
        <v>271</v>
      </c>
      <c r="C171" s="58" t="s">
        <v>272</v>
      </c>
      <c r="D171" s="58" t="s">
        <v>31</v>
      </c>
      <c r="E171" s="57">
        <v>6</v>
      </c>
      <c r="F171" s="58"/>
      <c r="G171" s="57" t="s">
        <v>39</v>
      </c>
      <c r="H171" s="57" t="s">
        <v>39</v>
      </c>
      <c r="I171" s="57" t="s">
        <v>39</v>
      </c>
      <c r="J171" s="57" t="s">
        <v>39</v>
      </c>
      <c r="K171" s="57" t="s">
        <v>39</v>
      </c>
      <c r="L171" s="57" t="s">
        <v>39</v>
      </c>
      <c r="M171" s="57"/>
      <c r="N171" s="57" t="s">
        <v>39</v>
      </c>
      <c r="O171" s="57" t="s">
        <v>39</v>
      </c>
      <c r="P171" s="57" t="s">
        <v>39</v>
      </c>
      <c r="Q171" s="57" t="s">
        <v>39</v>
      </c>
      <c r="R171" s="57" t="s">
        <v>39</v>
      </c>
      <c r="S171" s="57"/>
      <c r="T171" s="57" t="s">
        <v>39</v>
      </c>
      <c r="U171" s="57" t="s">
        <v>39</v>
      </c>
      <c r="V171" s="57" t="s">
        <v>39</v>
      </c>
      <c r="X171" s="57" t="s">
        <v>39</v>
      </c>
      <c r="Y171" s="57" t="s">
        <v>39</v>
      </c>
      <c r="Z171" s="57" t="s">
        <v>39</v>
      </c>
      <c r="AA171" s="57" t="s">
        <v>39</v>
      </c>
      <c r="AB171" s="57" t="s">
        <v>39</v>
      </c>
      <c r="AC171" s="57" t="s">
        <v>39</v>
      </c>
      <c r="AD171" s="57" t="s">
        <v>39</v>
      </c>
      <c r="AF171" s="73" t="str">
        <f t="shared" si="4"/>
        <v>-9999</v>
      </c>
      <c r="AG171" s="73" t="str">
        <f t="shared" si="5"/>
        <v>-9999</v>
      </c>
    </row>
    <row r="172" spans="1:33" x14ac:dyDescent="0.25">
      <c r="A172" s="57">
        <v>540165</v>
      </c>
      <c r="B172" s="58" t="s">
        <v>289</v>
      </c>
      <c r="C172" s="58" t="s">
        <v>284</v>
      </c>
      <c r="D172" s="58" t="s">
        <v>31</v>
      </c>
      <c r="E172" s="57">
        <v>3</v>
      </c>
      <c r="F172" s="58"/>
      <c r="G172" s="57">
        <v>0</v>
      </c>
      <c r="H172" s="57">
        <v>0</v>
      </c>
      <c r="I172" s="57">
        <v>66</v>
      </c>
      <c r="J172" s="57">
        <v>33</v>
      </c>
      <c r="K172" s="57">
        <v>0</v>
      </c>
      <c r="L172" s="57">
        <v>1</v>
      </c>
      <c r="M172" s="57"/>
      <c r="N172" s="57">
        <v>67</v>
      </c>
      <c r="O172" s="57">
        <v>33</v>
      </c>
      <c r="P172" s="57">
        <v>100</v>
      </c>
      <c r="Q172" s="57">
        <v>99</v>
      </c>
      <c r="R172" s="57">
        <v>32</v>
      </c>
      <c r="S172" s="57"/>
      <c r="T172" s="57">
        <v>0</v>
      </c>
      <c r="U172" s="57">
        <v>0</v>
      </c>
      <c r="V172" s="57">
        <v>0</v>
      </c>
      <c r="X172" s="57">
        <v>0</v>
      </c>
      <c r="Y172" s="57">
        <v>66</v>
      </c>
      <c r="Z172" s="57">
        <v>0</v>
      </c>
      <c r="AA172" s="57">
        <v>0</v>
      </c>
      <c r="AB172" s="57">
        <v>0</v>
      </c>
      <c r="AC172" s="57">
        <v>66</v>
      </c>
      <c r="AD172" s="57">
        <v>66</v>
      </c>
      <c r="AF172" s="73">
        <f t="shared" si="4"/>
        <v>0</v>
      </c>
      <c r="AG172" s="73">
        <f t="shared" si="5"/>
        <v>0.7</v>
      </c>
    </row>
    <row r="173" spans="1:33" x14ac:dyDescent="0.25">
      <c r="A173" s="57">
        <v>540166</v>
      </c>
      <c r="B173" s="58" t="s">
        <v>285</v>
      </c>
      <c r="C173" s="58" t="s">
        <v>284</v>
      </c>
      <c r="D173" s="58" t="s">
        <v>31</v>
      </c>
      <c r="E173" s="57">
        <v>3</v>
      </c>
      <c r="F173" s="58"/>
      <c r="G173" s="57">
        <v>0</v>
      </c>
      <c r="H173" s="57">
        <v>0</v>
      </c>
      <c r="I173" s="57">
        <v>207</v>
      </c>
      <c r="J173" s="57">
        <v>23</v>
      </c>
      <c r="K173" s="57">
        <v>0</v>
      </c>
      <c r="L173" s="57">
        <v>79</v>
      </c>
      <c r="M173" s="57"/>
      <c r="N173" s="57">
        <v>286</v>
      </c>
      <c r="O173" s="57">
        <v>23</v>
      </c>
      <c r="P173" s="57">
        <v>309</v>
      </c>
      <c r="Q173" s="57">
        <v>230</v>
      </c>
      <c r="R173" s="57">
        <v>-56</v>
      </c>
      <c r="S173" s="57"/>
      <c r="T173" s="57">
        <v>0</v>
      </c>
      <c r="U173" s="57">
        <v>0</v>
      </c>
      <c r="V173" s="57">
        <v>0</v>
      </c>
      <c r="X173" s="57">
        <v>0</v>
      </c>
      <c r="Y173" s="57">
        <v>285</v>
      </c>
      <c r="Z173" s="57">
        <v>0</v>
      </c>
      <c r="AA173" s="57">
        <v>0</v>
      </c>
      <c r="AB173" s="57">
        <v>0</v>
      </c>
      <c r="AC173" s="57">
        <v>285</v>
      </c>
      <c r="AD173" s="57">
        <v>285</v>
      </c>
      <c r="AF173" s="73">
        <f t="shared" si="4"/>
        <v>0</v>
      </c>
      <c r="AG173" s="73">
        <f t="shared" si="5"/>
        <v>0.871</v>
      </c>
    </row>
    <row r="174" spans="1:33" x14ac:dyDescent="0.25">
      <c r="A174" s="57">
        <v>540222</v>
      </c>
      <c r="B174" s="58" t="s">
        <v>287</v>
      </c>
      <c r="C174" s="58" t="s">
        <v>284</v>
      </c>
      <c r="D174" s="58" t="s">
        <v>31</v>
      </c>
      <c r="E174" s="57">
        <v>3</v>
      </c>
      <c r="F174" s="58"/>
      <c r="G174" s="57">
        <v>0</v>
      </c>
      <c r="H174" s="57">
        <v>0</v>
      </c>
      <c r="I174" s="57">
        <v>2</v>
      </c>
      <c r="J174" s="57">
        <v>0</v>
      </c>
      <c r="K174" s="57">
        <v>0</v>
      </c>
      <c r="L174" s="57">
        <v>5</v>
      </c>
      <c r="M174" s="57"/>
      <c r="N174" s="57">
        <v>7</v>
      </c>
      <c r="O174" s="57">
        <v>0</v>
      </c>
      <c r="P174" s="57">
        <v>7</v>
      </c>
      <c r="Q174" s="57">
        <v>2</v>
      </c>
      <c r="R174" s="57">
        <v>-5</v>
      </c>
      <c r="S174" s="57"/>
      <c r="T174" s="57">
        <v>0</v>
      </c>
      <c r="U174" s="57">
        <v>0</v>
      </c>
      <c r="V174" s="57">
        <v>0</v>
      </c>
      <c r="X174" s="57">
        <v>0</v>
      </c>
      <c r="Y174" s="57">
        <v>6</v>
      </c>
      <c r="Z174" s="57">
        <v>0</v>
      </c>
      <c r="AA174" s="57">
        <v>0</v>
      </c>
      <c r="AB174" s="57">
        <v>0</v>
      </c>
      <c r="AC174" s="57">
        <v>6</v>
      </c>
      <c r="AD174" s="57">
        <v>6</v>
      </c>
      <c r="AF174" s="73">
        <f t="shared" si="4"/>
        <v>0</v>
      </c>
      <c r="AG174" s="73">
        <f t="shared" si="5"/>
        <v>5.7000000000000002E-2</v>
      </c>
    </row>
    <row r="175" spans="1:33" x14ac:dyDescent="0.25">
      <c r="A175" s="57">
        <v>540167</v>
      </c>
      <c r="B175" s="58" t="s">
        <v>286</v>
      </c>
      <c r="C175" s="58" t="s">
        <v>284</v>
      </c>
      <c r="D175" s="58" t="s">
        <v>31</v>
      </c>
      <c r="E175" s="57">
        <v>3</v>
      </c>
      <c r="F175" s="58"/>
      <c r="G175" s="57">
        <v>0</v>
      </c>
      <c r="H175" s="57">
        <v>2</v>
      </c>
      <c r="I175" s="57">
        <v>9</v>
      </c>
      <c r="J175" s="57">
        <v>6</v>
      </c>
      <c r="K175" s="57">
        <v>0</v>
      </c>
      <c r="L175" s="57">
        <v>24</v>
      </c>
      <c r="M175" s="57"/>
      <c r="N175" s="57">
        <v>35</v>
      </c>
      <c r="O175" s="57">
        <v>6</v>
      </c>
      <c r="P175" s="57">
        <v>41</v>
      </c>
      <c r="Q175" s="57">
        <v>17</v>
      </c>
      <c r="R175" s="57">
        <v>-18</v>
      </c>
      <c r="S175" s="57"/>
      <c r="T175" s="57">
        <v>2</v>
      </c>
      <c r="U175" s="57">
        <v>3</v>
      </c>
      <c r="V175" s="57">
        <v>-1</v>
      </c>
      <c r="X175" s="57">
        <v>0</v>
      </c>
      <c r="Y175" s="57">
        <v>32</v>
      </c>
      <c r="Z175" s="57">
        <v>3</v>
      </c>
      <c r="AA175" s="57">
        <v>0</v>
      </c>
      <c r="AB175" s="57">
        <v>0</v>
      </c>
      <c r="AC175" s="57">
        <v>35</v>
      </c>
      <c r="AD175" s="57">
        <v>35</v>
      </c>
      <c r="AF175" s="73">
        <f t="shared" si="4"/>
        <v>0.54700000000000004</v>
      </c>
      <c r="AG175" s="73">
        <f t="shared" si="5"/>
        <v>0.20899999999999999</v>
      </c>
    </row>
    <row r="176" spans="1:33" x14ac:dyDescent="0.25">
      <c r="A176" s="57">
        <v>540168</v>
      </c>
      <c r="B176" s="58" t="s">
        <v>283</v>
      </c>
      <c r="C176" s="58" t="s">
        <v>284</v>
      </c>
      <c r="D176" s="58" t="s">
        <v>31</v>
      </c>
      <c r="E176" s="57">
        <v>3</v>
      </c>
      <c r="F176" s="58"/>
      <c r="G176" s="57">
        <v>0</v>
      </c>
      <c r="H176" s="57">
        <v>0</v>
      </c>
      <c r="I176" s="57">
        <v>37</v>
      </c>
      <c r="J176" s="57">
        <v>28</v>
      </c>
      <c r="K176" s="57">
        <v>0</v>
      </c>
      <c r="L176" s="57">
        <v>5</v>
      </c>
      <c r="M176" s="57"/>
      <c r="N176" s="57">
        <v>42</v>
      </c>
      <c r="O176" s="57">
        <v>28</v>
      </c>
      <c r="P176" s="57">
        <v>70</v>
      </c>
      <c r="Q176" s="57">
        <v>65</v>
      </c>
      <c r="R176" s="57">
        <v>23</v>
      </c>
      <c r="S176" s="57"/>
      <c r="T176" s="57">
        <v>0</v>
      </c>
      <c r="U176" s="57">
        <v>0</v>
      </c>
      <c r="V176" s="57">
        <v>0</v>
      </c>
      <c r="X176" s="57">
        <v>0</v>
      </c>
      <c r="Y176" s="57">
        <v>39</v>
      </c>
      <c r="Z176" s="57">
        <v>0</v>
      </c>
      <c r="AA176" s="57">
        <v>0</v>
      </c>
      <c r="AB176" s="57">
        <v>0</v>
      </c>
      <c r="AC176" s="57">
        <v>39</v>
      </c>
      <c r="AD176" s="57">
        <v>39</v>
      </c>
      <c r="AF176" s="73">
        <f t="shared" si="4"/>
        <v>0</v>
      </c>
      <c r="AG176" s="73">
        <f t="shared" si="5"/>
        <v>0.58499999999999996</v>
      </c>
    </row>
    <row r="177" spans="1:33" x14ac:dyDescent="0.25">
      <c r="A177" s="57">
        <v>540271</v>
      </c>
      <c r="B177" s="58" t="s">
        <v>288</v>
      </c>
      <c r="C177" s="58" t="s">
        <v>284</v>
      </c>
      <c r="D177" s="58" t="s">
        <v>31</v>
      </c>
      <c r="E177" s="57">
        <v>3</v>
      </c>
      <c r="F177" s="58"/>
      <c r="G177" s="57">
        <v>0</v>
      </c>
      <c r="H177" s="57">
        <v>0</v>
      </c>
      <c r="I177" s="57">
        <v>90</v>
      </c>
      <c r="J177" s="57">
        <v>59</v>
      </c>
      <c r="K177" s="57">
        <v>0</v>
      </c>
      <c r="L177" s="57">
        <v>33</v>
      </c>
      <c r="M177" s="57"/>
      <c r="N177" s="57">
        <v>123</v>
      </c>
      <c r="O177" s="57">
        <v>59</v>
      </c>
      <c r="P177" s="57">
        <v>182</v>
      </c>
      <c r="Q177" s="57">
        <v>149</v>
      </c>
      <c r="R177" s="57">
        <v>26</v>
      </c>
      <c r="S177" s="57"/>
      <c r="T177" s="57">
        <v>0</v>
      </c>
      <c r="U177" s="57">
        <v>0</v>
      </c>
      <c r="V177" s="57">
        <v>0</v>
      </c>
      <c r="X177" s="57">
        <v>0</v>
      </c>
      <c r="Y177" s="57">
        <v>117</v>
      </c>
      <c r="Z177" s="57">
        <v>0</v>
      </c>
      <c r="AA177" s="57">
        <v>0</v>
      </c>
      <c r="AB177" s="57">
        <v>0</v>
      </c>
      <c r="AC177" s="57">
        <v>117</v>
      </c>
      <c r="AD177" s="57">
        <v>117</v>
      </c>
      <c r="AF177" s="73">
        <f t="shared" si="4"/>
        <v>0</v>
      </c>
      <c r="AG177" s="73">
        <f t="shared" si="5"/>
        <v>0.81399999999999995</v>
      </c>
    </row>
    <row r="178" spans="1:33" x14ac:dyDescent="0.25">
      <c r="A178" s="57">
        <v>540170</v>
      </c>
      <c r="B178" s="58" t="s">
        <v>291</v>
      </c>
      <c r="C178" s="58" t="s">
        <v>292</v>
      </c>
      <c r="D178" s="58" t="s">
        <v>31</v>
      </c>
      <c r="E178" s="57">
        <v>1</v>
      </c>
      <c r="F178" s="58"/>
      <c r="G178" s="57">
        <v>0</v>
      </c>
      <c r="H178" s="57">
        <v>0</v>
      </c>
      <c r="I178" s="57">
        <v>21</v>
      </c>
      <c r="J178" s="57">
        <v>1</v>
      </c>
      <c r="K178" s="57">
        <v>0</v>
      </c>
      <c r="L178" s="57">
        <v>3</v>
      </c>
      <c r="M178" s="57"/>
      <c r="N178" s="57">
        <v>24</v>
      </c>
      <c r="O178" s="57">
        <v>1</v>
      </c>
      <c r="P178" s="57">
        <v>25</v>
      </c>
      <c r="Q178" s="57">
        <v>22</v>
      </c>
      <c r="R178" s="57">
        <v>-2</v>
      </c>
      <c r="S178" s="57"/>
      <c r="T178" s="57">
        <v>0</v>
      </c>
      <c r="U178" s="57">
        <v>0</v>
      </c>
      <c r="V178" s="57">
        <v>0</v>
      </c>
      <c r="X178" s="57">
        <v>2</v>
      </c>
      <c r="Y178" s="57">
        <v>22</v>
      </c>
      <c r="Z178" s="57">
        <v>0</v>
      </c>
      <c r="AA178" s="57">
        <v>0</v>
      </c>
      <c r="AB178" s="57">
        <v>0</v>
      </c>
      <c r="AC178" s="57">
        <v>22</v>
      </c>
      <c r="AD178" s="57">
        <v>24</v>
      </c>
      <c r="AF178" s="73">
        <f t="shared" si="4"/>
        <v>0</v>
      </c>
      <c r="AG178" s="73">
        <f t="shared" si="5"/>
        <v>0.27600000000000002</v>
      </c>
    </row>
    <row r="179" spans="1:33" x14ac:dyDescent="0.25">
      <c r="A179" s="57">
        <v>540171</v>
      </c>
      <c r="B179" s="58" t="s">
        <v>293</v>
      </c>
      <c r="C179" s="58" t="s">
        <v>292</v>
      </c>
      <c r="D179" s="58" t="s">
        <v>31</v>
      </c>
      <c r="E179" s="57">
        <v>1</v>
      </c>
      <c r="F179" s="58"/>
      <c r="G179" s="57">
        <v>0</v>
      </c>
      <c r="H179" s="57">
        <v>0</v>
      </c>
      <c r="I179" s="57">
        <v>13</v>
      </c>
      <c r="J179" s="57">
        <v>12</v>
      </c>
      <c r="K179" s="57">
        <v>0</v>
      </c>
      <c r="L179" s="57">
        <v>13</v>
      </c>
      <c r="M179" s="57"/>
      <c r="N179" s="57">
        <v>26</v>
      </c>
      <c r="O179" s="57">
        <v>12</v>
      </c>
      <c r="P179" s="57">
        <v>38</v>
      </c>
      <c r="Q179" s="57">
        <v>25</v>
      </c>
      <c r="R179" s="57">
        <v>-1</v>
      </c>
      <c r="S179" s="57"/>
      <c r="T179" s="57">
        <v>0</v>
      </c>
      <c r="U179" s="57">
        <v>0</v>
      </c>
      <c r="V179" s="57">
        <v>0</v>
      </c>
      <c r="X179" s="57">
        <v>26</v>
      </c>
      <c r="Y179" s="57">
        <v>0</v>
      </c>
      <c r="Z179" s="57">
        <v>0</v>
      </c>
      <c r="AA179" s="57">
        <v>0</v>
      </c>
      <c r="AB179" s="57">
        <v>0</v>
      </c>
      <c r="AC179" s="57">
        <v>0</v>
      </c>
      <c r="AD179" s="57">
        <v>26</v>
      </c>
      <c r="AF179" s="73">
        <f t="shared" si="4"/>
        <v>0</v>
      </c>
      <c r="AG179" s="73">
        <f t="shared" si="5"/>
        <v>0.30399999999999999</v>
      </c>
    </row>
    <row r="180" spans="1:33" x14ac:dyDescent="0.25">
      <c r="A180" s="57">
        <v>540286</v>
      </c>
      <c r="B180" s="58" t="s">
        <v>295</v>
      </c>
      <c r="C180" s="58" t="s">
        <v>292</v>
      </c>
      <c r="D180" s="58" t="s">
        <v>31</v>
      </c>
      <c r="E180" s="57">
        <v>1</v>
      </c>
      <c r="F180" s="58"/>
      <c r="G180" s="57">
        <v>0</v>
      </c>
      <c r="H180" s="57">
        <v>0</v>
      </c>
      <c r="I180" s="57">
        <v>61</v>
      </c>
      <c r="J180" s="57">
        <v>7</v>
      </c>
      <c r="K180" s="57">
        <v>0</v>
      </c>
      <c r="L180" s="57">
        <v>2</v>
      </c>
      <c r="M180" s="57"/>
      <c r="N180" s="57">
        <v>63</v>
      </c>
      <c r="O180" s="57">
        <v>7</v>
      </c>
      <c r="P180" s="57">
        <v>70</v>
      </c>
      <c r="Q180" s="57">
        <v>68</v>
      </c>
      <c r="R180" s="57">
        <v>5</v>
      </c>
      <c r="S180" s="57"/>
      <c r="T180" s="57">
        <v>0</v>
      </c>
      <c r="U180" s="57">
        <v>0</v>
      </c>
      <c r="V180" s="57">
        <v>0</v>
      </c>
      <c r="X180" s="57">
        <v>0</v>
      </c>
      <c r="Y180" s="57">
        <v>61</v>
      </c>
      <c r="Z180" s="57">
        <v>0</v>
      </c>
      <c r="AA180" s="57">
        <v>0</v>
      </c>
      <c r="AB180" s="57">
        <v>0</v>
      </c>
      <c r="AC180" s="57">
        <v>61</v>
      </c>
      <c r="AD180" s="57">
        <v>61</v>
      </c>
      <c r="AF180" s="73">
        <f t="shared" si="4"/>
        <v>0</v>
      </c>
      <c r="AG180" s="73">
        <f t="shared" si="5"/>
        <v>0.6</v>
      </c>
    </row>
    <row r="181" spans="1:33" x14ac:dyDescent="0.25">
      <c r="A181" s="57">
        <v>540174</v>
      </c>
      <c r="B181" s="58" t="s">
        <v>294</v>
      </c>
      <c r="C181" s="58" t="s">
        <v>292</v>
      </c>
      <c r="D181" s="58" t="s">
        <v>31</v>
      </c>
      <c r="E181" s="57">
        <v>1</v>
      </c>
      <c r="F181" s="58"/>
      <c r="G181" s="57">
        <v>0</v>
      </c>
      <c r="H181" s="57">
        <v>0</v>
      </c>
      <c r="I181" s="57">
        <v>12</v>
      </c>
      <c r="J181" s="57">
        <v>0</v>
      </c>
      <c r="K181" s="57">
        <v>0</v>
      </c>
      <c r="L181" s="57">
        <v>1</v>
      </c>
      <c r="M181" s="57"/>
      <c r="N181" s="57">
        <v>13</v>
      </c>
      <c r="O181" s="57">
        <v>0</v>
      </c>
      <c r="P181" s="57">
        <v>13</v>
      </c>
      <c r="Q181" s="57">
        <v>12</v>
      </c>
      <c r="R181" s="57">
        <v>-1</v>
      </c>
      <c r="S181" s="57"/>
      <c r="T181" s="57">
        <v>0</v>
      </c>
      <c r="U181" s="57">
        <v>0</v>
      </c>
      <c r="V181" s="57">
        <v>0</v>
      </c>
      <c r="X181" s="57">
        <v>12</v>
      </c>
      <c r="Y181" s="57">
        <v>1</v>
      </c>
      <c r="Z181" s="57">
        <v>0</v>
      </c>
      <c r="AA181" s="57">
        <v>0</v>
      </c>
      <c r="AB181" s="57">
        <v>0</v>
      </c>
      <c r="AC181" s="57">
        <v>1</v>
      </c>
      <c r="AD181" s="57">
        <v>13</v>
      </c>
      <c r="AF181" s="73">
        <f t="shared" si="4"/>
        <v>0</v>
      </c>
      <c r="AG181" s="73">
        <f t="shared" si="5"/>
        <v>0.13800000000000001</v>
      </c>
    </row>
    <row r="182" spans="1:33" x14ac:dyDescent="0.25">
      <c r="A182" s="57">
        <v>540267</v>
      </c>
      <c r="B182" s="58" t="s">
        <v>303</v>
      </c>
      <c r="C182" s="58" t="s">
        <v>298</v>
      </c>
      <c r="D182" s="58" t="s">
        <v>31</v>
      </c>
      <c r="E182" s="57">
        <v>7</v>
      </c>
      <c r="F182" s="58"/>
      <c r="G182" s="57">
        <v>0</v>
      </c>
      <c r="H182" s="57">
        <v>0</v>
      </c>
      <c r="I182" s="57">
        <v>8</v>
      </c>
      <c r="J182" s="57">
        <v>11</v>
      </c>
      <c r="K182" s="57">
        <v>0</v>
      </c>
      <c r="L182" s="57">
        <v>11</v>
      </c>
      <c r="M182" s="57"/>
      <c r="N182" s="57">
        <v>19</v>
      </c>
      <c r="O182" s="57">
        <v>11</v>
      </c>
      <c r="P182" s="57">
        <v>30</v>
      </c>
      <c r="Q182" s="57">
        <v>19</v>
      </c>
      <c r="R182" s="57">
        <v>0</v>
      </c>
      <c r="S182" s="57"/>
      <c r="T182" s="57">
        <v>0</v>
      </c>
      <c r="U182" s="57">
        <v>0</v>
      </c>
      <c r="V182" s="57">
        <v>0</v>
      </c>
      <c r="X182" s="57">
        <v>8</v>
      </c>
      <c r="Y182" s="57">
        <v>11</v>
      </c>
      <c r="Z182" s="57">
        <v>0</v>
      </c>
      <c r="AA182" s="57">
        <v>0</v>
      </c>
      <c r="AB182" s="57">
        <v>0</v>
      </c>
      <c r="AC182" s="57">
        <v>11</v>
      </c>
      <c r="AD182" s="57">
        <v>19</v>
      </c>
      <c r="AF182" s="73">
        <f t="shared" si="4"/>
        <v>0</v>
      </c>
      <c r="AG182" s="73">
        <f t="shared" si="5"/>
        <v>0.22800000000000001</v>
      </c>
    </row>
    <row r="183" spans="1:33" x14ac:dyDescent="0.25">
      <c r="A183" s="57">
        <v>540177</v>
      </c>
      <c r="B183" s="58" t="s">
        <v>304</v>
      </c>
      <c r="C183" s="58" t="s">
        <v>298</v>
      </c>
      <c r="D183" s="58" t="s">
        <v>31</v>
      </c>
      <c r="E183" s="57">
        <v>7</v>
      </c>
      <c r="F183" s="58"/>
      <c r="G183" s="57">
        <v>0</v>
      </c>
      <c r="H183" s="57">
        <v>21</v>
      </c>
      <c r="I183" s="57">
        <v>160</v>
      </c>
      <c r="J183" s="57">
        <v>9</v>
      </c>
      <c r="K183" s="57">
        <v>0</v>
      </c>
      <c r="L183" s="57">
        <v>37</v>
      </c>
      <c r="M183" s="57"/>
      <c r="N183" s="57">
        <v>218</v>
      </c>
      <c r="O183" s="57">
        <v>9</v>
      </c>
      <c r="P183" s="57">
        <v>227</v>
      </c>
      <c r="Q183" s="57">
        <v>190</v>
      </c>
      <c r="R183" s="57">
        <v>-28</v>
      </c>
      <c r="S183" s="57"/>
      <c r="T183" s="57">
        <v>21</v>
      </c>
      <c r="U183" s="57">
        <v>21</v>
      </c>
      <c r="V183" s="57">
        <v>0</v>
      </c>
      <c r="X183" s="57">
        <v>126</v>
      </c>
      <c r="Y183" s="57">
        <v>71</v>
      </c>
      <c r="Z183" s="57">
        <v>21</v>
      </c>
      <c r="AA183" s="57">
        <v>0</v>
      </c>
      <c r="AB183" s="57">
        <v>0</v>
      </c>
      <c r="AC183" s="57">
        <v>92</v>
      </c>
      <c r="AD183" s="57">
        <v>218</v>
      </c>
      <c r="AF183" s="73">
        <f t="shared" si="4"/>
        <v>0.83299999999999996</v>
      </c>
      <c r="AG183" s="73">
        <f t="shared" si="5"/>
        <v>0.84699999999999998</v>
      </c>
    </row>
    <row r="184" spans="1:33" x14ac:dyDescent="0.25">
      <c r="A184" s="57">
        <v>540178</v>
      </c>
      <c r="B184" s="58" t="s">
        <v>299</v>
      </c>
      <c r="C184" s="58" t="s">
        <v>298</v>
      </c>
      <c r="D184" s="58" t="s">
        <v>31</v>
      </c>
      <c r="E184" s="57">
        <v>7</v>
      </c>
      <c r="F184" s="58"/>
      <c r="G184" s="57">
        <v>0</v>
      </c>
      <c r="H184" s="57">
        <v>0</v>
      </c>
      <c r="I184" s="57">
        <v>22</v>
      </c>
      <c r="J184" s="57">
        <v>6</v>
      </c>
      <c r="K184" s="57">
        <v>0</v>
      </c>
      <c r="L184" s="57">
        <v>13</v>
      </c>
      <c r="M184" s="57"/>
      <c r="N184" s="57">
        <v>35</v>
      </c>
      <c r="O184" s="57">
        <v>6</v>
      </c>
      <c r="P184" s="57">
        <v>41</v>
      </c>
      <c r="Q184" s="57">
        <v>28</v>
      </c>
      <c r="R184" s="57">
        <v>-7</v>
      </c>
      <c r="S184" s="57"/>
      <c r="T184" s="57">
        <v>0</v>
      </c>
      <c r="U184" s="57">
        <v>0</v>
      </c>
      <c r="V184" s="57">
        <v>0</v>
      </c>
      <c r="X184" s="57">
        <v>35</v>
      </c>
      <c r="Y184" s="57">
        <v>0</v>
      </c>
      <c r="Z184" s="57">
        <v>0</v>
      </c>
      <c r="AA184" s="57">
        <v>0</v>
      </c>
      <c r="AB184" s="57">
        <v>0</v>
      </c>
      <c r="AC184" s="57">
        <v>0</v>
      </c>
      <c r="AD184" s="57">
        <v>35</v>
      </c>
      <c r="AF184" s="73">
        <f t="shared" si="4"/>
        <v>0</v>
      </c>
      <c r="AG184" s="73">
        <f t="shared" si="5"/>
        <v>0.33300000000000002</v>
      </c>
    </row>
    <row r="185" spans="1:33" x14ac:dyDescent="0.25">
      <c r="A185" s="57">
        <v>540264</v>
      </c>
      <c r="B185" s="58" t="s">
        <v>300</v>
      </c>
      <c r="C185" s="58" t="s">
        <v>298</v>
      </c>
      <c r="D185" s="58" t="s">
        <v>31</v>
      </c>
      <c r="E185" s="57">
        <v>7</v>
      </c>
      <c r="F185" s="58"/>
      <c r="G185" s="57">
        <v>0</v>
      </c>
      <c r="H185" s="57">
        <v>0</v>
      </c>
      <c r="I185" s="57">
        <v>0</v>
      </c>
      <c r="J185" s="57">
        <v>0</v>
      </c>
      <c r="K185" s="57">
        <v>0</v>
      </c>
      <c r="L185" s="57">
        <v>0</v>
      </c>
      <c r="M185" s="57"/>
      <c r="N185" s="57">
        <v>0</v>
      </c>
      <c r="O185" s="57">
        <v>0</v>
      </c>
      <c r="P185" s="57">
        <v>0</v>
      </c>
      <c r="Q185" s="57">
        <v>0</v>
      </c>
      <c r="R185" s="57">
        <v>0</v>
      </c>
      <c r="S185" s="57"/>
      <c r="T185" s="57">
        <v>0</v>
      </c>
      <c r="U185" s="57">
        <v>0</v>
      </c>
      <c r="V185" s="57">
        <v>0</v>
      </c>
      <c r="X185" s="57">
        <v>0</v>
      </c>
      <c r="Y185" s="57">
        <v>0</v>
      </c>
      <c r="Z185" s="57">
        <v>0</v>
      </c>
      <c r="AA185" s="57">
        <v>0</v>
      </c>
      <c r="AB185" s="57">
        <v>0</v>
      </c>
      <c r="AC185" s="57">
        <v>0</v>
      </c>
      <c r="AD185" s="57">
        <v>0</v>
      </c>
      <c r="AF185" s="73">
        <f t="shared" si="4"/>
        <v>0</v>
      </c>
      <c r="AG185" s="73">
        <f t="shared" si="5"/>
        <v>0</v>
      </c>
    </row>
    <row r="186" spans="1:33" x14ac:dyDescent="0.25">
      <c r="A186" s="57">
        <v>540266</v>
      </c>
      <c r="B186" s="58" t="s">
        <v>302</v>
      </c>
      <c r="C186" s="58" t="s">
        <v>298</v>
      </c>
      <c r="D186" s="58" t="s">
        <v>31</v>
      </c>
      <c r="E186" s="57">
        <v>7</v>
      </c>
      <c r="F186" s="58"/>
      <c r="G186" s="57">
        <v>0</v>
      </c>
      <c r="H186" s="57">
        <v>0</v>
      </c>
      <c r="I186" s="57">
        <v>7</v>
      </c>
      <c r="J186" s="57">
        <v>26</v>
      </c>
      <c r="K186" s="57">
        <v>0</v>
      </c>
      <c r="L186" s="57">
        <v>8</v>
      </c>
      <c r="M186" s="57"/>
      <c r="N186" s="57">
        <v>15</v>
      </c>
      <c r="O186" s="57">
        <v>26</v>
      </c>
      <c r="P186" s="57">
        <v>41</v>
      </c>
      <c r="Q186" s="57">
        <v>33</v>
      </c>
      <c r="R186" s="57">
        <v>18</v>
      </c>
      <c r="S186" s="57"/>
      <c r="T186" s="57">
        <v>0</v>
      </c>
      <c r="U186" s="57">
        <v>0</v>
      </c>
      <c r="V186" s="57">
        <v>0</v>
      </c>
      <c r="X186" s="57">
        <v>15</v>
      </c>
      <c r="Y186" s="57">
        <v>0</v>
      </c>
      <c r="Z186" s="57">
        <v>0</v>
      </c>
      <c r="AA186" s="57">
        <v>0</v>
      </c>
      <c r="AB186" s="57">
        <v>0</v>
      </c>
      <c r="AC186" s="57">
        <v>0</v>
      </c>
      <c r="AD186" s="57">
        <v>15</v>
      </c>
      <c r="AF186" s="73">
        <f t="shared" si="4"/>
        <v>0</v>
      </c>
      <c r="AG186" s="73">
        <f t="shared" si="5"/>
        <v>0.38500000000000001</v>
      </c>
    </row>
    <row r="187" spans="1:33" x14ac:dyDescent="0.25">
      <c r="A187" s="57">
        <v>540265</v>
      </c>
      <c r="B187" s="58" t="s">
        <v>301</v>
      </c>
      <c r="C187" s="58" t="s">
        <v>298</v>
      </c>
      <c r="D187" s="58" t="s">
        <v>31</v>
      </c>
      <c r="E187" s="57">
        <v>7</v>
      </c>
      <c r="F187" s="58"/>
      <c r="G187" s="57">
        <v>0</v>
      </c>
      <c r="H187" s="57">
        <v>0</v>
      </c>
      <c r="I187" s="57">
        <v>16</v>
      </c>
      <c r="J187" s="57">
        <v>1</v>
      </c>
      <c r="K187" s="57">
        <v>0</v>
      </c>
      <c r="L187" s="57">
        <v>5</v>
      </c>
      <c r="M187" s="57"/>
      <c r="N187" s="57">
        <v>21</v>
      </c>
      <c r="O187" s="57">
        <v>1</v>
      </c>
      <c r="P187" s="57">
        <v>22</v>
      </c>
      <c r="Q187" s="57">
        <v>17</v>
      </c>
      <c r="R187" s="57">
        <v>-4</v>
      </c>
      <c r="S187" s="57"/>
      <c r="T187" s="57">
        <v>0</v>
      </c>
      <c r="U187" s="57">
        <v>0</v>
      </c>
      <c r="V187" s="57">
        <v>0</v>
      </c>
      <c r="X187" s="57">
        <v>21</v>
      </c>
      <c r="Y187" s="57">
        <v>0</v>
      </c>
      <c r="Z187" s="57">
        <v>0</v>
      </c>
      <c r="AA187" s="57">
        <v>0</v>
      </c>
      <c r="AB187" s="57">
        <v>0</v>
      </c>
      <c r="AC187" s="57">
        <v>0</v>
      </c>
      <c r="AD187" s="57">
        <v>21</v>
      </c>
      <c r="AF187" s="73">
        <f t="shared" si="4"/>
        <v>0</v>
      </c>
      <c r="AG187" s="73">
        <f t="shared" si="5"/>
        <v>0.20899999999999999</v>
      </c>
    </row>
    <row r="188" spans="1:33" x14ac:dyDescent="0.25">
      <c r="A188" s="57">
        <v>540176</v>
      </c>
      <c r="B188" s="58" t="s">
        <v>297</v>
      </c>
      <c r="C188" s="58" t="s">
        <v>298</v>
      </c>
      <c r="D188" s="58" t="s">
        <v>31</v>
      </c>
      <c r="E188" s="57">
        <v>7</v>
      </c>
      <c r="F188" s="58"/>
      <c r="G188" s="57">
        <v>0</v>
      </c>
      <c r="H188" s="57">
        <v>0</v>
      </c>
      <c r="I188" s="57">
        <v>25</v>
      </c>
      <c r="J188" s="57">
        <v>3</v>
      </c>
      <c r="K188" s="57">
        <v>0</v>
      </c>
      <c r="L188" s="57">
        <v>12</v>
      </c>
      <c r="M188" s="57"/>
      <c r="N188" s="57">
        <v>37</v>
      </c>
      <c r="O188" s="57">
        <v>3</v>
      </c>
      <c r="P188" s="57">
        <v>40</v>
      </c>
      <c r="Q188" s="57">
        <v>28</v>
      </c>
      <c r="R188" s="57">
        <v>-9</v>
      </c>
      <c r="S188" s="57"/>
      <c r="T188" s="57">
        <v>0</v>
      </c>
      <c r="U188" s="57">
        <v>0</v>
      </c>
      <c r="V188" s="57">
        <v>0</v>
      </c>
      <c r="X188" s="57">
        <v>37</v>
      </c>
      <c r="Y188" s="57">
        <v>0</v>
      </c>
      <c r="Z188" s="57">
        <v>0</v>
      </c>
      <c r="AA188" s="57">
        <v>0</v>
      </c>
      <c r="AB188" s="57">
        <v>0</v>
      </c>
      <c r="AC188" s="57">
        <v>0</v>
      </c>
      <c r="AD188" s="57">
        <v>37</v>
      </c>
      <c r="AF188" s="73">
        <f t="shared" si="4"/>
        <v>0</v>
      </c>
      <c r="AG188" s="73">
        <f t="shared" si="5"/>
        <v>0.33300000000000002</v>
      </c>
    </row>
    <row r="189" spans="1:33" x14ac:dyDescent="0.25">
      <c r="A189" s="57">
        <v>540262</v>
      </c>
      <c r="B189" s="58" t="s">
        <v>311</v>
      </c>
      <c r="C189" s="58" t="s">
        <v>307</v>
      </c>
      <c r="D189" s="58" t="s">
        <v>31</v>
      </c>
      <c r="E189" s="57">
        <v>5</v>
      </c>
      <c r="F189" s="58"/>
      <c r="G189" s="57">
        <v>0</v>
      </c>
      <c r="H189" s="57">
        <v>0</v>
      </c>
      <c r="I189" s="57">
        <v>10</v>
      </c>
      <c r="J189" s="57">
        <v>4</v>
      </c>
      <c r="K189" s="57">
        <v>0</v>
      </c>
      <c r="L189" s="57">
        <v>3</v>
      </c>
      <c r="M189" s="57"/>
      <c r="N189" s="57">
        <v>13</v>
      </c>
      <c r="O189" s="57">
        <v>4</v>
      </c>
      <c r="P189" s="57">
        <v>17</v>
      </c>
      <c r="Q189" s="57">
        <v>14</v>
      </c>
      <c r="R189" s="57">
        <v>1</v>
      </c>
      <c r="S189" s="57"/>
      <c r="T189" s="57">
        <v>0</v>
      </c>
      <c r="U189" s="57">
        <v>0</v>
      </c>
      <c r="V189" s="57">
        <v>0</v>
      </c>
      <c r="X189" s="57">
        <v>13</v>
      </c>
      <c r="Y189" s="57">
        <v>0</v>
      </c>
      <c r="Z189" s="57">
        <v>0</v>
      </c>
      <c r="AA189" s="57">
        <v>0</v>
      </c>
      <c r="AB189" s="57">
        <v>0</v>
      </c>
      <c r="AC189" s="57">
        <v>0</v>
      </c>
      <c r="AD189" s="57">
        <v>13</v>
      </c>
      <c r="AF189" s="73">
        <f t="shared" si="4"/>
        <v>0</v>
      </c>
      <c r="AG189" s="73">
        <f t="shared" si="5"/>
        <v>0.152</v>
      </c>
    </row>
    <row r="190" spans="1:33" x14ac:dyDescent="0.25">
      <c r="A190" s="57">
        <v>540179</v>
      </c>
      <c r="B190" s="58" t="s">
        <v>308</v>
      </c>
      <c r="C190" s="58" t="s">
        <v>307</v>
      </c>
      <c r="D190" s="58" t="s">
        <v>31</v>
      </c>
      <c r="E190" s="57">
        <v>5</v>
      </c>
      <c r="F190" s="58"/>
      <c r="G190" s="57">
        <v>0</v>
      </c>
      <c r="H190" s="57">
        <v>0</v>
      </c>
      <c r="I190" s="57">
        <v>20</v>
      </c>
      <c r="J190" s="57">
        <v>20</v>
      </c>
      <c r="K190" s="57">
        <v>0</v>
      </c>
      <c r="L190" s="57">
        <v>3</v>
      </c>
      <c r="M190" s="57"/>
      <c r="N190" s="57">
        <v>23</v>
      </c>
      <c r="O190" s="57">
        <v>20</v>
      </c>
      <c r="P190" s="57">
        <v>43</v>
      </c>
      <c r="Q190" s="57">
        <v>40</v>
      </c>
      <c r="R190" s="57">
        <v>17</v>
      </c>
      <c r="S190" s="57"/>
      <c r="T190" s="57">
        <v>0</v>
      </c>
      <c r="U190" s="57">
        <v>0</v>
      </c>
      <c r="V190" s="57">
        <v>0</v>
      </c>
      <c r="X190" s="57">
        <v>0</v>
      </c>
      <c r="Y190" s="57">
        <v>22</v>
      </c>
      <c r="Z190" s="57">
        <v>0</v>
      </c>
      <c r="AA190" s="57">
        <v>0</v>
      </c>
      <c r="AB190" s="57">
        <v>0</v>
      </c>
      <c r="AC190" s="57">
        <v>22</v>
      </c>
      <c r="AD190" s="57">
        <v>22</v>
      </c>
      <c r="AF190" s="73">
        <f t="shared" si="4"/>
        <v>0</v>
      </c>
      <c r="AG190" s="73">
        <f t="shared" si="5"/>
        <v>0.442</v>
      </c>
    </row>
    <row r="191" spans="1:33" x14ac:dyDescent="0.25">
      <c r="A191" s="57">
        <v>540180</v>
      </c>
      <c r="B191" s="58" t="s">
        <v>309</v>
      </c>
      <c r="C191" s="58" t="s">
        <v>307</v>
      </c>
      <c r="D191" s="58" t="s">
        <v>31</v>
      </c>
      <c r="E191" s="57">
        <v>5</v>
      </c>
      <c r="F191" s="58"/>
      <c r="G191" s="57">
        <v>0</v>
      </c>
      <c r="H191" s="57">
        <v>0</v>
      </c>
      <c r="I191" s="57">
        <v>3</v>
      </c>
      <c r="J191" s="57">
        <v>8</v>
      </c>
      <c r="K191" s="57">
        <v>0</v>
      </c>
      <c r="L191" s="57">
        <v>7</v>
      </c>
      <c r="M191" s="57"/>
      <c r="N191" s="57">
        <v>10</v>
      </c>
      <c r="O191" s="57">
        <v>8</v>
      </c>
      <c r="P191" s="57">
        <v>18</v>
      </c>
      <c r="Q191" s="57">
        <v>11</v>
      </c>
      <c r="R191" s="57">
        <v>1</v>
      </c>
      <c r="S191" s="57"/>
      <c r="T191" s="57">
        <v>0</v>
      </c>
      <c r="U191" s="57">
        <v>0</v>
      </c>
      <c r="V191" s="57">
        <v>0</v>
      </c>
      <c r="X191" s="57">
        <v>10</v>
      </c>
      <c r="Y191" s="57">
        <v>0</v>
      </c>
      <c r="Z191" s="57">
        <v>0</v>
      </c>
      <c r="AA191" s="57">
        <v>0</v>
      </c>
      <c r="AB191" s="57">
        <v>0</v>
      </c>
      <c r="AC191" s="57">
        <v>0</v>
      </c>
      <c r="AD191" s="57">
        <v>10</v>
      </c>
      <c r="AF191" s="73">
        <f t="shared" si="4"/>
        <v>0</v>
      </c>
      <c r="AG191" s="73">
        <f t="shared" si="5"/>
        <v>0.123</v>
      </c>
    </row>
    <row r="192" spans="1:33" x14ac:dyDescent="0.25">
      <c r="A192" s="57">
        <v>540132</v>
      </c>
      <c r="B192" s="58" t="s">
        <v>306</v>
      </c>
      <c r="C192" s="58" t="s">
        <v>307</v>
      </c>
      <c r="D192" s="58" t="s">
        <v>31</v>
      </c>
      <c r="E192" s="57">
        <v>5</v>
      </c>
      <c r="F192" s="58"/>
      <c r="G192" s="57">
        <v>0</v>
      </c>
      <c r="H192" s="57">
        <v>0</v>
      </c>
      <c r="I192" s="57">
        <v>0</v>
      </c>
      <c r="J192" s="57">
        <v>1</v>
      </c>
      <c r="K192" s="57">
        <v>0</v>
      </c>
      <c r="L192" s="57">
        <v>0</v>
      </c>
      <c r="M192" s="57"/>
      <c r="N192" s="57">
        <v>0</v>
      </c>
      <c r="O192" s="57">
        <v>1</v>
      </c>
      <c r="P192" s="57">
        <v>1</v>
      </c>
      <c r="Q192" s="57">
        <v>1</v>
      </c>
      <c r="R192" s="57">
        <v>1</v>
      </c>
      <c r="S192" s="57"/>
      <c r="T192" s="57">
        <v>0</v>
      </c>
      <c r="U192" s="57">
        <v>0</v>
      </c>
      <c r="V192" s="57">
        <v>0</v>
      </c>
      <c r="X192" s="57">
        <v>0</v>
      </c>
      <c r="Y192" s="57">
        <v>0</v>
      </c>
      <c r="Z192" s="57">
        <v>0</v>
      </c>
      <c r="AA192" s="57">
        <v>0</v>
      </c>
      <c r="AB192" s="57">
        <v>0</v>
      </c>
      <c r="AC192" s="57">
        <v>0</v>
      </c>
      <c r="AD192" s="57">
        <v>0</v>
      </c>
      <c r="AF192" s="73">
        <f t="shared" si="4"/>
        <v>0</v>
      </c>
      <c r="AG192" s="73">
        <f t="shared" si="5"/>
        <v>3.7999999999999999E-2</v>
      </c>
    </row>
    <row r="193" spans="1:33" x14ac:dyDescent="0.25">
      <c r="A193" s="57">
        <v>540182</v>
      </c>
      <c r="B193" s="58" t="s">
        <v>310</v>
      </c>
      <c r="C193" s="58" t="s">
        <v>307</v>
      </c>
      <c r="D193" s="58" t="s">
        <v>31</v>
      </c>
      <c r="E193" s="57">
        <v>5</v>
      </c>
      <c r="F193" s="58"/>
      <c r="G193" s="57">
        <v>0</v>
      </c>
      <c r="H193" s="57">
        <v>0</v>
      </c>
      <c r="I193" s="57">
        <v>16</v>
      </c>
      <c r="J193" s="57">
        <v>8</v>
      </c>
      <c r="K193" s="57">
        <v>0</v>
      </c>
      <c r="L193" s="57">
        <v>9</v>
      </c>
      <c r="M193" s="57"/>
      <c r="N193" s="57">
        <v>25</v>
      </c>
      <c r="O193" s="57">
        <v>8</v>
      </c>
      <c r="P193" s="57">
        <v>33</v>
      </c>
      <c r="Q193" s="57">
        <v>24</v>
      </c>
      <c r="R193" s="57">
        <v>-1</v>
      </c>
      <c r="S193" s="57"/>
      <c r="T193" s="57">
        <v>0</v>
      </c>
      <c r="U193" s="57">
        <v>0</v>
      </c>
      <c r="V193" s="57">
        <v>0</v>
      </c>
      <c r="X193" s="57">
        <v>24</v>
      </c>
      <c r="Y193" s="57">
        <v>0</v>
      </c>
      <c r="Z193" s="57">
        <v>0</v>
      </c>
      <c r="AA193" s="57">
        <v>0</v>
      </c>
      <c r="AB193" s="57">
        <v>0</v>
      </c>
      <c r="AC193" s="57">
        <v>0</v>
      </c>
      <c r="AD193" s="57">
        <v>24</v>
      </c>
      <c r="AF193" s="73">
        <f t="shared" si="4"/>
        <v>0</v>
      </c>
      <c r="AG193" s="73">
        <f t="shared" si="5"/>
        <v>0.3</v>
      </c>
    </row>
    <row r="194" spans="1:33" x14ac:dyDescent="0.25">
      <c r="A194" s="57">
        <v>540263</v>
      </c>
      <c r="B194" s="58" t="s">
        <v>312</v>
      </c>
      <c r="C194" s="58" t="s">
        <v>307</v>
      </c>
      <c r="D194" s="58" t="s">
        <v>31</v>
      </c>
      <c r="E194" s="57">
        <v>5</v>
      </c>
      <c r="F194" s="58"/>
      <c r="G194" s="57">
        <v>0</v>
      </c>
      <c r="H194" s="57">
        <v>0</v>
      </c>
      <c r="I194" s="57">
        <v>3</v>
      </c>
      <c r="J194" s="57">
        <v>5</v>
      </c>
      <c r="K194" s="57">
        <v>0</v>
      </c>
      <c r="L194" s="57">
        <v>7</v>
      </c>
      <c r="M194" s="57"/>
      <c r="N194" s="57">
        <v>10</v>
      </c>
      <c r="O194" s="57">
        <v>5</v>
      </c>
      <c r="P194" s="57">
        <v>15</v>
      </c>
      <c r="Q194" s="57">
        <v>8</v>
      </c>
      <c r="R194" s="57">
        <v>-2</v>
      </c>
      <c r="S194" s="57"/>
      <c r="T194" s="57">
        <v>0</v>
      </c>
      <c r="U194" s="57">
        <v>0</v>
      </c>
      <c r="V194" s="57">
        <v>0</v>
      </c>
      <c r="X194" s="57">
        <v>10</v>
      </c>
      <c r="Y194" s="57">
        <v>0</v>
      </c>
      <c r="Z194" s="57">
        <v>0</v>
      </c>
      <c r="AA194" s="57">
        <v>0</v>
      </c>
      <c r="AB194" s="57">
        <v>0</v>
      </c>
      <c r="AC194" s="57">
        <v>0</v>
      </c>
      <c r="AD194" s="57">
        <v>10</v>
      </c>
      <c r="AF194" s="73">
        <f t="shared" si="4"/>
        <v>0</v>
      </c>
      <c r="AG194" s="73">
        <f t="shared" si="5"/>
        <v>0.109</v>
      </c>
    </row>
    <row r="195" spans="1:33" x14ac:dyDescent="0.25">
      <c r="A195" s="57">
        <v>540184</v>
      </c>
      <c r="B195" s="58" t="s">
        <v>314</v>
      </c>
      <c r="C195" s="58" t="s">
        <v>315</v>
      </c>
      <c r="D195" s="58" t="s">
        <v>31</v>
      </c>
      <c r="E195" s="57">
        <v>5</v>
      </c>
      <c r="F195" s="58"/>
      <c r="G195" s="57">
        <v>0</v>
      </c>
      <c r="H195" s="57">
        <v>0</v>
      </c>
      <c r="I195" s="57">
        <v>19</v>
      </c>
      <c r="J195" s="57">
        <v>1</v>
      </c>
      <c r="K195" s="57">
        <v>0</v>
      </c>
      <c r="L195" s="57">
        <v>9</v>
      </c>
      <c r="M195" s="57"/>
      <c r="N195" s="57">
        <v>28</v>
      </c>
      <c r="O195" s="57">
        <v>1</v>
      </c>
      <c r="P195" s="57">
        <v>29</v>
      </c>
      <c r="Q195" s="57">
        <v>20</v>
      </c>
      <c r="R195" s="57">
        <v>-8</v>
      </c>
      <c r="S195" s="57"/>
      <c r="T195" s="57">
        <v>0</v>
      </c>
      <c r="U195" s="57">
        <v>0</v>
      </c>
      <c r="V195" s="57">
        <v>0</v>
      </c>
      <c r="X195" s="57">
        <v>0</v>
      </c>
      <c r="Y195" s="57">
        <v>28</v>
      </c>
      <c r="Z195" s="57">
        <v>0</v>
      </c>
      <c r="AA195" s="57">
        <v>0</v>
      </c>
      <c r="AB195" s="57">
        <v>0</v>
      </c>
      <c r="AC195" s="57">
        <v>28</v>
      </c>
      <c r="AD195" s="57">
        <v>28</v>
      </c>
      <c r="AF195" s="73">
        <f t="shared" si="4"/>
        <v>0</v>
      </c>
      <c r="AG195" s="73">
        <f t="shared" si="5"/>
        <v>0.24199999999999999</v>
      </c>
    </row>
    <row r="196" spans="1:33" x14ac:dyDescent="0.25">
      <c r="A196" s="57">
        <v>540185</v>
      </c>
      <c r="B196" s="58" t="s">
        <v>316</v>
      </c>
      <c r="C196" s="58" t="s">
        <v>315</v>
      </c>
      <c r="D196" s="58" t="s">
        <v>31</v>
      </c>
      <c r="E196" s="57">
        <v>5</v>
      </c>
      <c r="F196" s="58"/>
      <c r="G196" s="57">
        <v>0</v>
      </c>
      <c r="H196" s="57">
        <v>75</v>
      </c>
      <c r="I196" s="57">
        <v>106</v>
      </c>
      <c r="J196" s="57">
        <v>8</v>
      </c>
      <c r="K196" s="57">
        <v>0</v>
      </c>
      <c r="L196" s="57">
        <v>31</v>
      </c>
      <c r="M196" s="57"/>
      <c r="N196" s="57">
        <v>212</v>
      </c>
      <c r="O196" s="57">
        <v>8</v>
      </c>
      <c r="P196" s="57">
        <v>220</v>
      </c>
      <c r="Q196" s="57">
        <v>189</v>
      </c>
      <c r="R196" s="57">
        <v>-23</v>
      </c>
      <c r="S196" s="57"/>
      <c r="T196" s="57">
        <v>75</v>
      </c>
      <c r="U196" s="57">
        <v>75</v>
      </c>
      <c r="V196" s="57">
        <v>0</v>
      </c>
      <c r="X196" s="57">
        <v>2</v>
      </c>
      <c r="Y196" s="57">
        <v>135</v>
      </c>
      <c r="Z196" s="57">
        <v>75</v>
      </c>
      <c r="AA196" s="57">
        <v>0</v>
      </c>
      <c r="AB196" s="57">
        <v>0</v>
      </c>
      <c r="AC196" s="57">
        <v>210</v>
      </c>
      <c r="AD196" s="57">
        <v>212</v>
      </c>
      <c r="AF196" s="73">
        <f t="shared" si="4"/>
        <v>0.95699999999999996</v>
      </c>
      <c r="AG196" s="73">
        <f t="shared" si="5"/>
        <v>0.84199999999999997</v>
      </c>
    </row>
    <row r="197" spans="1:33" x14ac:dyDescent="0.25">
      <c r="A197" s="57">
        <v>540187</v>
      </c>
      <c r="B197" s="58" t="s">
        <v>318</v>
      </c>
      <c r="C197" s="58" t="s">
        <v>319</v>
      </c>
      <c r="D197" s="58" t="s">
        <v>31</v>
      </c>
      <c r="E197" s="57">
        <v>1</v>
      </c>
      <c r="F197" s="58"/>
      <c r="G197" s="57">
        <v>0</v>
      </c>
      <c r="H197" s="57">
        <v>3</v>
      </c>
      <c r="I197" s="57">
        <v>23</v>
      </c>
      <c r="J197" s="57">
        <v>4</v>
      </c>
      <c r="K197" s="57">
        <v>0</v>
      </c>
      <c r="L197" s="57">
        <v>9</v>
      </c>
      <c r="M197" s="57"/>
      <c r="N197" s="57">
        <v>35</v>
      </c>
      <c r="O197" s="57">
        <v>4</v>
      </c>
      <c r="P197" s="57">
        <v>39</v>
      </c>
      <c r="Q197" s="57">
        <v>30</v>
      </c>
      <c r="R197" s="57">
        <v>-5</v>
      </c>
      <c r="S197" s="57"/>
      <c r="T197" s="57">
        <v>3</v>
      </c>
      <c r="U197" s="57">
        <v>18</v>
      </c>
      <c r="V197" s="57">
        <v>-15</v>
      </c>
      <c r="X197" s="57">
        <v>0</v>
      </c>
      <c r="Y197" s="57">
        <v>17</v>
      </c>
      <c r="Z197" s="57">
        <v>18</v>
      </c>
      <c r="AA197" s="57">
        <v>0</v>
      </c>
      <c r="AB197" s="57">
        <v>0</v>
      </c>
      <c r="AC197" s="57">
        <v>35</v>
      </c>
      <c r="AD197" s="57">
        <v>35</v>
      </c>
      <c r="AF197" s="73">
        <f t="shared" si="4"/>
        <v>0.60399999999999998</v>
      </c>
      <c r="AG197" s="73">
        <f t="shared" si="5"/>
        <v>0.35699999999999998</v>
      </c>
    </row>
    <row r="198" spans="1:33" x14ac:dyDescent="0.25">
      <c r="A198" s="57">
        <v>540189</v>
      </c>
      <c r="B198" s="58" t="s">
        <v>321</v>
      </c>
      <c r="C198" s="58" t="s">
        <v>322</v>
      </c>
      <c r="D198" s="58" t="s">
        <v>31</v>
      </c>
      <c r="E198" s="57">
        <v>6</v>
      </c>
      <c r="F198" s="58"/>
      <c r="G198" s="57">
        <v>0</v>
      </c>
      <c r="H198" s="57">
        <v>0</v>
      </c>
      <c r="I198" s="57">
        <v>12</v>
      </c>
      <c r="J198" s="57">
        <v>0</v>
      </c>
      <c r="K198" s="57">
        <v>0</v>
      </c>
      <c r="L198" s="57">
        <v>1</v>
      </c>
      <c r="M198" s="57"/>
      <c r="N198" s="57">
        <v>13</v>
      </c>
      <c r="O198" s="57">
        <v>0</v>
      </c>
      <c r="P198" s="57">
        <v>13</v>
      </c>
      <c r="Q198" s="57">
        <v>12</v>
      </c>
      <c r="R198" s="57">
        <v>-1</v>
      </c>
      <c r="S198" s="57"/>
      <c r="T198" s="57">
        <v>0</v>
      </c>
      <c r="U198" s="57">
        <v>0</v>
      </c>
      <c r="V198" s="57">
        <v>0</v>
      </c>
      <c r="X198" s="57">
        <v>13</v>
      </c>
      <c r="Y198" s="57">
        <v>0</v>
      </c>
      <c r="Z198" s="57">
        <v>0</v>
      </c>
      <c r="AA198" s="57">
        <v>0</v>
      </c>
      <c r="AB198" s="57">
        <v>0</v>
      </c>
      <c r="AC198" s="57">
        <v>0</v>
      </c>
      <c r="AD198" s="57">
        <v>13</v>
      </c>
      <c r="AF198" s="73">
        <f t="shared" si="4"/>
        <v>0</v>
      </c>
      <c r="AG198" s="73">
        <f t="shared" si="5"/>
        <v>0.13800000000000001</v>
      </c>
    </row>
    <row r="199" spans="1:33" x14ac:dyDescent="0.25">
      <c r="A199" s="57">
        <v>540190</v>
      </c>
      <c r="B199" s="58" t="s">
        <v>323</v>
      </c>
      <c r="C199" s="58" t="s">
        <v>322</v>
      </c>
      <c r="D199" s="58" t="s">
        <v>31</v>
      </c>
      <c r="E199" s="57">
        <v>6</v>
      </c>
      <c r="F199" s="58"/>
      <c r="G199" s="57">
        <v>0</v>
      </c>
      <c r="H199" s="57">
        <v>0</v>
      </c>
      <c r="I199" s="57">
        <v>82</v>
      </c>
      <c r="J199" s="57">
        <v>53</v>
      </c>
      <c r="K199" s="57">
        <v>0</v>
      </c>
      <c r="L199" s="57">
        <v>18</v>
      </c>
      <c r="M199" s="57"/>
      <c r="N199" s="57">
        <v>100</v>
      </c>
      <c r="O199" s="57">
        <v>53</v>
      </c>
      <c r="P199" s="57">
        <v>153</v>
      </c>
      <c r="Q199" s="57">
        <v>135</v>
      </c>
      <c r="R199" s="57">
        <v>35</v>
      </c>
      <c r="S199" s="57"/>
      <c r="T199" s="57">
        <v>0</v>
      </c>
      <c r="U199" s="57">
        <v>0</v>
      </c>
      <c r="V199" s="57">
        <v>0</v>
      </c>
      <c r="X199" s="57">
        <v>92</v>
      </c>
      <c r="Y199" s="57">
        <v>0</v>
      </c>
      <c r="Z199" s="57">
        <v>0</v>
      </c>
      <c r="AA199" s="57">
        <v>0</v>
      </c>
      <c r="AB199" s="57">
        <v>0</v>
      </c>
      <c r="AC199" s="57">
        <v>0</v>
      </c>
      <c r="AD199" s="57">
        <v>92</v>
      </c>
      <c r="AF199" s="73">
        <f t="shared" ref="AF199:AF235" si="6">IFERROR(_xlfn.PERCENTRANK.INC(T$7:T$235,T199),"-9999")</f>
        <v>0</v>
      </c>
      <c r="AG199" s="73">
        <f t="shared" ref="AG199:AG235" si="7">IFERROR(_xlfn.PERCENTRANK.INC(Q$7:Q$235,Q199),"-9999")</f>
        <v>0.79</v>
      </c>
    </row>
    <row r="200" spans="1:33" x14ac:dyDescent="0.25">
      <c r="A200" s="57">
        <v>540260</v>
      </c>
      <c r="B200" s="58" t="s">
        <v>330</v>
      </c>
      <c r="C200" s="58" t="s">
        <v>326</v>
      </c>
      <c r="D200" s="58" t="s">
        <v>31</v>
      </c>
      <c r="E200" s="57">
        <v>7</v>
      </c>
      <c r="F200" s="58"/>
      <c r="G200" s="57">
        <v>0</v>
      </c>
      <c r="H200" s="57">
        <v>0</v>
      </c>
      <c r="I200" s="57">
        <v>0</v>
      </c>
      <c r="J200" s="57">
        <v>0</v>
      </c>
      <c r="K200" s="57">
        <v>0</v>
      </c>
      <c r="L200" s="57">
        <v>2</v>
      </c>
      <c r="M200" s="57"/>
      <c r="N200" s="57">
        <v>2</v>
      </c>
      <c r="O200" s="57">
        <v>0</v>
      </c>
      <c r="P200" s="57">
        <v>2</v>
      </c>
      <c r="Q200" s="57">
        <v>0</v>
      </c>
      <c r="R200" s="57">
        <v>-2</v>
      </c>
      <c r="S200" s="57"/>
      <c r="T200" s="57">
        <v>0</v>
      </c>
      <c r="U200" s="57">
        <v>0</v>
      </c>
      <c r="V200" s="57">
        <v>0</v>
      </c>
      <c r="X200" s="57">
        <v>0</v>
      </c>
      <c r="Y200" s="57">
        <v>2</v>
      </c>
      <c r="Z200" s="57">
        <v>0</v>
      </c>
      <c r="AA200" s="57">
        <v>0</v>
      </c>
      <c r="AB200" s="57">
        <v>0</v>
      </c>
      <c r="AC200" s="57">
        <v>2</v>
      </c>
      <c r="AD200" s="57">
        <v>2</v>
      </c>
      <c r="AF200" s="73">
        <f t="shared" si="6"/>
        <v>0</v>
      </c>
      <c r="AG200" s="73">
        <f t="shared" si="7"/>
        <v>0</v>
      </c>
    </row>
    <row r="201" spans="1:33" x14ac:dyDescent="0.25">
      <c r="A201" s="57">
        <v>540192</v>
      </c>
      <c r="B201" s="58" t="s">
        <v>327</v>
      </c>
      <c r="C201" s="58" t="s">
        <v>326</v>
      </c>
      <c r="D201" s="58" t="s">
        <v>31</v>
      </c>
      <c r="E201" s="57">
        <v>7</v>
      </c>
      <c r="F201" s="58"/>
      <c r="G201" s="57">
        <v>0</v>
      </c>
      <c r="H201" s="57">
        <v>0</v>
      </c>
      <c r="I201" s="57">
        <v>9</v>
      </c>
      <c r="J201" s="57">
        <v>2</v>
      </c>
      <c r="K201" s="57">
        <v>0</v>
      </c>
      <c r="L201" s="57">
        <v>1</v>
      </c>
      <c r="M201" s="57"/>
      <c r="N201" s="57">
        <v>10</v>
      </c>
      <c r="O201" s="57">
        <v>2</v>
      </c>
      <c r="P201" s="57">
        <v>12</v>
      </c>
      <c r="Q201" s="57">
        <v>11</v>
      </c>
      <c r="R201" s="57">
        <v>1</v>
      </c>
      <c r="S201" s="57"/>
      <c r="T201" s="57">
        <v>0</v>
      </c>
      <c r="U201" s="57">
        <v>0</v>
      </c>
      <c r="V201" s="57">
        <v>0</v>
      </c>
      <c r="X201" s="57">
        <v>0</v>
      </c>
      <c r="Y201" s="57">
        <v>10</v>
      </c>
      <c r="Z201" s="57">
        <v>0</v>
      </c>
      <c r="AA201" s="57">
        <v>0</v>
      </c>
      <c r="AB201" s="57">
        <v>0</v>
      </c>
      <c r="AC201" s="57">
        <v>10</v>
      </c>
      <c r="AD201" s="57">
        <v>10</v>
      </c>
      <c r="AF201" s="73">
        <f t="shared" si="6"/>
        <v>0</v>
      </c>
      <c r="AG201" s="73">
        <f t="shared" si="7"/>
        <v>0.123</v>
      </c>
    </row>
    <row r="202" spans="1:33" x14ac:dyDescent="0.25">
      <c r="A202" s="57">
        <v>540193</v>
      </c>
      <c r="B202" s="58" t="s">
        <v>325</v>
      </c>
      <c r="C202" s="58" t="s">
        <v>326</v>
      </c>
      <c r="D202" s="58" t="s">
        <v>31</v>
      </c>
      <c r="E202" s="57">
        <v>7</v>
      </c>
      <c r="F202" s="58"/>
      <c r="G202" s="57">
        <v>0</v>
      </c>
      <c r="H202" s="57">
        <v>1</v>
      </c>
      <c r="I202" s="57">
        <v>14</v>
      </c>
      <c r="J202" s="57">
        <v>1</v>
      </c>
      <c r="K202" s="57">
        <v>0</v>
      </c>
      <c r="L202" s="57">
        <v>1</v>
      </c>
      <c r="M202" s="57"/>
      <c r="N202" s="57">
        <v>16</v>
      </c>
      <c r="O202" s="57">
        <v>1</v>
      </c>
      <c r="P202" s="57">
        <v>17</v>
      </c>
      <c r="Q202" s="57">
        <v>16</v>
      </c>
      <c r="R202" s="57">
        <v>0</v>
      </c>
      <c r="S202" s="57"/>
      <c r="T202" s="57">
        <v>1</v>
      </c>
      <c r="U202" s="57">
        <v>1</v>
      </c>
      <c r="V202" s="57">
        <v>0</v>
      </c>
      <c r="X202" s="57">
        <v>0</v>
      </c>
      <c r="Y202" s="57">
        <v>15</v>
      </c>
      <c r="Z202" s="57">
        <v>1</v>
      </c>
      <c r="AA202" s="57">
        <v>0</v>
      </c>
      <c r="AB202" s="57">
        <v>0</v>
      </c>
      <c r="AC202" s="57">
        <v>16</v>
      </c>
      <c r="AD202" s="57">
        <v>16</v>
      </c>
      <c r="AF202" s="73">
        <f t="shared" si="6"/>
        <v>0.49</v>
      </c>
      <c r="AG202" s="73">
        <f t="shared" si="7"/>
        <v>0.19500000000000001</v>
      </c>
    </row>
    <row r="203" spans="1:33" x14ac:dyDescent="0.25">
      <c r="A203" s="57">
        <v>540194</v>
      </c>
      <c r="B203" s="58" t="s">
        <v>328</v>
      </c>
      <c r="C203" s="58" t="s">
        <v>326</v>
      </c>
      <c r="D203" s="58" t="s">
        <v>31</v>
      </c>
      <c r="E203" s="57">
        <v>7</v>
      </c>
      <c r="F203" s="58"/>
      <c r="G203" s="57">
        <v>0</v>
      </c>
      <c r="H203" s="57">
        <v>82</v>
      </c>
      <c r="I203" s="57">
        <v>161</v>
      </c>
      <c r="J203" s="57">
        <v>6</v>
      </c>
      <c r="K203" s="57">
        <v>0</v>
      </c>
      <c r="L203" s="57">
        <v>0</v>
      </c>
      <c r="M203" s="57"/>
      <c r="N203" s="57">
        <v>243</v>
      </c>
      <c r="O203" s="57">
        <v>6</v>
      </c>
      <c r="P203" s="57">
        <v>249</v>
      </c>
      <c r="Q203" s="57">
        <v>249</v>
      </c>
      <c r="R203" s="57">
        <v>6</v>
      </c>
      <c r="S203" s="57"/>
      <c r="T203" s="57">
        <v>82</v>
      </c>
      <c r="U203" s="57">
        <v>82</v>
      </c>
      <c r="V203" s="57">
        <v>0</v>
      </c>
      <c r="X203" s="57">
        <v>0</v>
      </c>
      <c r="Y203" s="57">
        <v>160</v>
      </c>
      <c r="Z203" s="57">
        <v>82</v>
      </c>
      <c r="AA203" s="57">
        <v>0</v>
      </c>
      <c r="AB203" s="57">
        <v>0</v>
      </c>
      <c r="AC203" s="57">
        <v>242</v>
      </c>
      <c r="AD203" s="57">
        <v>242</v>
      </c>
      <c r="AF203" s="73">
        <f t="shared" si="6"/>
        <v>0.96099999999999997</v>
      </c>
      <c r="AG203" s="73">
        <f t="shared" si="7"/>
        <v>0.88</v>
      </c>
    </row>
    <row r="204" spans="1:33" x14ac:dyDescent="0.25">
      <c r="A204" s="57">
        <v>540261</v>
      </c>
      <c r="B204" s="58" t="s">
        <v>329</v>
      </c>
      <c r="C204" s="58" t="s">
        <v>326</v>
      </c>
      <c r="D204" s="58" t="s">
        <v>31</v>
      </c>
      <c r="E204" s="57">
        <v>7</v>
      </c>
      <c r="F204" s="58"/>
      <c r="G204" s="57">
        <v>0</v>
      </c>
      <c r="H204" s="57">
        <v>0</v>
      </c>
      <c r="I204" s="57">
        <v>0</v>
      </c>
      <c r="J204" s="57">
        <v>0</v>
      </c>
      <c r="K204" s="57">
        <v>0</v>
      </c>
      <c r="L204" s="57">
        <v>0</v>
      </c>
      <c r="M204" s="57"/>
      <c r="N204" s="57">
        <v>0</v>
      </c>
      <c r="O204" s="57">
        <v>0</v>
      </c>
      <c r="P204" s="57">
        <v>0</v>
      </c>
      <c r="Q204" s="57">
        <v>0</v>
      </c>
      <c r="R204" s="57">
        <v>0</v>
      </c>
      <c r="S204" s="57"/>
      <c r="T204" s="57">
        <v>0</v>
      </c>
      <c r="U204" s="57">
        <v>0</v>
      </c>
      <c r="V204" s="57">
        <v>0</v>
      </c>
      <c r="X204" s="57">
        <v>0</v>
      </c>
      <c r="Y204" s="57">
        <v>0</v>
      </c>
      <c r="Z204" s="57">
        <v>0</v>
      </c>
      <c r="AA204" s="57">
        <v>0</v>
      </c>
      <c r="AB204" s="57">
        <v>0</v>
      </c>
      <c r="AC204" s="57">
        <v>0</v>
      </c>
      <c r="AD204" s="57">
        <v>0</v>
      </c>
      <c r="AF204" s="73">
        <f t="shared" si="6"/>
        <v>0</v>
      </c>
      <c r="AG204" s="73">
        <f t="shared" si="7"/>
        <v>0</v>
      </c>
    </row>
    <row r="205" spans="1:33" x14ac:dyDescent="0.25">
      <c r="A205" s="57">
        <v>540259</v>
      </c>
      <c r="B205" s="58" t="s">
        <v>335</v>
      </c>
      <c r="C205" s="58" t="s">
        <v>333</v>
      </c>
      <c r="D205" s="58" t="s">
        <v>31</v>
      </c>
      <c r="E205" s="57">
        <v>5</v>
      </c>
      <c r="F205" s="58"/>
      <c r="G205" s="57">
        <v>0</v>
      </c>
      <c r="H205" s="57">
        <v>0</v>
      </c>
      <c r="I205" s="57">
        <v>55</v>
      </c>
      <c r="J205" s="57">
        <v>3</v>
      </c>
      <c r="K205" s="57">
        <v>0</v>
      </c>
      <c r="L205" s="57">
        <v>0</v>
      </c>
      <c r="M205" s="57"/>
      <c r="N205" s="57">
        <v>55</v>
      </c>
      <c r="O205" s="57">
        <v>3</v>
      </c>
      <c r="P205" s="57">
        <v>58</v>
      </c>
      <c r="Q205" s="57">
        <v>58</v>
      </c>
      <c r="R205" s="57">
        <v>3</v>
      </c>
      <c r="S205" s="57"/>
      <c r="T205" s="57">
        <v>0</v>
      </c>
      <c r="U205" s="57">
        <v>0</v>
      </c>
      <c r="V205" s="57">
        <v>0</v>
      </c>
      <c r="X205" s="57">
        <v>0</v>
      </c>
      <c r="Y205" s="57">
        <v>55</v>
      </c>
      <c r="Z205" s="57">
        <v>0</v>
      </c>
      <c r="AA205" s="57">
        <v>0</v>
      </c>
      <c r="AB205" s="57">
        <v>0</v>
      </c>
      <c r="AC205" s="57">
        <v>55</v>
      </c>
      <c r="AD205" s="57">
        <v>55</v>
      </c>
      <c r="AF205" s="73">
        <f t="shared" si="6"/>
        <v>0</v>
      </c>
      <c r="AG205" s="73">
        <f t="shared" si="7"/>
        <v>0.56100000000000005</v>
      </c>
    </row>
    <row r="206" spans="1:33" x14ac:dyDescent="0.25">
      <c r="A206" s="57">
        <v>540195</v>
      </c>
      <c r="B206" s="58" t="s">
        <v>332</v>
      </c>
      <c r="C206" s="58" t="s">
        <v>333</v>
      </c>
      <c r="D206" s="58" t="s">
        <v>31</v>
      </c>
      <c r="E206" s="57">
        <v>5</v>
      </c>
      <c r="F206" s="58"/>
      <c r="G206" s="57">
        <v>0</v>
      </c>
      <c r="H206" s="57">
        <v>0</v>
      </c>
      <c r="I206" s="57">
        <v>3</v>
      </c>
      <c r="J206" s="57">
        <v>8</v>
      </c>
      <c r="K206" s="57">
        <v>0</v>
      </c>
      <c r="L206" s="57">
        <v>1</v>
      </c>
      <c r="M206" s="57"/>
      <c r="N206" s="57">
        <v>4</v>
      </c>
      <c r="O206" s="57">
        <v>8</v>
      </c>
      <c r="P206" s="57">
        <v>12</v>
      </c>
      <c r="Q206" s="57">
        <v>11</v>
      </c>
      <c r="R206" s="57">
        <v>7</v>
      </c>
      <c r="S206" s="57"/>
      <c r="T206" s="57">
        <v>0</v>
      </c>
      <c r="U206" s="57">
        <v>0</v>
      </c>
      <c r="V206" s="57">
        <v>0</v>
      </c>
      <c r="X206" s="57">
        <v>0</v>
      </c>
      <c r="Y206" s="57">
        <v>4</v>
      </c>
      <c r="Z206" s="57">
        <v>0</v>
      </c>
      <c r="AA206" s="57">
        <v>0</v>
      </c>
      <c r="AB206" s="57">
        <v>0</v>
      </c>
      <c r="AC206" s="57">
        <v>4</v>
      </c>
      <c r="AD206" s="57">
        <v>4</v>
      </c>
      <c r="AF206" s="73">
        <f t="shared" si="6"/>
        <v>0</v>
      </c>
      <c r="AG206" s="73">
        <f t="shared" si="7"/>
        <v>0.123</v>
      </c>
    </row>
    <row r="207" spans="1:33" x14ac:dyDescent="0.25">
      <c r="A207" s="57">
        <v>540197</v>
      </c>
      <c r="B207" s="58" t="s">
        <v>334</v>
      </c>
      <c r="C207" s="58" t="s">
        <v>333</v>
      </c>
      <c r="D207" s="58" t="s">
        <v>31</v>
      </c>
      <c r="E207" s="57">
        <v>5</v>
      </c>
      <c r="F207" s="58"/>
      <c r="G207" s="57">
        <v>0</v>
      </c>
      <c r="H207" s="57">
        <v>6</v>
      </c>
      <c r="I207" s="57">
        <v>69</v>
      </c>
      <c r="J207" s="57">
        <v>11</v>
      </c>
      <c r="K207" s="57">
        <v>0</v>
      </c>
      <c r="L207" s="57">
        <v>6</v>
      </c>
      <c r="M207" s="57"/>
      <c r="N207" s="57">
        <v>81</v>
      </c>
      <c r="O207" s="57">
        <v>11</v>
      </c>
      <c r="P207" s="57">
        <v>92</v>
      </c>
      <c r="Q207" s="57">
        <v>86</v>
      </c>
      <c r="R207" s="57">
        <v>5</v>
      </c>
      <c r="S207" s="57"/>
      <c r="T207" s="57">
        <v>6</v>
      </c>
      <c r="U207" s="57">
        <v>5</v>
      </c>
      <c r="V207" s="57">
        <v>1</v>
      </c>
      <c r="X207" s="57">
        <v>0</v>
      </c>
      <c r="Y207" s="57">
        <v>76</v>
      </c>
      <c r="Z207" s="57">
        <v>5</v>
      </c>
      <c r="AA207" s="57">
        <v>0</v>
      </c>
      <c r="AB207" s="57">
        <v>0</v>
      </c>
      <c r="AC207" s="57">
        <v>81</v>
      </c>
      <c r="AD207" s="57">
        <v>81</v>
      </c>
      <c r="AF207" s="73">
        <f t="shared" si="6"/>
        <v>0.7</v>
      </c>
      <c r="AG207" s="73">
        <f t="shared" si="7"/>
        <v>0.67100000000000004</v>
      </c>
    </row>
    <row r="208" spans="1:33" x14ac:dyDescent="0.25">
      <c r="A208" s="57">
        <v>540199</v>
      </c>
      <c r="B208" s="58" t="s">
        <v>338</v>
      </c>
      <c r="C208" s="58" t="s">
        <v>339</v>
      </c>
      <c r="D208" s="58" t="s">
        <v>31</v>
      </c>
      <c r="E208" s="57">
        <v>7</v>
      </c>
      <c r="F208" s="58"/>
      <c r="G208" s="57">
        <v>0</v>
      </c>
      <c r="H208" s="57">
        <v>19</v>
      </c>
      <c r="I208" s="57">
        <v>518</v>
      </c>
      <c r="J208" s="57">
        <v>31</v>
      </c>
      <c r="K208" s="57">
        <v>0</v>
      </c>
      <c r="L208" s="57">
        <v>62</v>
      </c>
      <c r="M208" s="57"/>
      <c r="N208" s="57">
        <v>599</v>
      </c>
      <c r="O208" s="57">
        <v>31</v>
      </c>
      <c r="P208" s="57">
        <v>630</v>
      </c>
      <c r="Q208" s="57">
        <v>568</v>
      </c>
      <c r="R208" s="57">
        <v>-31</v>
      </c>
      <c r="S208" s="57"/>
      <c r="T208" s="57">
        <v>19</v>
      </c>
      <c r="U208" s="57">
        <v>18</v>
      </c>
      <c r="V208" s="57">
        <v>1</v>
      </c>
      <c r="X208" s="57">
        <v>10</v>
      </c>
      <c r="Y208" s="57">
        <v>570</v>
      </c>
      <c r="Z208" s="57">
        <v>18</v>
      </c>
      <c r="AA208" s="57">
        <v>0</v>
      </c>
      <c r="AB208" s="57">
        <v>0</v>
      </c>
      <c r="AC208" s="57">
        <v>588</v>
      </c>
      <c r="AD208" s="57">
        <v>598</v>
      </c>
      <c r="AF208" s="73">
        <f t="shared" si="6"/>
        <v>0.82299999999999995</v>
      </c>
      <c r="AG208" s="73">
        <f t="shared" si="7"/>
        <v>0.96099999999999997</v>
      </c>
    </row>
    <row r="209" spans="1:33" x14ac:dyDescent="0.25">
      <c r="A209" s="57">
        <v>540232</v>
      </c>
      <c r="B209" s="58" t="s">
        <v>345</v>
      </c>
      <c r="C209" s="58" t="s">
        <v>341</v>
      </c>
      <c r="D209" s="58" t="s">
        <v>31</v>
      </c>
      <c r="E209" s="57">
        <v>2</v>
      </c>
      <c r="F209" s="58"/>
      <c r="G209" s="57">
        <v>0</v>
      </c>
      <c r="H209" s="57">
        <v>12</v>
      </c>
      <c r="I209" s="57">
        <v>68</v>
      </c>
      <c r="J209" s="57">
        <v>1</v>
      </c>
      <c r="K209" s="57">
        <v>0</v>
      </c>
      <c r="L209" s="57">
        <v>5</v>
      </c>
      <c r="M209" s="57"/>
      <c r="N209" s="57">
        <v>85</v>
      </c>
      <c r="O209" s="57">
        <v>1</v>
      </c>
      <c r="P209" s="57">
        <v>86</v>
      </c>
      <c r="Q209" s="57">
        <v>81</v>
      </c>
      <c r="R209" s="57">
        <v>-4</v>
      </c>
      <c r="S209" s="57"/>
      <c r="T209" s="57">
        <v>12</v>
      </c>
      <c r="U209" s="57">
        <v>12</v>
      </c>
      <c r="V209" s="57">
        <v>0</v>
      </c>
      <c r="X209" s="57">
        <v>0</v>
      </c>
      <c r="Y209" s="57">
        <v>72</v>
      </c>
      <c r="Z209" s="57">
        <v>12</v>
      </c>
      <c r="AA209" s="57">
        <v>0</v>
      </c>
      <c r="AB209" s="57">
        <v>0</v>
      </c>
      <c r="AC209" s="57">
        <v>84</v>
      </c>
      <c r="AD209" s="57">
        <v>84</v>
      </c>
      <c r="AF209" s="73">
        <f t="shared" si="6"/>
        <v>0.78500000000000003</v>
      </c>
      <c r="AG209" s="73">
        <f t="shared" si="7"/>
        <v>0.65700000000000003</v>
      </c>
    </row>
    <row r="210" spans="1:33" x14ac:dyDescent="0.25">
      <c r="A210" s="57">
        <v>540202</v>
      </c>
      <c r="B210" s="58" t="s">
        <v>342</v>
      </c>
      <c r="C210" s="58" t="s">
        <v>341</v>
      </c>
      <c r="D210" s="58" t="s">
        <v>31</v>
      </c>
      <c r="E210" s="57">
        <v>2</v>
      </c>
      <c r="F210" s="58"/>
      <c r="G210" s="57">
        <v>0</v>
      </c>
      <c r="H210" s="57">
        <v>0</v>
      </c>
      <c r="I210" s="57">
        <v>78</v>
      </c>
      <c r="J210" s="57">
        <v>2</v>
      </c>
      <c r="K210" s="57">
        <v>0</v>
      </c>
      <c r="L210" s="57">
        <v>3</v>
      </c>
      <c r="M210" s="57"/>
      <c r="N210" s="57">
        <v>81</v>
      </c>
      <c r="O210" s="57">
        <v>2</v>
      </c>
      <c r="P210" s="57">
        <v>83</v>
      </c>
      <c r="Q210" s="57">
        <v>80</v>
      </c>
      <c r="R210" s="57">
        <v>-1</v>
      </c>
      <c r="S210" s="57"/>
      <c r="T210" s="57">
        <v>0</v>
      </c>
      <c r="U210" s="57">
        <v>0</v>
      </c>
      <c r="V210" s="57">
        <v>0</v>
      </c>
      <c r="X210" s="57">
        <v>0</v>
      </c>
      <c r="Y210" s="57">
        <v>80</v>
      </c>
      <c r="Z210" s="57">
        <v>0</v>
      </c>
      <c r="AA210" s="57">
        <v>0</v>
      </c>
      <c r="AB210" s="57">
        <v>0</v>
      </c>
      <c r="AC210" s="57">
        <v>80</v>
      </c>
      <c r="AD210" s="57">
        <v>80</v>
      </c>
      <c r="AF210" s="73">
        <f t="shared" si="6"/>
        <v>0</v>
      </c>
      <c r="AG210" s="73">
        <f t="shared" si="7"/>
        <v>0.64200000000000002</v>
      </c>
    </row>
    <row r="211" spans="1:33" x14ac:dyDescent="0.25">
      <c r="A211" s="57">
        <v>540221</v>
      </c>
      <c r="B211" s="58" t="s">
        <v>343</v>
      </c>
      <c r="C211" s="58" t="s">
        <v>341</v>
      </c>
      <c r="D211" s="58" t="s">
        <v>31</v>
      </c>
      <c r="E211" s="57">
        <v>2</v>
      </c>
      <c r="F211" s="58"/>
      <c r="G211" s="57">
        <v>0</v>
      </c>
      <c r="H211" s="57">
        <v>0</v>
      </c>
      <c r="I211" s="57">
        <v>57</v>
      </c>
      <c r="J211" s="57">
        <v>0</v>
      </c>
      <c r="K211" s="57">
        <v>0</v>
      </c>
      <c r="L211" s="57">
        <v>30</v>
      </c>
      <c r="M211" s="57"/>
      <c r="N211" s="57">
        <v>87</v>
      </c>
      <c r="O211" s="57">
        <v>0</v>
      </c>
      <c r="P211" s="57">
        <v>87</v>
      </c>
      <c r="Q211" s="57">
        <v>57</v>
      </c>
      <c r="R211" s="57">
        <v>-30</v>
      </c>
      <c r="S211" s="57"/>
      <c r="T211" s="57">
        <v>0</v>
      </c>
      <c r="U211" s="57">
        <v>0</v>
      </c>
      <c r="V211" s="57">
        <v>0</v>
      </c>
      <c r="X211" s="57">
        <v>0</v>
      </c>
      <c r="Y211" s="57">
        <v>87</v>
      </c>
      <c r="Z211" s="57">
        <v>0</v>
      </c>
      <c r="AA211" s="57">
        <v>0</v>
      </c>
      <c r="AB211" s="57">
        <v>0</v>
      </c>
      <c r="AC211" s="57">
        <v>87</v>
      </c>
      <c r="AD211" s="57">
        <v>87</v>
      </c>
      <c r="AF211" s="73">
        <f t="shared" si="6"/>
        <v>0</v>
      </c>
      <c r="AG211" s="73">
        <f t="shared" si="7"/>
        <v>0.55700000000000005</v>
      </c>
    </row>
    <row r="212" spans="1:33" x14ac:dyDescent="0.25">
      <c r="A212" s="57">
        <v>540231</v>
      </c>
      <c r="B212" s="58" t="s">
        <v>344</v>
      </c>
      <c r="C212" s="58" t="s">
        <v>341</v>
      </c>
      <c r="D212" s="58" t="s">
        <v>31</v>
      </c>
      <c r="E212" s="57">
        <v>2</v>
      </c>
      <c r="F212" s="58"/>
      <c r="G212" s="57">
        <v>0</v>
      </c>
      <c r="H212" s="57">
        <v>22</v>
      </c>
      <c r="I212" s="57">
        <v>79</v>
      </c>
      <c r="J212" s="57">
        <v>4</v>
      </c>
      <c r="K212" s="57">
        <v>0</v>
      </c>
      <c r="L212" s="57">
        <v>112</v>
      </c>
      <c r="M212" s="57"/>
      <c r="N212" s="57">
        <v>213</v>
      </c>
      <c r="O212" s="57">
        <v>4</v>
      </c>
      <c r="P212" s="57">
        <v>217</v>
      </c>
      <c r="Q212" s="57">
        <v>105</v>
      </c>
      <c r="R212" s="57">
        <v>-108</v>
      </c>
      <c r="S212" s="57"/>
      <c r="T212" s="57">
        <v>22</v>
      </c>
      <c r="U212" s="57">
        <v>22</v>
      </c>
      <c r="V212" s="57">
        <v>0</v>
      </c>
      <c r="X212" s="57">
        <v>0</v>
      </c>
      <c r="Y212" s="57">
        <v>191</v>
      </c>
      <c r="Z212" s="57">
        <v>22</v>
      </c>
      <c r="AA212" s="57">
        <v>0</v>
      </c>
      <c r="AB212" s="57">
        <v>0</v>
      </c>
      <c r="AC212" s="57">
        <v>213</v>
      </c>
      <c r="AD212" s="57">
        <v>213</v>
      </c>
      <c r="AF212" s="73">
        <f t="shared" si="6"/>
        <v>0.84199999999999997</v>
      </c>
      <c r="AG212" s="73">
        <f t="shared" si="7"/>
        <v>0.71399999999999997</v>
      </c>
    </row>
    <row r="213" spans="1:33" x14ac:dyDescent="0.25">
      <c r="A213" s="57">
        <v>540204</v>
      </c>
      <c r="B213" s="58" t="s">
        <v>347</v>
      </c>
      <c r="C213" s="58" t="s">
        <v>348</v>
      </c>
      <c r="D213" s="58" t="s">
        <v>31</v>
      </c>
      <c r="E213" s="57">
        <v>4</v>
      </c>
      <c r="F213" s="58"/>
      <c r="G213" s="57">
        <v>0</v>
      </c>
      <c r="H213" s="57">
        <v>22</v>
      </c>
      <c r="I213" s="57">
        <v>70</v>
      </c>
      <c r="J213" s="57">
        <v>11</v>
      </c>
      <c r="K213" s="57">
        <v>0</v>
      </c>
      <c r="L213" s="57">
        <v>30</v>
      </c>
      <c r="M213" s="57"/>
      <c r="N213" s="57">
        <v>122</v>
      </c>
      <c r="O213" s="57">
        <v>11</v>
      </c>
      <c r="P213" s="57">
        <v>133</v>
      </c>
      <c r="Q213" s="57">
        <v>103</v>
      </c>
      <c r="R213" s="57">
        <v>-19</v>
      </c>
      <c r="S213" s="57"/>
      <c r="T213" s="57">
        <v>22</v>
      </c>
      <c r="U213" s="57">
        <v>22</v>
      </c>
      <c r="V213" s="57">
        <v>0</v>
      </c>
      <c r="X213" s="57">
        <v>0</v>
      </c>
      <c r="Y213" s="57">
        <v>99</v>
      </c>
      <c r="Z213" s="57">
        <v>22</v>
      </c>
      <c r="AA213" s="57">
        <v>0</v>
      </c>
      <c r="AB213" s="57">
        <v>0</v>
      </c>
      <c r="AC213" s="57">
        <v>121</v>
      </c>
      <c r="AD213" s="57">
        <v>121</v>
      </c>
      <c r="AF213" s="73">
        <f t="shared" si="6"/>
        <v>0.84199999999999997</v>
      </c>
      <c r="AG213" s="73">
        <f t="shared" si="7"/>
        <v>0.70399999999999996</v>
      </c>
    </row>
    <row r="214" spans="1:33" x14ac:dyDescent="0.25">
      <c r="A214" s="57">
        <v>540205</v>
      </c>
      <c r="B214" s="58" t="s">
        <v>349</v>
      </c>
      <c r="C214" s="58" t="s">
        <v>348</v>
      </c>
      <c r="D214" s="58" t="s">
        <v>31</v>
      </c>
      <c r="E214" s="57">
        <v>4</v>
      </c>
      <c r="F214" s="58"/>
      <c r="G214" s="57">
        <v>0</v>
      </c>
      <c r="H214" s="57">
        <v>2</v>
      </c>
      <c r="I214" s="57">
        <v>19</v>
      </c>
      <c r="J214" s="57">
        <v>0</v>
      </c>
      <c r="K214" s="57">
        <v>0</v>
      </c>
      <c r="L214" s="57">
        <v>0</v>
      </c>
      <c r="M214" s="57"/>
      <c r="N214" s="57">
        <v>21</v>
      </c>
      <c r="O214" s="57">
        <v>0</v>
      </c>
      <c r="P214" s="57">
        <v>21</v>
      </c>
      <c r="Q214" s="57">
        <v>21</v>
      </c>
      <c r="R214" s="57">
        <v>0</v>
      </c>
      <c r="S214" s="57"/>
      <c r="T214" s="57">
        <v>2</v>
      </c>
      <c r="U214" s="57">
        <v>0</v>
      </c>
      <c r="V214" s="57">
        <v>2</v>
      </c>
      <c r="X214" s="57">
        <v>4</v>
      </c>
      <c r="Y214" s="57">
        <v>17</v>
      </c>
      <c r="Z214" s="57">
        <v>0</v>
      </c>
      <c r="AA214" s="57">
        <v>0</v>
      </c>
      <c r="AB214" s="57">
        <v>0</v>
      </c>
      <c r="AC214" s="57">
        <v>17</v>
      </c>
      <c r="AD214" s="57">
        <v>21</v>
      </c>
      <c r="AF214" s="73">
        <f t="shared" si="6"/>
        <v>0.54700000000000004</v>
      </c>
      <c r="AG214" s="73">
        <f t="shared" si="7"/>
        <v>0.25700000000000001</v>
      </c>
    </row>
    <row r="215" spans="1:33" x14ac:dyDescent="0.25">
      <c r="A215" s="57">
        <v>540206</v>
      </c>
      <c r="B215" s="58" t="s">
        <v>350</v>
      </c>
      <c r="C215" s="58" t="s">
        <v>348</v>
      </c>
      <c r="D215" s="58" t="s">
        <v>31</v>
      </c>
      <c r="E215" s="57">
        <v>4</v>
      </c>
      <c r="F215" s="58"/>
      <c r="G215" s="57">
        <v>0</v>
      </c>
      <c r="H215" s="57">
        <v>0</v>
      </c>
      <c r="I215" s="57">
        <v>35</v>
      </c>
      <c r="J215" s="57">
        <v>0</v>
      </c>
      <c r="K215" s="57">
        <v>0</v>
      </c>
      <c r="L215" s="57">
        <v>0</v>
      </c>
      <c r="M215" s="57"/>
      <c r="N215" s="57">
        <v>35</v>
      </c>
      <c r="O215" s="57">
        <v>0</v>
      </c>
      <c r="P215" s="57">
        <v>35</v>
      </c>
      <c r="Q215" s="57">
        <v>35</v>
      </c>
      <c r="R215" s="57">
        <v>0</v>
      </c>
      <c r="S215" s="57"/>
      <c r="T215" s="57">
        <v>0</v>
      </c>
      <c r="U215" s="57">
        <v>0</v>
      </c>
      <c r="V215" s="57">
        <v>0</v>
      </c>
      <c r="X215" s="57">
        <v>35</v>
      </c>
      <c r="Y215" s="57">
        <v>0</v>
      </c>
      <c r="Z215" s="57">
        <v>0</v>
      </c>
      <c r="AA215" s="57">
        <v>0</v>
      </c>
      <c r="AB215" s="57">
        <v>0</v>
      </c>
      <c r="AC215" s="57">
        <v>0</v>
      </c>
      <c r="AD215" s="57">
        <v>35</v>
      </c>
      <c r="AF215" s="73">
        <f t="shared" si="6"/>
        <v>0</v>
      </c>
      <c r="AG215" s="73">
        <f t="shared" si="7"/>
        <v>0.40400000000000003</v>
      </c>
    </row>
    <row r="216" spans="1:33" x14ac:dyDescent="0.25">
      <c r="A216" s="57">
        <v>540256</v>
      </c>
      <c r="B216" s="58" t="s">
        <v>355</v>
      </c>
      <c r="C216" s="58" t="s">
        <v>353</v>
      </c>
      <c r="D216" s="58" t="s">
        <v>31</v>
      </c>
      <c r="E216" s="57">
        <v>10</v>
      </c>
      <c r="F216" s="58"/>
      <c r="G216" s="57">
        <v>0</v>
      </c>
      <c r="H216" s="57">
        <v>0</v>
      </c>
      <c r="I216" s="57">
        <v>33</v>
      </c>
      <c r="J216" s="57">
        <v>19</v>
      </c>
      <c r="K216" s="57">
        <v>0</v>
      </c>
      <c r="L216" s="57">
        <v>24</v>
      </c>
      <c r="M216" s="57"/>
      <c r="N216" s="57">
        <v>57</v>
      </c>
      <c r="O216" s="57">
        <v>19</v>
      </c>
      <c r="P216" s="57">
        <v>76</v>
      </c>
      <c r="Q216" s="57">
        <v>52</v>
      </c>
      <c r="R216" s="57">
        <v>-5</v>
      </c>
      <c r="S216" s="57"/>
      <c r="T216" s="57">
        <v>0</v>
      </c>
      <c r="U216" s="57">
        <v>0</v>
      </c>
      <c r="V216" s="57">
        <v>0</v>
      </c>
      <c r="X216" s="57">
        <v>56</v>
      </c>
      <c r="Y216" s="57">
        <v>0</v>
      </c>
      <c r="Z216" s="57">
        <v>0</v>
      </c>
      <c r="AA216" s="57">
        <v>0</v>
      </c>
      <c r="AB216" s="57">
        <v>0</v>
      </c>
      <c r="AC216" s="57">
        <v>0</v>
      </c>
      <c r="AD216" s="57">
        <v>56</v>
      </c>
      <c r="AF216" s="73">
        <f t="shared" si="6"/>
        <v>0</v>
      </c>
      <c r="AG216" s="73">
        <f t="shared" si="7"/>
        <v>0.52300000000000002</v>
      </c>
    </row>
    <row r="217" spans="1:33" x14ac:dyDescent="0.25">
      <c r="A217" s="57">
        <v>540208</v>
      </c>
      <c r="B217" s="58" t="s">
        <v>352</v>
      </c>
      <c r="C217" s="58" t="s">
        <v>353</v>
      </c>
      <c r="D217" s="58" t="s">
        <v>31</v>
      </c>
      <c r="E217" s="57">
        <v>10</v>
      </c>
      <c r="F217" s="58"/>
      <c r="G217" s="57">
        <v>0</v>
      </c>
      <c r="H217" s="57">
        <v>91</v>
      </c>
      <c r="I217" s="57">
        <v>657</v>
      </c>
      <c r="J217" s="57">
        <v>8</v>
      </c>
      <c r="K217" s="57">
        <v>0</v>
      </c>
      <c r="L217" s="57">
        <v>39</v>
      </c>
      <c r="M217" s="57"/>
      <c r="N217" s="57">
        <v>787</v>
      </c>
      <c r="O217" s="57">
        <v>8</v>
      </c>
      <c r="P217" s="57">
        <v>795</v>
      </c>
      <c r="Q217" s="57">
        <v>756</v>
      </c>
      <c r="R217" s="57">
        <v>-31</v>
      </c>
      <c r="S217" s="57"/>
      <c r="T217" s="57">
        <v>91</v>
      </c>
      <c r="U217" s="57">
        <v>91</v>
      </c>
      <c r="V217" s="57">
        <v>0</v>
      </c>
      <c r="X217" s="57">
        <v>0</v>
      </c>
      <c r="Y217" s="57">
        <v>696</v>
      </c>
      <c r="Z217" s="57">
        <v>91</v>
      </c>
      <c r="AA217" s="57">
        <v>0</v>
      </c>
      <c r="AB217" s="57">
        <v>0</v>
      </c>
      <c r="AC217" s="57">
        <v>787</v>
      </c>
      <c r="AD217" s="57">
        <v>787</v>
      </c>
      <c r="AF217" s="73">
        <f t="shared" si="6"/>
        <v>0.96599999999999997</v>
      </c>
      <c r="AG217" s="73">
        <f t="shared" si="7"/>
        <v>0.97599999999999998</v>
      </c>
    </row>
    <row r="218" spans="1:33" x14ac:dyDescent="0.25">
      <c r="A218" s="57">
        <v>540210</v>
      </c>
      <c r="B218" s="58" t="s">
        <v>354</v>
      </c>
      <c r="C218" s="58" t="s">
        <v>353</v>
      </c>
      <c r="D218" s="58" t="s">
        <v>31</v>
      </c>
      <c r="E218" s="57">
        <v>10</v>
      </c>
      <c r="F218" s="58"/>
      <c r="G218" s="57">
        <v>0</v>
      </c>
      <c r="H218" s="57">
        <v>0</v>
      </c>
      <c r="I218" s="57">
        <v>62</v>
      </c>
      <c r="J218" s="57">
        <v>16</v>
      </c>
      <c r="K218" s="57">
        <v>0</v>
      </c>
      <c r="L218" s="57">
        <v>35</v>
      </c>
      <c r="M218" s="57"/>
      <c r="N218" s="57">
        <v>97</v>
      </c>
      <c r="O218" s="57">
        <v>16</v>
      </c>
      <c r="P218" s="57">
        <v>113</v>
      </c>
      <c r="Q218" s="57">
        <v>78</v>
      </c>
      <c r="R218" s="57">
        <v>-19</v>
      </c>
      <c r="S218" s="57"/>
      <c r="T218" s="57">
        <v>0</v>
      </c>
      <c r="U218" s="57">
        <v>0</v>
      </c>
      <c r="V218" s="57">
        <v>0</v>
      </c>
      <c r="X218" s="57">
        <v>97</v>
      </c>
      <c r="Y218" s="57">
        <v>0</v>
      </c>
      <c r="Z218" s="57">
        <v>0</v>
      </c>
      <c r="AA218" s="57">
        <v>0</v>
      </c>
      <c r="AB218" s="57">
        <v>0</v>
      </c>
      <c r="AC218" s="57">
        <v>0</v>
      </c>
      <c r="AD218" s="57">
        <v>97</v>
      </c>
      <c r="AF218" s="73">
        <f t="shared" si="6"/>
        <v>0</v>
      </c>
      <c r="AG218" s="73">
        <f t="shared" si="7"/>
        <v>0.63300000000000001</v>
      </c>
    </row>
    <row r="219" spans="1:33" x14ac:dyDescent="0.25">
      <c r="A219" s="57">
        <v>540258</v>
      </c>
      <c r="B219" s="58" t="s">
        <v>356</v>
      </c>
      <c r="C219" s="58" t="s">
        <v>353</v>
      </c>
      <c r="D219" s="58" t="s">
        <v>31</v>
      </c>
      <c r="E219" s="57">
        <v>10</v>
      </c>
      <c r="F219" s="58"/>
      <c r="G219" s="57">
        <v>0</v>
      </c>
      <c r="H219" s="57">
        <v>0</v>
      </c>
      <c r="I219" s="57">
        <v>19</v>
      </c>
      <c r="J219" s="57">
        <v>14</v>
      </c>
      <c r="K219" s="57">
        <v>0</v>
      </c>
      <c r="L219" s="57">
        <v>5</v>
      </c>
      <c r="M219" s="57"/>
      <c r="N219" s="57">
        <v>24</v>
      </c>
      <c r="O219" s="57">
        <v>14</v>
      </c>
      <c r="P219" s="57">
        <v>38</v>
      </c>
      <c r="Q219" s="57">
        <v>33</v>
      </c>
      <c r="R219" s="57">
        <v>9</v>
      </c>
      <c r="S219" s="57"/>
      <c r="T219" s="57">
        <v>0</v>
      </c>
      <c r="U219" s="57">
        <v>0</v>
      </c>
      <c r="V219" s="57">
        <v>0</v>
      </c>
      <c r="X219" s="57">
        <v>24</v>
      </c>
      <c r="Y219" s="57">
        <v>0</v>
      </c>
      <c r="Z219" s="57">
        <v>0</v>
      </c>
      <c r="AA219" s="57">
        <v>0</v>
      </c>
      <c r="AB219" s="57">
        <v>0</v>
      </c>
      <c r="AC219" s="57">
        <v>0</v>
      </c>
      <c r="AD219" s="57">
        <v>24</v>
      </c>
      <c r="AF219" s="73">
        <f t="shared" si="6"/>
        <v>0</v>
      </c>
      <c r="AG219" s="73">
        <f t="shared" si="7"/>
        <v>0.38500000000000001</v>
      </c>
    </row>
    <row r="220" spans="1:33" x14ac:dyDescent="0.25">
      <c r="A220" s="57">
        <v>540212</v>
      </c>
      <c r="B220" s="58" t="s">
        <v>358</v>
      </c>
      <c r="C220" s="58" t="s">
        <v>359</v>
      </c>
      <c r="D220" s="58" t="s">
        <v>31</v>
      </c>
      <c r="E220" s="57">
        <v>5</v>
      </c>
      <c r="F220" s="58"/>
      <c r="G220" s="57">
        <v>0</v>
      </c>
      <c r="H220" s="57">
        <v>0</v>
      </c>
      <c r="I220" s="57">
        <v>38</v>
      </c>
      <c r="J220" s="57">
        <v>0</v>
      </c>
      <c r="K220" s="57">
        <v>0</v>
      </c>
      <c r="L220" s="57">
        <v>28</v>
      </c>
      <c r="M220" s="57"/>
      <c r="N220" s="57">
        <v>66</v>
      </c>
      <c r="O220" s="57">
        <v>0</v>
      </c>
      <c r="P220" s="57">
        <v>66</v>
      </c>
      <c r="Q220" s="57">
        <v>38</v>
      </c>
      <c r="R220" s="57">
        <v>-28</v>
      </c>
      <c r="S220" s="57"/>
      <c r="T220" s="57">
        <v>0</v>
      </c>
      <c r="U220" s="57">
        <v>0</v>
      </c>
      <c r="V220" s="57">
        <v>0</v>
      </c>
      <c r="X220" s="57">
        <v>0</v>
      </c>
      <c r="Y220" s="57">
        <v>66</v>
      </c>
      <c r="Z220" s="57">
        <v>0</v>
      </c>
      <c r="AA220" s="57">
        <v>0</v>
      </c>
      <c r="AB220" s="57">
        <v>0</v>
      </c>
      <c r="AC220" s="57">
        <v>66</v>
      </c>
      <c r="AD220" s="57">
        <v>66</v>
      </c>
      <c r="AF220" s="73">
        <f t="shared" si="6"/>
        <v>0</v>
      </c>
      <c r="AG220" s="73">
        <f t="shared" si="7"/>
        <v>0.438</v>
      </c>
    </row>
    <row r="221" spans="1:33" x14ac:dyDescent="0.25">
      <c r="A221" s="57">
        <v>540042</v>
      </c>
      <c r="B221" s="58" t="s">
        <v>364</v>
      </c>
      <c r="C221" s="58" t="s">
        <v>362</v>
      </c>
      <c r="D221" s="58" t="s">
        <v>31</v>
      </c>
      <c r="E221" s="57">
        <v>5</v>
      </c>
      <c r="F221" s="58"/>
      <c r="G221" s="57" t="s">
        <v>39</v>
      </c>
      <c r="H221" s="57" t="s">
        <v>39</v>
      </c>
      <c r="I221" s="57" t="s">
        <v>39</v>
      </c>
      <c r="J221" s="57" t="s">
        <v>39</v>
      </c>
      <c r="K221" s="57" t="s">
        <v>39</v>
      </c>
      <c r="L221" s="57" t="s">
        <v>39</v>
      </c>
      <c r="M221" s="57"/>
      <c r="N221" s="57" t="s">
        <v>39</v>
      </c>
      <c r="O221" s="57" t="s">
        <v>39</v>
      </c>
      <c r="P221" s="57" t="s">
        <v>39</v>
      </c>
      <c r="Q221" s="57" t="s">
        <v>39</v>
      </c>
      <c r="R221" s="57" t="s">
        <v>39</v>
      </c>
      <c r="S221" s="57"/>
      <c r="T221" s="57" t="s">
        <v>39</v>
      </c>
      <c r="U221" s="57" t="s">
        <v>39</v>
      </c>
      <c r="V221" s="57" t="s">
        <v>39</v>
      </c>
      <c r="X221" s="57" t="s">
        <v>39</v>
      </c>
      <c r="Y221" s="57" t="s">
        <v>39</v>
      </c>
      <c r="Z221" s="57" t="s">
        <v>39</v>
      </c>
      <c r="AA221" s="57" t="s">
        <v>39</v>
      </c>
      <c r="AB221" s="57" t="s">
        <v>39</v>
      </c>
      <c r="AC221" s="57" t="s">
        <v>39</v>
      </c>
      <c r="AD221" s="57" t="s">
        <v>39</v>
      </c>
      <c r="AF221" s="73" t="str">
        <f t="shared" si="6"/>
        <v>-9999</v>
      </c>
      <c r="AG221" s="73" t="str">
        <f t="shared" si="7"/>
        <v>-9999</v>
      </c>
    </row>
    <row r="222" spans="1:33" x14ac:dyDescent="0.25">
      <c r="A222" s="57">
        <v>540214</v>
      </c>
      <c r="B222" s="58" t="s">
        <v>365</v>
      </c>
      <c r="C222" s="58" t="s">
        <v>362</v>
      </c>
      <c r="D222" s="58" t="s">
        <v>31</v>
      </c>
      <c r="E222" s="57">
        <v>5</v>
      </c>
      <c r="F222" s="58"/>
      <c r="G222" s="57">
        <v>0</v>
      </c>
      <c r="H222" s="57">
        <v>3</v>
      </c>
      <c r="I222" s="57">
        <v>165</v>
      </c>
      <c r="J222" s="57">
        <v>11</v>
      </c>
      <c r="K222" s="57">
        <v>0</v>
      </c>
      <c r="L222" s="57">
        <v>117</v>
      </c>
      <c r="M222" s="57"/>
      <c r="N222" s="57">
        <v>285</v>
      </c>
      <c r="O222" s="57">
        <v>11</v>
      </c>
      <c r="P222" s="57">
        <v>296</v>
      </c>
      <c r="Q222" s="57">
        <v>179</v>
      </c>
      <c r="R222" s="57">
        <v>-106</v>
      </c>
      <c r="S222" s="57"/>
      <c r="T222" s="57">
        <v>3</v>
      </c>
      <c r="U222" s="57">
        <v>4</v>
      </c>
      <c r="V222" s="57">
        <v>-1</v>
      </c>
      <c r="X222" s="57">
        <v>31</v>
      </c>
      <c r="Y222" s="57">
        <v>249</v>
      </c>
      <c r="Z222" s="57">
        <v>4</v>
      </c>
      <c r="AA222" s="57">
        <v>0</v>
      </c>
      <c r="AB222" s="57">
        <v>0</v>
      </c>
      <c r="AC222" s="57">
        <v>253</v>
      </c>
      <c r="AD222" s="57">
        <v>284</v>
      </c>
      <c r="AF222" s="73">
        <f t="shared" si="6"/>
        <v>0.60399999999999998</v>
      </c>
      <c r="AG222" s="73">
        <f t="shared" si="7"/>
        <v>0.83799999999999997</v>
      </c>
    </row>
    <row r="223" spans="1:33" x14ac:dyDescent="0.25">
      <c r="A223" s="57">
        <v>540215</v>
      </c>
      <c r="B223" s="58" t="s">
        <v>363</v>
      </c>
      <c r="C223" s="58" t="s">
        <v>362</v>
      </c>
      <c r="D223" s="58" t="s">
        <v>31</v>
      </c>
      <c r="E223" s="57">
        <v>5</v>
      </c>
      <c r="F223" s="58"/>
      <c r="G223" s="57">
        <v>0</v>
      </c>
      <c r="H223" s="57">
        <v>29</v>
      </c>
      <c r="I223" s="57">
        <v>39</v>
      </c>
      <c r="J223" s="57">
        <v>4</v>
      </c>
      <c r="K223" s="57">
        <v>0</v>
      </c>
      <c r="L223" s="57">
        <v>247</v>
      </c>
      <c r="M223" s="57"/>
      <c r="N223" s="57">
        <v>315</v>
      </c>
      <c r="O223" s="57">
        <v>4</v>
      </c>
      <c r="P223" s="57">
        <v>319</v>
      </c>
      <c r="Q223" s="57">
        <v>72</v>
      </c>
      <c r="R223" s="57">
        <v>-243</v>
      </c>
      <c r="S223" s="57"/>
      <c r="T223" s="57">
        <v>29</v>
      </c>
      <c r="U223" s="57">
        <v>61</v>
      </c>
      <c r="V223" s="57">
        <v>-32</v>
      </c>
      <c r="X223" s="57">
        <v>0</v>
      </c>
      <c r="Y223" s="57">
        <v>254</v>
      </c>
      <c r="Z223" s="57">
        <v>61</v>
      </c>
      <c r="AA223" s="57">
        <v>0</v>
      </c>
      <c r="AB223" s="57">
        <v>0</v>
      </c>
      <c r="AC223" s="57">
        <v>315</v>
      </c>
      <c r="AD223" s="57">
        <v>315</v>
      </c>
      <c r="AF223" s="73">
        <f t="shared" si="6"/>
        <v>0.88500000000000001</v>
      </c>
      <c r="AG223" s="73">
        <f t="shared" si="7"/>
        <v>0.60399999999999998</v>
      </c>
    </row>
    <row r="224" spans="1:33" x14ac:dyDescent="0.25">
      <c r="A224" s="57">
        <v>540216</v>
      </c>
      <c r="B224" s="58" t="s">
        <v>361</v>
      </c>
      <c r="C224" s="58" t="s">
        <v>362</v>
      </c>
      <c r="D224" s="58" t="s">
        <v>31</v>
      </c>
      <c r="E224" s="57">
        <v>5</v>
      </c>
      <c r="F224" s="58"/>
      <c r="G224" s="57">
        <v>0</v>
      </c>
      <c r="H224" s="57">
        <v>9</v>
      </c>
      <c r="I224" s="57">
        <v>86</v>
      </c>
      <c r="J224" s="57">
        <v>1</v>
      </c>
      <c r="K224" s="57">
        <v>0</v>
      </c>
      <c r="L224" s="57">
        <v>4</v>
      </c>
      <c r="M224" s="57"/>
      <c r="N224" s="57">
        <v>99</v>
      </c>
      <c r="O224" s="57">
        <v>1</v>
      </c>
      <c r="P224" s="57">
        <v>100</v>
      </c>
      <c r="Q224" s="57">
        <v>96</v>
      </c>
      <c r="R224" s="57">
        <v>-3</v>
      </c>
      <c r="S224" s="57"/>
      <c r="T224" s="57">
        <v>9</v>
      </c>
      <c r="U224" s="57">
        <v>9</v>
      </c>
      <c r="V224" s="57">
        <v>0</v>
      </c>
      <c r="X224" s="57">
        <v>0</v>
      </c>
      <c r="Y224" s="57">
        <v>90</v>
      </c>
      <c r="Z224" s="57">
        <v>9</v>
      </c>
      <c r="AA224" s="57">
        <v>0</v>
      </c>
      <c r="AB224" s="57">
        <v>0</v>
      </c>
      <c r="AC224" s="57">
        <v>99</v>
      </c>
      <c r="AD224" s="57">
        <v>99</v>
      </c>
      <c r="AF224" s="73">
        <f t="shared" si="6"/>
        <v>0.75700000000000001</v>
      </c>
      <c r="AG224" s="73">
        <f t="shared" si="7"/>
        <v>0.69499999999999995</v>
      </c>
    </row>
    <row r="225" spans="1:33" x14ac:dyDescent="0.25">
      <c r="A225" s="57">
        <v>540218</v>
      </c>
      <c r="B225" s="58" t="s">
        <v>370</v>
      </c>
      <c r="C225" s="58" t="s">
        <v>368</v>
      </c>
      <c r="D225" s="58" t="s">
        <v>31</v>
      </c>
      <c r="E225" s="57">
        <v>1</v>
      </c>
      <c r="F225" s="58"/>
      <c r="G225" s="57">
        <v>0</v>
      </c>
      <c r="H225" s="57">
        <v>17</v>
      </c>
      <c r="I225" s="57">
        <v>73</v>
      </c>
      <c r="J225" s="57">
        <v>29</v>
      </c>
      <c r="K225" s="57">
        <v>0</v>
      </c>
      <c r="L225" s="57">
        <v>16</v>
      </c>
      <c r="M225" s="57"/>
      <c r="N225" s="57">
        <v>106</v>
      </c>
      <c r="O225" s="57">
        <v>29</v>
      </c>
      <c r="P225" s="57">
        <v>135</v>
      </c>
      <c r="Q225" s="57">
        <v>119</v>
      </c>
      <c r="R225" s="57">
        <v>13</v>
      </c>
      <c r="S225" s="57"/>
      <c r="T225" s="57">
        <v>17</v>
      </c>
      <c r="U225" s="57">
        <v>10</v>
      </c>
      <c r="V225" s="57">
        <v>7</v>
      </c>
      <c r="X225" s="57">
        <v>0</v>
      </c>
      <c r="Y225" s="57">
        <v>91</v>
      </c>
      <c r="Z225" s="57">
        <v>10</v>
      </c>
      <c r="AA225" s="57">
        <v>0</v>
      </c>
      <c r="AB225" s="57">
        <v>0</v>
      </c>
      <c r="AC225" s="57">
        <v>101</v>
      </c>
      <c r="AD225" s="57">
        <v>101</v>
      </c>
      <c r="AF225" s="73">
        <f t="shared" si="6"/>
        <v>0.81399999999999995</v>
      </c>
      <c r="AG225" s="73">
        <f t="shared" si="7"/>
        <v>0.747</v>
      </c>
    </row>
    <row r="226" spans="1:33" x14ac:dyDescent="0.25">
      <c r="A226" s="57">
        <v>540219</v>
      </c>
      <c r="B226" s="58" t="s">
        <v>367</v>
      </c>
      <c r="C226" s="58" t="s">
        <v>368</v>
      </c>
      <c r="D226" s="58" t="s">
        <v>31</v>
      </c>
      <c r="E226" s="57">
        <v>1</v>
      </c>
      <c r="F226" s="58"/>
      <c r="G226" s="57">
        <v>0</v>
      </c>
      <c r="H226" s="57">
        <v>27</v>
      </c>
      <c r="I226" s="57">
        <v>153</v>
      </c>
      <c r="J226" s="57">
        <v>123</v>
      </c>
      <c r="K226" s="57">
        <v>0</v>
      </c>
      <c r="L226" s="57">
        <v>15</v>
      </c>
      <c r="M226" s="57"/>
      <c r="N226" s="57">
        <v>195</v>
      </c>
      <c r="O226" s="57">
        <v>123</v>
      </c>
      <c r="P226" s="57">
        <v>318</v>
      </c>
      <c r="Q226" s="57">
        <v>303</v>
      </c>
      <c r="R226" s="57">
        <v>108</v>
      </c>
      <c r="S226" s="57"/>
      <c r="T226" s="57">
        <v>27</v>
      </c>
      <c r="U226" s="57">
        <v>19</v>
      </c>
      <c r="V226" s="57">
        <v>8</v>
      </c>
      <c r="X226" s="57">
        <v>14</v>
      </c>
      <c r="Y226" s="57">
        <v>158</v>
      </c>
      <c r="Z226" s="57">
        <v>19</v>
      </c>
      <c r="AA226" s="57">
        <v>0</v>
      </c>
      <c r="AB226" s="57">
        <v>0</v>
      </c>
      <c r="AC226" s="57">
        <v>177</v>
      </c>
      <c r="AD226" s="57">
        <v>191</v>
      </c>
      <c r="AF226" s="73">
        <f t="shared" si="6"/>
        <v>0.88</v>
      </c>
      <c r="AG226" s="73">
        <f t="shared" si="7"/>
        <v>0.91400000000000003</v>
      </c>
    </row>
    <row r="227" spans="1:33" x14ac:dyDescent="0.25">
      <c r="A227" s="57">
        <v>540220</v>
      </c>
      <c r="B227" s="58" t="s">
        <v>369</v>
      </c>
      <c r="C227" s="58" t="s">
        <v>368</v>
      </c>
      <c r="D227" s="58" t="s">
        <v>31</v>
      </c>
      <c r="E227" s="57">
        <v>1</v>
      </c>
      <c r="F227" s="58"/>
      <c r="G227" s="57">
        <v>0</v>
      </c>
      <c r="H227" s="57">
        <v>21</v>
      </c>
      <c r="I227" s="57">
        <v>78</v>
      </c>
      <c r="J227" s="57">
        <v>12</v>
      </c>
      <c r="K227" s="57">
        <v>0</v>
      </c>
      <c r="L227" s="57">
        <v>6</v>
      </c>
      <c r="M227" s="57"/>
      <c r="N227" s="57">
        <v>105</v>
      </c>
      <c r="O227" s="57">
        <v>12</v>
      </c>
      <c r="P227" s="57">
        <v>117</v>
      </c>
      <c r="Q227" s="57">
        <v>111</v>
      </c>
      <c r="R227" s="57">
        <v>6</v>
      </c>
      <c r="S227" s="57"/>
      <c r="T227" s="57">
        <v>21</v>
      </c>
      <c r="U227" s="57">
        <v>14</v>
      </c>
      <c r="V227" s="57">
        <v>7</v>
      </c>
      <c r="X227" s="57">
        <v>31</v>
      </c>
      <c r="Y227" s="57">
        <v>58</v>
      </c>
      <c r="Z227" s="57">
        <v>14</v>
      </c>
      <c r="AA227" s="57">
        <v>0</v>
      </c>
      <c r="AB227" s="57">
        <v>0</v>
      </c>
      <c r="AC227" s="57">
        <v>72</v>
      </c>
      <c r="AD227" s="57">
        <v>103</v>
      </c>
      <c r="AF227" s="73">
        <f t="shared" si="6"/>
        <v>0.83299999999999996</v>
      </c>
      <c r="AG227" s="73">
        <f t="shared" si="7"/>
        <v>0.72799999999999998</v>
      </c>
    </row>
    <row r="228" spans="1:33" x14ac:dyDescent="0.25">
      <c r="A228" s="32">
        <v>540041</v>
      </c>
      <c r="B228" s="33" t="s">
        <v>96</v>
      </c>
      <c r="C228" s="33" t="s">
        <v>97</v>
      </c>
      <c r="D228" s="33" t="s">
        <v>31</v>
      </c>
      <c r="E228" s="49">
        <v>4</v>
      </c>
      <c r="F228" s="47"/>
      <c r="G228" s="49">
        <v>0</v>
      </c>
      <c r="H228" s="49">
        <v>6</v>
      </c>
      <c r="I228" s="49">
        <v>181</v>
      </c>
      <c r="J228" s="49">
        <v>18</v>
      </c>
      <c r="K228" s="49">
        <v>0</v>
      </c>
      <c r="L228" s="49">
        <v>6</v>
      </c>
      <c r="M228" s="49"/>
      <c r="N228" s="49">
        <v>193</v>
      </c>
      <c r="O228" s="49">
        <v>18</v>
      </c>
      <c r="P228" s="49">
        <v>211</v>
      </c>
      <c r="Q228" s="49">
        <v>205</v>
      </c>
      <c r="R228" s="49">
        <v>12</v>
      </c>
      <c r="S228" s="49"/>
      <c r="T228" s="49">
        <v>6</v>
      </c>
      <c r="U228" s="49">
        <v>24</v>
      </c>
      <c r="V228" s="49">
        <v>-18</v>
      </c>
      <c r="X228" s="49">
        <v>2</v>
      </c>
      <c r="Y228" s="49">
        <v>164</v>
      </c>
      <c r="Z228" s="49">
        <v>24</v>
      </c>
      <c r="AA228" s="49">
        <v>0</v>
      </c>
      <c r="AB228" s="49">
        <v>0</v>
      </c>
      <c r="AC228" s="49">
        <v>0</v>
      </c>
      <c r="AD228" s="49">
        <v>190</v>
      </c>
      <c r="AF228" s="73">
        <f t="shared" si="6"/>
        <v>0.7</v>
      </c>
      <c r="AG228" s="73">
        <f t="shared" si="7"/>
        <v>0.86099999999999999</v>
      </c>
    </row>
    <row r="229" spans="1:33" x14ac:dyDescent="0.25">
      <c r="A229" s="32">
        <v>540018</v>
      </c>
      <c r="B229" s="33" t="s">
        <v>62</v>
      </c>
      <c r="C229" s="33" t="s">
        <v>63</v>
      </c>
      <c r="D229" s="33" t="s">
        <v>31</v>
      </c>
      <c r="E229" s="49">
        <v>2</v>
      </c>
      <c r="F229" s="47"/>
      <c r="G229" s="49">
        <v>0</v>
      </c>
      <c r="H229" s="49">
        <v>112</v>
      </c>
      <c r="I229" s="49">
        <v>549</v>
      </c>
      <c r="J229" s="49">
        <v>438</v>
      </c>
      <c r="K229" s="49">
        <v>0</v>
      </c>
      <c r="L229" s="49">
        <v>113</v>
      </c>
      <c r="M229" s="49"/>
      <c r="N229" s="49">
        <v>774</v>
      </c>
      <c r="O229" s="49">
        <v>438</v>
      </c>
      <c r="P229" s="49">
        <v>1212</v>
      </c>
      <c r="Q229" s="49">
        <v>1099</v>
      </c>
      <c r="R229" s="49">
        <v>325</v>
      </c>
      <c r="S229" s="49"/>
      <c r="T229" s="49">
        <v>112</v>
      </c>
      <c r="U229" s="49">
        <v>106</v>
      </c>
      <c r="V229" s="49">
        <v>6</v>
      </c>
      <c r="X229" s="49">
        <v>4</v>
      </c>
      <c r="Y229" s="49">
        <v>662</v>
      </c>
      <c r="Z229" s="49">
        <v>106</v>
      </c>
      <c r="AA229" s="49">
        <v>0</v>
      </c>
      <c r="AB229" s="49">
        <v>0</v>
      </c>
      <c r="AC229" s="49">
        <v>0</v>
      </c>
      <c r="AD229" s="49">
        <v>772</v>
      </c>
      <c r="AF229" s="73">
        <f t="shared" si="6"/>
        <v>0.98499999999999999</v>
      </c>
      <c r="AG229" s="73">
        <f t="shared" si="7"/>
        <v>0.99</v>
      </c>
    </row>
    <row r="230" spans="1:33" x14ac:dyDescent="0.25">
      <c r="A230" s="32">
        <v>540029</v>
      </c>
      <c r="B230" s="33" t="s">
        <v>86</v>
      </c>
      <c r="C230" s="33" t="s">
        <v>77</v>
      </c>
      <c r="D230" s="33" t="s">
        <v>31</v>
      </c>
      <c r="E230" s="49">
        <v>4</v>
      </c>
      <c r="F230" s="47"/>
      <c r="G230" s="49">
        <v>0</v>
      </c>
      <c r="H230" s="49">
        <v>4</v>
      </c>
      <c r="I230" s="49">
        <v>13</v>
      </c>
      <c r="J230" s="49">
        <v>32</v>
      </c>
      <c r="K230" s="49">
        <v>0</v>
      </c>
      <c r="L230" s="49">
        <v>19</v>
      </c>
      <c r="M230" s="49"/>
      <c r="N230" s="49">
        <v>36</v>
      </c>
      <c r="O230" s="49">
        <v>32</v>
      </c>
      <c r="P230" s="49">
        <v>68</v>
      </c>
      <c r="Q230" s="49">
        <v>49</v>
      </c>
      <c r="R230" s="49">
        <v>13</v>
      </c>
      <c r="S230" s="49"/>
      <c r="T230" s="49">
        <v>4</v>
      </c>
      <c r="U230" s="49">
        <v>5</v>
      </c>
      <c r="V230" s="49">
        <v>-1</v>
      </c>
      <c r="X230" s="49">
        <v>7</v>
      </c>
      <c r="Y230" s="49">
        <v>23</v>
      </c>
      <c r="Z230" s="49">
        <v>5</v>
      </c>
      <c r="AA230" s="49">
        <v>0</v>
      </c>
      <c r="AB230" s="49">
        <v>0</v>
      </c>
      <c r="AC230" s="49">
        <v>0</v>
      </c>
      <c r="AD230" s="49">
        <v>35</v>
      </c>
      <c r="AF230" s="73">
        <f t="shared" si="6"/>
        <v>0.64700000000000002</v>
      </c>
      <c r="AG230" s="73">
        <f t="shared" si="7"/>
        <v>0.495</v>
      </c>
    </row>
    <row r="231" spans="1:33" x14ac:dyDescent="0.25">
      <c r="A231" s="32">
        <v>540081</v>
      </c>
      <c r="B231" s="33" t="s">
        <v>153</v>
      </c>
      <c r="C231" s="33" t="s">
        <v>141</v>
      </c>
      <c r="D231" s="33" t="s">
        <v>31</v>
      </c>
      <c r="E231" s="49">
        <v>3</v>
      </c>
      <c r="F231" s="47"/>
      <c r="G231" s="49">
        <v>0</v>
      </c>
      <c r="H231" s="49">
        <v>12</v>
      </c>
      <c r="I231" s="49">
        <v>468</v>
      </c>
      <c r="J231" s="49">
        <v>179</v>
      </c>
      <c r="K231" s="49">
        <v>0</v>
      </c>
      <c r="L231" s="49">
        <v>97</v>
      </c>
      <c r="M231" s="49"/>
      <c r="N231" s="49">
        <v>577</v>
      </c>
      <c r="O231" s="49">
        <v>179</v>
      </c>
      <c r="P231" s="49">
        <v>756</v>
      </c>
      <c r="Q231" s="49">
        <v>659</v>
      </c>
      <c r="R231" s="49">
        <v>82</v>
      </c>
      <c r="S231" s="49"/>
      <c r="T231" s="49">
        <v>12</v>
      </c>
      <c r="U231" s="49">
        <v>18</v>
      </c>
      <c r="V231" s="49">
        <v>-6</v>
      </c>
      <c r="X231" s="49">
        <v>2</v>
      </c>
      <c r="Y231" s="49">
        <v>557</v>
      </c>
      <c r="Z231" s="49">
        <v>18</v>
      </c>
      <c r="AA231" s="49">
        <v>0</v>
      </c>
      <c r="AB231" s="49">
        <v>0</v>
      </c>
      <c r="AC231" s="49">
        <v>0</v>
      </c>
      <c r="AD231" s="49">
        <v>577</v>
      </c>
      <c r="AF231" s="73">
        <f t="shared" si="6"/>
        <v>0.78500000000000003</v>
      </c>
      <c r="AG231" s="73">
        <f t="shared" si="7"/>
        <v>0.96599999999999997</v>
      </c>
    </row>
    <row r="232" spans="1:33" x14ac:dyDescent="0.25">
      <c r="A232" s="32">
        <v>540196</v>
      </c>
      <c r="B232" s="33" t="s">
        <v>336</v>
      </c>
      <c r="C232" s="33" t="s">
        <v>333</v>
      </c>
      <c r="D232" s="33" t="s">
        <v>31</v>
      </c>
      <c r="E232" s="49">
        <v>5</v>
      </c>
      <c r="F232" s="47"/>
      <c r="G232" s="49">
        <v>0</v>
      </c>
      <c r="H232" s="49">
        <v>0</v>
      </c>
      <c r="I232" s="49">
        <v>2</v>
      </c>
      <c r="J232" s="49">
        <v>1</v>
      </c>
      <c r="K232" s="49">
        <v>0</v>
      </c>
      <c r="L232" s="49">
        <v>5</v>
      </c>
      <c r="M232" s="49"/>
      <c r="N232" s="49">
        <v>7</v>
      </c>
      <c r="O232" s="49">
        <v>1</v>
      </c>
      <c r="P232" s="49">
        <v>8</v>
      </c>
      <c r="Q232" s="49">
        <v>3</v>
      </c>
      <c r="R232" s="49">
        <v>-4</v>
      </c>
      <c r="S232" s="49"/>
      <c r="T232" s="49">
        <v>0</v>
      </c>
      <c r="U232" s="49">
        <v>0</v>
      </c>
      <c r="V232" s="49">
        <v>0</v>
      </c>
      <c r="X232" s="49">
        <v>0</v>
      </c>
      <c r="Y232" s="49">
        <v>6</v>
      </c>
      <c r="Z232" s="49">
        <v>0</v>
      </c>
      <c r="AA232" s="49">
        <v>0</v>
      </c>
      <c r="AB232" s="49">
        <v>0</v>
      </c>
      <c r="AC232" s="49">
        <v>0</v>
      </c>
      <c r="AD232" s="49">
        <v>6</v>
      </c>
      <c r="AF232" s="73">
        <f t="shared" si="6"/>
        <v>0</v>
      </c>
      <c r="AG232" s="73">
        <f t="shared" si="7"/>
        <v>0.08</v>
      </c>
    </row>
    <row r="233" spans="1:33" x14ac:dyDescent="0.25">
      <c r="A233" s="32">
        <v>540033</v>
      </c>
      <c r="B233" s="33" t="s">
        <v>78</v>
      </c>
      <c r="C233" s="33" t="s">
        <v>77</v>
      </c>
      <c r="D233" s="33" t="s">
        <v>31</v>
      </c>
      <c r="E233" s="49">
        <v>4</v>
      </c>
      <c r="F233" s="47"/>
      <c r="G233" s="49">
        <v>0</v>
      </c>
      <c r="H233" s="49">
        <v>8</v>
      </c>
      <c r="I233" s="49">
        <v>34</v>
      </c>
      <c r="J233" s="49">
        <v>11</v>
      </c>
      <c r="K233" s="49">
        <v>0</v>
      </c>
      <c r="L233" s="49">
        <v>21</v>
      </c>
      <c r="M233" s="49"/>
      <c r="N233" s="49">
        <v>63</v>
      </c>
      <c r="O233" s="49">
        <v>11</v>
      </c>
      <c r="P233" s="49">
        <v>74</v>
      </c>
      <c r="Q233" s="49">
        <v>53</v>
      </c>
      <c r="R233" s="49">
        <v>-10</v>
      </c>
      <c r="S233" s="49"/>
      <c r="T233" s="49">
        <v>8</v>
      </c>
      <c r="U233" s="49">
        <v>16</v>
      </c>
      <c r="V233" s="49">
        <v>-8</v>
      </c>
      <c r="X233" s="49">
        <v>0</v>
      </c>
      <c r="Y233" s="49">
        <v>47</v>
      </c>
      <c r="Z233" s="49">
        <v>16</v>
      </c>
      <c r="AA233" s="49">
        <v>0</v>
      </c>
      <c r="AB233" s="49">
        <v>0</v>
      </c>
      <c r="AC233" s="49">
        <v>0</v>
      </c>
      <c r="AD233" s="49">
        <v>63</v>
      </c>
      <c r="AF233" s="73">
        <f t="shared" si="6"/>
        <v>0.74199999999999999</v>
      </c>
      <c r="AG233" s="73">
        <f t="shared" si="7"/>
        <v>0.52800000000000002</v>
      </c>
    </row>
    <row r="234" spans="1:33" x14ac:dyDescent="0.25">
      <c r="A234" s="32">
        <v>540014</v>
      </c>
      <c r="B234" s="33" t="s">
        <v>56</v>
      </c>
      <c r="C234" s="33" t="s">
        <v>54</v>
      </c>
      <c r="D234" s="33" t="s">
        <v>31</v>
      </c>
      <c r="E234" s="49">
        <v>11</v>
      </c>
      <c r="F234" s="47"/>
      <c r="G234" s="49">
        <v>0</v>
      </c>
      <c r="H234" s="49">
        <v>30</v>
      </c>
      <c r="I234" s="49">
        <v>87</v>
      </c>
      <c r="J234" s="49">
        <v>14</v>
      </c>
      <c r="K234" s="49">
        <v>0</v>
      </c>
      <c r="L234" s="49">
        <v>44</v>
      </c>
      <c r="M234" s="49"/>
      <c r="N234" s="49">
        <v>161</v>
      </c>
      <c r="O234" s="49">
        <v>14</v>
      </c>
      <c r="P234" s="49">
        <v>175</v>
      </c>
      <c r="Q234" s="49">
        <v>131</v>
      </c>
      <c r="R234" s="49">
        <v>-30</v>
      </c>
      <c r="S234" s="49"/>
      <c r="T234" s="49">
        <v>30</v>
      </c>
      <c r="U234" s="49">
        <v>34</v>
      </c>
      <c r="V234" s="49">
        <v>-4</v>
      </c>
      <c r="X234" s="49">
        <v>0</v>
      </c>
      <c r="Y234" s="49">
        <v>127</v>
      </c>
      <c r="Z234" s="49">
        <v>34</v>
      </c>
      <c r="AA234" s="49">
        <v>0</v>
      </c>
      <c r="AB234" s="49">
        <v>0</v>
      </c>
      <c r="AC234" s="49">
        <v>0</v>
      </c>
      <c r="AD234" s="49">
        <v>161</v>
      </c>
      <c r="AF234" s="73">
        <f t="shared" si="6"/>
        <v>0.9</v>
      </c>
      <c r="AG234" s="73">
        <f t="shared" si="7"/>
        <v>0.78</v>
      </c>
    </row>
    <row r="235" spans="1:33" x14ac:dyDescent="0.25">
      <c r="A235" s="32">
        <v>540152</v>
      </c>
      <c r="B235" s="33" t="s">
        <v>187</v>
      </c>
      <c r="C235" s="33" t="s">
        <v>253</v>
      </c>
      <c r="D235" s="33" t="s">
        <v>31</v>
      </c>
      <c r="E235" s="49">
        <v>10</v>
      </c>
      <c r="F235" s="47"/>
      <c r="G235" s="49">
        <v>0</v>
      </c>
      <c r="H235" s="49">
        <v>176</v>
      </c>
      <c r="I235" s="49">
        <v>2391</v>
      </c>
      <c r="J235" s="49">
        <v>118</v>
      </c>
      <c r="K235" s="49">
        <v>0</v>
      </c>
      <c r="L235" s="49">
        <v>157</v>
      </c>
      <c r="M235" s="49"/>
      <c r="N235" s="49">
        <v>2724</v>
      </c>
      <c r="O235" s="49">
        <v>118</v>
      </c>
      <c r="P235" s="49">
        <v>2842</v>
      </c>
      <c r="Q235" s="49">
        <v>2685</v>
      </c>
      <c r="R235" s="49">
        <v>-39</v>
      </c>
      <c r="S235" s="49"/>
      <c r="T235" s="49">
        <v>176</v>
      </c>
      <c r="U235" s="49">
        <v>176</v>
      </c>
      <c r="V235" s="49">
        <v>0</v>
      </c>
      <c r="X235" s="49">
        <v>14</v>
      </c>
      <c r="Y235" s="49">
        <v>2530</v>
      </c>
      <c r="Z235" s="49">
        <v>176</v>
      </c>
      <c r="AA235" s="49">
        <v>0</v>
      </c>
      <c r="AB235" s="49">
        <v>0</v>
      </c>
      <c r="AC235" s="49">
        <v>0</v>
      </c>
      <c r="AD235" s="49">
        <v>2720</v>
      </c>
      <c r="AF235" s="73">
        <f t="shared" si="6"/>
        <v>0.995</v>
      </c>
      <c r="AG235" s="73">
        <f t="shared" si="7"/>
        <v>1</v>
      </c>
    </row>
  </sheetData>
  <autoFilter ref="A6:AG6" xr:uid="{1502A93F-DFF5-4849-8800-1396B94A2BC8}"/>
  <mergeCells count="9">
    <mergeCell ref="A5:E5"/>
    <mergeCell ref="G2:V2"/>
    <mergeCell ref="X2:AD2"/>
    <mergeCell ref="A4:E4"/>
    <mergeCell ref="G4:H4"/>
    <mergeCell ref="J4:K4"/>
    <mergeCell ref="N4:P4"/>
    <mergeCell ref="T4:V4"/>
    <mergeCell ref="X4:A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832B-DE9E-4FBD-9161-ED9502DE9E1C}">
  <dimension ref="A1:AG61"/>
  <sheetViews>
    <sheetView workbookViewId="0">
      <pane xSplit="4" ySplit="6" topLeftCell="N43" activePane="bottomRight" state="frozen"/>
      <selection pane="topRight" activeCell="E1" sqref="E1"/>
      <selection pane="bottomLeft" activeCell="A7" sqref="A7"/>
      <selection pane="bottomRight" activeCell="AF3" sqref="AF3:AG61"/>
    </sheetView>
  </sheetViews>
  <sheetFormatPr defaultRowHeight="15" x14ac:dyDescent="0.25"/>
  <cols>
    <col min="31" max="31" width="9.140625" customWidth="1"/>
  </cols>
  <sheetData>
    <row r="1" spans="1:33" ht="15.75" thickBot="1" x14ac:dyDescent="0.3">
      <c r="A1" s="2" t="s">
        <v>416</v>
      </c>
      <c r="B1" s="3"/>
      <c r="C1" s="3"/>
      <c r="D1" s="3"/>
      <c r="E1" s="4"/>
      <c r="F1" s="5"/>
      <c r="G1" s="5"/>
      <c r="H1" s="4"/>
      <c r="I1" s="5"/>
      <c r="J1" s="5"/>
      <c r="K1" s="5"/>
      <c r="L1" s="5"/>
      <c r="M1" s="5"/>
      <c r="N1" s="5"/>
      <c r="O1" s="5"/>
      <c r="P1" s="5"/>
      <c r="Q1" s="6" t="s">
        <v>373</v>
      </c>
      <c r="R1" s="6" t="s">
        <v>373</v>
      </c>
      <c r="S1" s="7"/>
      <c r="T1" s="6" t="s">
        <v>373</v>
      </c>
      <c r="U1" s="6" t="s">
        <v>373</v>
      </c>
      <c r="V1" s="6" t="s">
        <v>373</v>
      </c>
      <c r="X1" s="5"/>
      <c r="Y1" s="5"/>
      <c r="Z1" s="5"/>
      <c r="AA1" s="5"/>
      <c r="AB1" s="5"/>
      <c r="AG1" s="5"/>
    </row>
    <row r="2" spans="1:33" x14ac:dyDescent="0.25">
      <c r="A2" s="11">
        <v>45411</v>
      </c>
      <c r="B2" s="1"/>
      <c r="C2" s="1"/>
      <c r="D2" s="1"/>
      <c r="E2" s="5"/>
      <c r="F2" s="5"/>
      <c r="G2" s="362" t="s">
        <v>377</v>
      </c>
      <c r="H2" s="363"/>
      <c r="I2" s="363"/>
      <c r="J2" s="363"/>
      <c r="K2" s="363"/>
      <c r="L2" s="363"/>
      <c r="M2" s="363"/>
      <c r="N2" s="363"/>
      <c r="O2" s="363"/>
      <c r="P2" s="363"/>
      <c r="Q2" s="363"/>
      <c r="R2" s="363"/>
      <c r="S2" s="363"/>
      <c r="T2" s="363"/>
      <c r="U2" s="363"/>
      <c r="V2" s="364"/>
      <c r="X2" s="365" t="s">
        <v>378</v>
      </c>
      <c r="Y2" s="366"/>
      <c r="Z2" s="366"/>
      <c r="AA2" s="366"/>
      <c r="AB2" s="366"/>
      <c r="AC2" s="366"/>
      <c r="AD2" s="367"/>
      <c r="AF2" s="5"/>
      <c r="AG2" s="5"/>
    </row>
    <row r="3" spans="1:33" ht="15.75" thickBot="1" x14ac:dyDescent="0.3">
      <c r="A3" s="5"/>
      <c r="B3" s="1"/>
      <c r="C3" s="1"/>
      <c r="D3" s="1"/>
      <c r="E3" s="5"/>
      <c r="F3" s="5"/>
      <c r="G3" s="12"/>
      <c r="H3" s="5"/>
      <c r="I3" s="5"/>
      <c r="J3" s="5"/>
      <c r="K3" s="6"/>
      <c r="L3" s="5"/>
      <c r="M3" s="5"/>
      <c r="N3" s="5"/>
      <c r="O3" s="5" t="s">
        <v>379</v>
      </c>
      <c r="P3" s="5" t="s">
        <v>380</v>
      </c>
      <c r="Q3" s="6" t="s">
        <v>381</v>
      </c>
      <c r="R3" s="6" t="s">
        <v>382</v>
      </c>
      <c r="S3" s="7"/>
      <c r="T3" s="6" t="s">
        <v>383</v>
      </c>
      <c r="U3" s="6" t="s">
        <v>384</v>
      </c>
      <c r="V3" s="13" t="s">
        <v>385</v>
      </c>
      <c r="X3" s="14"/>
      <c r="Y3" s="5"/>
      <c r="Z3" s="5"/>
      <c r="AA3" s="5"/>
      <c r="AB3" s="5"/>
      <c r="AC3" s="5" t="s">
        <v>386</v>
      </c>
      <c r="AD3" s="15" t="s">
        <v>387</v>
      </c>
      <c r="AF3" s="5" t="s">
        <v>423</v>
      </c>
      <c r="AG3" s="5" t="s">
        <v>423</v>
      </c>
    </row>
    <row r="4" spans="1:33" ht="36" customHeight="1" x14ac:dyDescent="0.25">
      <c r="A4" s="368" t="s">
        <v>388</v>
      </c>
      <c r="B4" s="369"/>
      <c r="C4" s="369"/>
      <c r="D4" s="369"/>
      <c r="E4" s="370"/>
      <c r="F4" s="16"/>
      <c r="G4" s="371" t="s">
        <v>389</v>
      </c>
      <c r="H4" s="372"/>
      <c r="I4" s="17" t="s">
        <v>390</v>
      </c>
      <c r="J4" s="372" t="s">
        <v>9</v>
      </c>
      <c r="K4" s="372"/>
      <c r="L4" s="18" t="s">
        <v>11</v>
      </c>
      <c r="M4" s="7"/>
      <c r="N4" s="373" t="s">
        <v>391</v>
      </c>
      <c r="O4" s="374"/>
      <c r="P4" s="375"/>
      <c r="Q4" s="19" t="s">
        <v>392</v>
      </c>
      <c r="R4" s="20" t="s">
        <v>393</v>
      </c>
      <c r="S4" s="7"/>
      <c r="T4" s="371" t="s">
        <v>394</v>
      </c>
      <c r="U4" s="372"/>
      <c r="V4" s="376"/>
      <c r="X4" s="373" t="s">
        <v>395</v>
      </c>
      <c r="Y4" s="374"/>
      <c r="Z4" s="374"/>
      <c r="AA4" s="374"/>
      <c r="AB4" s="374"/>
      <c r="AC4" s="374"/>
      <c r="AD4" s="375"/>
      <c r="AF4" s="75" t="s">
        <v>417</v>
      </c>
      <c r="AG4" s="76" t="s">
        <v>417</v>
      </c>
    </row>
    <row r="5" spans="1:33" ht="51" customHeight="1" x14ac:dyDescent="0.25">
      <c r="A5" s="359"/>
      <c r="B5" s="360"/>
      <c r="C5" s="360"/>
      <c r="D5" s="360"/>
      <c r="E5" s="361"/>
      <c r="F5" s="5"/>
      <c r="G5" s="37" t="s">
        <v>398</v>
      </c>
      <c r="H5" s="38" t="s">
        <v>399</v>
      </c>
      <c r="I5" s="39" t="s">
        <v>400</v>
      </c>
      <c r="J5" s="40" t="s">
        <v>9</v>
      </c>
      <c r="K5" s="40" t="s">
        <v>10</v>
      </c>
      <c r="L5" s="41" t="s">
        <v>11</v>
      </c>
      <c r="M5" s="7"/>
      <c r="N5" s="42" t="s">
        <v>401</v>
      </c>
      <c r="O5" s="40" t="s">
        <v>402</v>
      </c>
      <c r="P5" s="43" t="s">
        <v>403</v>
      </c>
      <c r="Q5" s="21" t="s">
        <v>404</v>
      </c>
      <c r="R5" s="22" t="s">
        <v>17</v>
      </c>
      <c r="S5" s="7"/>
      <c r="T5" s="44" t="s">
        <v>19</v>
      </c>
      <c r="U5" s="45" t="s">
        <v>20</v>
      </c>
      <c r="V5" s="46" t="s">
        <v>21</v>
      </c>
      <c r="X5" s="23" t="s">
        <v>405</v>
      </c>
      <c r="Y5" s="24" t="s">
        <v>406</v>
      </c>
      <c r="Z5" s="25" t="s">
        <v>407</v>
      </c>
      <c r="AA5" s="24" t="s">
        <v>408</v>
      </c>
      <c r="AB5" s="24" t="s">
        <v>409</v>
      </c>
      <c r="AC5" s="26" t="s">
        <v>410</v>
      </c>
      <c r="AD5" s="27" t="s">
        <v>28</v>
      </c>
      <c r="AF5" s="77" t="s">
        <v>421</v>
      </c>
      <c r="AG5" s="78" t="s">
        <v>424</v>
      </c>
    </row>
    <row r="6" spans="1:33" ht="16.5" customHeight="1" x14ac:dyDescent="0.25">
      <c r="A6" s="32" t="s">
        <v>0</v>
      </c>
      <c r="B6" s="33" t="s">
        <v>1</v>
      </c>
      <c r="C6" s="33" t="s">
        <v>2</v>
      </c>
      <c r="D6" s="33"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2" t="s">
        <v>18</v>
      </c>
      <c r="T6" s="32" t="s">
        <v>19</v>
      </c>
      <c r="U6" s="32" t="s">
        <v>20</v>
      </c>
      <c r="V6" s="32" t="s">
        <v>21</v>
      </c>
      <c r="X6" s="32" t="s">
        <v>22</v>
      </c>
      <c r="Y6" s="32" t="s">
        <v>23</v>
      </c>
      <c r="Z6" s="32" t="s">
        <v>24</v>
      </c>
      <c r="AA6" s="32" t="s">
        <v>25</v>
      </c>
      <c r="AB6" s="32" t="s">
        <v>26</v>
      </c>
      <c r="AC6" s="32" t="s">
        <v>27</v>
      </c>
      <c r="AD6" s="32" t="s">
        <v>28</v>
      </c>
      <c r="AF6" s="70" t="s">
        <v>427</v>
      </c>
      <c r="AG6" s="71" t="s">
        <v>426</v>
      </c>
    </row>
    <row r="7" spans="1:33" x14ac:dyDescent="0.25">
      <c r="A7" s="54">
        <v>540001</v>
      </c>
      <c r="B7" s="55" t="s">
        <v>34</v>
      </c>
      <c r="C7" s="55" t="s">
        <v>30</v>
      </c>
      <c r="D7" s="55" t="s">
        <v>35</v>
      </c>
      <c r="E7" s="54">
        <v>7</v>
      </c>
      <c r="F7" s="55"/>
      <c r="G7" s="54">
        <v>0</v>
      </c>
      <c r="H7" s="54">
        <v>0</v>
      </c>
      <c r="I7" s="54">
        <v>200</v>
      </c>
      <c r="J7" s="54">
        <v>98</v>
      </c>
      <c r="K7" s="54">
        <v>0</v>
      </c>
      <c r="L7" s="54">
        <v>105</v>
      </c>
      <c r="M7" s="54"/>
      <c r="N7" s="54">
        <v>305</v>
      </c>
      <c r="O7" s="54">
        <v>98</v>
      </c>
      <c r="P7" s="54">
        <v>403</v>
      </c>
      <c r="Q7" s="54">
        <v>298</v>
      </c>
      <c r="R7" s="54">
        <v>-7</v>
      </c>
      <c r="S7" s="54"/>
      <c r="T7" s="54">
        <v>0</v>
      </c>
      <c r="U7" s="54">
        <v>0</v>
      </c>
      <c r="V7" s="54">
        <v>0</v>
      </c>
      <c r="X7" s="54">
        <v>299</v>
      </c>
      <c r="Y7" s="54">
        <v>3</v>
      </c>
      <c r="Z7" s="54">
        <v>0</v>
      </c>
      <c r="AA7" s="54">
        <v>0</v>
      </c>
      <c r="AB7" s="54">
        <v>0</v>
      </c>
      <c r="AC7" s="54">
        <v>3</v>
      </c>
      <c r="AD7" s="54">
        <v>302</v>
      </c>
      <c r="AF7" s="73">
        <f t="shared" ref="AF7:AF38" si="0">IFERROR(_xlfn.PERCENTRANK.INC(T$7:T$61,T7),"-9999")</f>
        <v>0</v>
      </c>
      <c r="AG7" s="73">
        <f t="shared" ref="AG7:AG38" si="1">IFERROR(_xlfn.PERCENTRANK.INC(Q$7:Q$61,Q7),"-9999")</f>
        <v>0.16600000000000001</v>
      </c>
    </row>
    <row r="8" spans="1:33" x14ac:dyDescent="0.25">
      <c r="A8" s="54">
        <v>540282</v>
      </c>
      <c r="B8" s="55" t="s">
        <v>40</v>
      </c>
      <c r="C8" s="55" t="s">
        <v>37</v>
      </c>
      <c r="D8" s="55" t="s">
        <v>35</v>
      </c>
      <c r="E8" s="54">
        <v>9</v>
      </c>
      <c r="F8" s="55"/>
      <c r="G8" s="54">
        <v>0</v>
      </c>
      <c r="H8" s="54">
        <v>7</v>
      </c>
      <c r="I8" s="54">
        <v>315</v>
      </c>
      <c r="J8" s="54">
        <v>91</v>
      </c>
      <c r="K8" s="54">
        <v>0</v>
      </c>
      <c r="L8" s="54">
        <v>217</v>
      </c>
      <c r="M8" s="54"/>
      <c r="N8" s="54">
        <v>539</v>
      </c>
      <c r="O8" s="54">
        <v>91</v>
      </c>
      <c r="P8" s="54">
        <v>630</v>
      </c>
      <c r="Q8" s="54">
        <v>413</v>
      </c>
      <c r="R8" s="54">
        <v>-126</v>
      </c>
      <c r="S8" s="54"/>
      <c r="T8" s="54">
        <v>7</v>
      </c>
      <c r="U8" s="54">
        <v>9</v>
      </c>
      <c r="V8" s="54">
        <v>-2</v>
      </c>
      <c r="X8" s="54">
        <v>158</v>
      </c>
      <c r="Y8" s="54">
        <v>369</v>
      </c>
      <c r="Z8" s="54">
        <v>9</v>
      </c>
      <c r="AA8" s="54">
        <v>0</v>
      </c>
      <c r="AB8" s="54">
        <v>0</v>
      </c>
      <c r="AC8" s="54">
        <v>378</v>
      </c>
      <c r="AD8" s="54">
        <v>536</v>
      </c>
      <c r="AF8" s="73">
        <f t="shared" si="0"/>
        <v>0.38800000000000001</v>
      </c>
      <c r="AG8" s="73">
        <f t="shared" si="1"/>
        <v>0.29599999999999999</v>
      </c>
    </row>
    <row r="9" spans="1:33" x14ac:dyDescent="0.25">
      <c r="A9" s="54">
        <v>540007</v>
      </c>
      <c r="B9" s="55" t="s">
        <v>46</v>
      </c>
      <c r="C9" s="55" t="s">
        <v>42</v>
      </c>
      <c r="D9" s="55" t="s">
        <v>35</v>
      </c>
      <c r="E9" s="54">
        <v>3</v>
      </c>
      <c r="F9" s="55"/>
      <c r="G9" s="54">
        <v>0</v>
      </c>
      <c r="H9" s="54">
        <v>417</v>
      </c>
      <c r="I9" s="54">
        <v>1489</v>
      </c>
      <c r="J9" s="54">
        <v>666</v>
      </c>
      <c r="K9" s="54">
        <v>0</v>
      </c>
      <c r="L9" s="54">
        <v>723</v>
      </c>
      <c r="M9" s="54"/>
      <c r="N9" s="54">
        <v>2629</v>
      </c>
      <c r="O9" s="54">
        <v>666</v>
      </c>
      <c r="P9" s="54">
        <v>3295</v>
      </c>
      <c r="Q9" s="54">
        <v>2572</v>
      </c>
      <c r="R9" s="54">
        <v>-57</v>
      </c>
      <c r="S9" s="54"/>
      <c r="T9" s="54">
        <v>417</v>
      </c>
      <c r="U9" s="54">
        <v>416</v>
      </c>
      <c r="V9" s="54">
        <v>1</v>
      </c>
      <c r="X9" s="54">
        <v>573</v>
      </c>
      <c r="Y9" s="54">
        <v>1610</v>
      </c>
      <c r="Z9" s="54">
        <v>416</v>
      </c>
      <c r="AA9" s="54">
        <v>0</v>
      </c>
      <c r="AB9" s="54">
        <v>0</v>
      </c>
      <c r="AC9" s="54">
        <v>2026</v>
      </c>
      <c r="AD9" s="54">
        <v>2599</v>
      </c>
      <c r="AF9" s="73">
        <f t="shared" si="0"/>
        <v>0.94399999999999995</v>
      </c>
      <c r="AG9" s="73">
        <f t="shared" si="1"/>
        <v>0.94399999999999995</v>
      </c>
    </row>
    <row r="10" spans="1:33" x14ac:dyDescent="0.25">
      <c r="A10" s="54">
        <v>540009</v>
      </c>
      <c r="B10" s="55" t="s">
        <v>52</v>
      </c>
      <c r="C10" s="55" t="s">
        <v>48</v>
      </c>
      <c r="D10" s="55" t="s">
        <v>35</v>
      </c>
      <c r="E10" s="54">
        <v>7</v>
      </c>
      <c r="F10" s="55"/>
      <c r="G10" s="54">
        <v>0</v>
      </c>
      <c r="H10" s="54">
        <v>0</v>
      </c>
      <c r="I10" s="54">
        <v>581</v>
      </c>
      <c r="J10" s="54">
        <v>9</v>
      </c>
      <c r="K10" s="54">
        <v>0</v>
      </c>
      <c r="L10" s="54">
        <v>145</v>
      </c>
      <c r="M10" s="54"/>
      <c r="N10" s="54">
        <v>726</v>
      </c>
      <c r="O10" s="54">
        <v>9</v>
      </c>
      <c r="P10" s="54">
        <v>735</v>
      </c>
      <c r="Q10" s="54">
        <v>590</v>
      </c>
      <c r="R10" s="54">
        <v>-136</v>
      </c>
      <c r="S10" s="54"/>
      <c r="T10" s="54">
        <v>0</v>
      </c>
      <c r="U10" s="54">
        <v>0</v>
      </c>
      <c r="V10" s="54">
        <v>0</v>
      </c>
      <c r="X10" s="54">
        <v>534</v>
      </c>
      <c r="Y10" s="54">
        <v>192</v>
      </c>
      <c r="Z10" s="54">
        <v>0</v>
      </c>
      <c r="AA10" s="54">
        <v>0</v>
      </c>
      <c r="AB10" s="54">
        <v>0</v>
      </c>
      <c r="AC10" s="54">
        <v>192</v>
      </c>
      <c r="AD10" s="54">
        <v>726</v>
      </c>
      <c r="AF10" s="73">
        <f t="shared" si="0"/>
        <v>0</v>
      </c>
      <c r="AG10" s="73">
        <f t="shared" si="1"/>
        <v>0.48099999999999998</v>
      </c>
    </row>
    <row r="11" spans="1:33" x14ac:dyDescent="0.25">
      <c r="A11" s="54">
        <v>540011</v>
      </c>
      <c r="B11" s="55" t="s">
        <v>61</v>
      </c>
      <c r="C11" s="55" t="s">
        <v>54</v>
      </c>
      <c r="D11" s="55" t="s">
        <v>35</v>
      </c>
      <c r="E11" s="54">
        <v>11</v>
      </c>
      <c r="F11" s="55"/>
      <c r="G11" s="54">
        <v>0</v>
      </c>
      <c r="H11" s="54">
        <v>6</v>
      </c>
      <c r="I11" s="54">
        <v>57</v>
      </c>
      <c r="J11" s="54">
        <v>31</v>
      </c>
      <c r="K11" s="54">
        <v>0</v>
      </c>
      <c r="L11" s="54">
        <v>70</v>
      </c>
      <c r="M11" s="54"/>
      <c r="N11" s="54">
        <v>133</v>
      </c>
      <c r="O11" s="54">
        <v>31</v>
      </c>
      <c r="P11" s="54">
        <v>164</v>
      </c>
      <c r="Q11" s="54">
        <v>94</v>
      </c>
      <c r="R11" s="54">
        <v>-39</v>
      </c>
      <c r="S11" s="54"/>
      <c r="T11" s="54">
        <v>6</v>
      </c>
      <c r="U11" s="54">
        <v>3</v>
      </c>
      <c r="V11" s="54">
        <v>3</v>
      </c>
      <c r="X11" s="54">
        <v>36</v>
      </c>
      <c r="Y11" s="54">
        <v>92</v>
      </c>
      <c r="Z11" s="54">
        <v>3</v>
      </c>
      <c r="AA11" s="54">
        <v>0</v>
      </c>
      <c r="AB11" s="54">
        <v>0</v>
      </c>
      <c r="AC11" s="54">
        <v>95</v>
      </c>
      <c r="AD11" s="54">
        <v>131</v>
      </c>
      <c r="AF11" s="73">
        <f t="shared" si="0"/>
        <v>0.33300000000000002</v>
      </c>
      <c r="AG11" s="73">
        <f t="shared" si="1"/>
        <v>0</v>
      </c>
    </row>
    <row r="12" spans="1:33" x14ac:dyDescent="0.25">
      <c r="A12" s="54">
        <v>540016</v>
      </c>
      <c r="B12" s="55" t="s">
        <v>66</v>
      </c>
      <c r="C12" s="55" t="s">
        <v>63</v>
      </c>
      <c r="D12" s="55" t="s">
        <v>35</v>
      </c>
      <c r="E12" s="54">
        <v>2</v>
      </c>
      <c r="F12" s="55"/>
      <c r="G12" s="54">
        <v>0</v>
      </c>
      <c r="H12" s="54">
        <v>87</v>
      </c>
      <c r="I12" s="54">
        <v>1213</v>
      </c>
      <c r="J12" s="54">
        <v>189</v>
      </c>
      <c r="K12" s="54">
        <v>0</v>
      </c>
      <c r="L12" s="54">
        <v>416</v>
      </c>
      <c r="M12" s="54"/>
      <c r="N12" s="54">
        <v>1716</v>
      </c>
      <c r="O12" s="54">
        <v>189</v>
      </c>
      <c r="P12" s="54">
        <v>1905</v>
      </c>
      <c r="Q12" s="54">
        <v>1489</v>
      </c>
      <c r="R12" s="54">
        <v>-227</v>
      </c>
      <c r="S12" s="54"/>
      <c r="T12" s="54">
        <v>87</v>
      </c>
      <c r="U12" s="54">
        <v>65</v>
      </c>
      <c r="V12" s="54">
        <v>22</v>
      </c>
      <c r="X12" s="54">
        <v>716</v>
      </c>
      <c r="Y12" s="54">
        <v>915</v>
      </c>
      <c r="Z12" s="54">
        <v>65</v>
      </c>
      <c r="AA12" s="54">
        <v>0</v>
      </c>
      <c r="AB12" s="54">
        <v>0</v>
      </c>
      <c r="AC12" s="54">
        <v>980</v>
      </c>
      <c r="AD12" s="54">
        <v>1696</v>
      </c>
      <c r="AF12" s="73">
        <f t="shared" si="0"/>
        <v>0.70299999999999996</v>
      </c>
      <c r="AG12" s="73">
        <f t="shared" si="1"/>
        <v>0.81399999999999995</v>
      </c>
    </row>
    <row r="13" spans="1:33" x14ac:dyDescent="0.25">
      <c r="A13" s="54">
        <v>540020</v>
      </c>
      <c r="B13" s="55" t="s">
        <v>69</v>
      </c>
      <c r="C13" s="55" t="s">
        <v>68</v>
      </c>
      <c r="D13" s="55" t="s">
        <v>35</v>
      </c>
      <c r="E13" s="54">
        <v>5</v>
      </c>
      <c r="F13" s="55"/>
      <c r="G13" s="54">
        <v>0</v>
      </c>
      <c r="H13" s="54">
        <v>0</v>
      </c>
      <c r="I13" s="54">
        <v>405</v>
      </c>
      <c r="J13" s="54">
        <v>23</v>
      </c>
      <c r="K13" s="54">
        <v>0</v>
      </c>
      <c r="L13" s="54">
        <v>61</v>
      </c>
      <c r="M13" s="54"/>
      <c r="N13" s="54">
        <v>466</v>
      </c>
      <c r="O13" s="54">
        <v>23</v>
      </c>
      <c r="P13" s="54">
        <v>489</v>
      </c>
      <c r="Q13" s="54">
        <v>428</v>
      </c>
      <c r="R13" s="54">
        <v>-38</v>
      </c>
      <c r="S13" s="54"/>
      <c r="T13" s="54">
        <v>0</v>
      </c>
      <c r="U13" s="54">
        <v>0</v>
      </c>
      <c r="V13" s="54">
        <v>0</v>
      </c>
      <c r="X13" s="54">
        <v>280</v>
      </c>
      <c r="Y13" s="54">
        <v>185</v>
      </c>
      <c r="Z13" s="54">
        <v>0</v>
      </c>
      <c r="AA13" s="54">
        <v>0</v>
      </c>
      <c r="AB13" s="54">
        <v>0</v>
      </c>
      <c r="AC13" s="54">
        <v>185</v>
      </c>
      <c r="AD13" s="54">
        <v>465</v>
      </c>
      <c r="AF13" s="73">
        <f t="shared" si="0"/>
        <v>0</v>
      </c>
      <c r="AG13" s="73">
        <f t="shared" si="1"/>
        <v>0.33300000000000002</v>
      </c>
    </row>
    <row r="14" spans="1:33" x14ac:dyDescent="0.25">
      <c r="A14" s="54">
        <v>540022</v>
      </c>
      <c r="B14" s="55" t="s">
        <v>72</v>
      </c>
      <c r="C14" s="55" t="s">
        <v>71</v>
      </c>
      <c r="D14" s="55" t="s">
        <v>35</v>
      </c>
      <c r="E14" s="54">
        <v>3</v>
      </c>
      <c r="F14" s="55"/>
      <c r="G14" s="54">
        <v>0</v>
      </c>
      <c r="H14" s="54">
        <v>4</v>
      </c>
      <c r="I14" s="54">
        <v>730</v>
      </c>
      <c r="J14" s="54">
        <v>34</v>
      </c>
      <c r="K14" s="54">
        <v>0</v>
      </c>
      <c r="L14" s="54">
        <v>216</v>
      </c>
      <c r="M14" s="54"/>
      <c r="N14" s="54">
        <v>950</v>
      </c>
      <c r="O14" s="54">
        <v>34</v>
      </c>
      <c r="P14" s="54">
        <v>984</v>
      </c>
      <c r="Q14" s="54">
        <v>768</v>
      </c>
      <c r="R14" s="54">
        <v>-182</v>
      </c>
      <c r="S14" s="54"/>
      <c r="T14" s="54">
        <v>4</v>
      </c>
      <c r="U14" s="54">
        <v>3</v>
      </c>
      <c r="V14" s="54">
        <v>1</v>
      </c>
      <c r="X14" s="54">
        <v>356</v>
      </c>
      <c r="Y14" s="54">
        <v>588</v>
      </c>
      <c r="Z14" s="54">
        <v>3</v>
      </c>
      <c r="AA14" s="54">
        <v>0</v>
      </c>
      <c r="AB14" s="54">
        <v>0</v>
      </c>
      <c r="AC14" s="54">
        <v>591</v>
      </c>
      <c r="AD14" s="54">
        <v>947</v>
      </c>
      <c r="AF14" s="73">
        <f t="shared" si="0"/>
        <v>0.27700000000000002</v>
      </c>
      <c r="AG14" s="73">
        <f t="shared" si="1"/>
        <v>0.57399999999999995</v>
      </c>
    </row>
    <row r="15" spans="1:33" x14ac:dyDescent="0.25">
      <c r="A15" s="54">
        <v>540024</v>
      </c>
      <c r="B15" s="55" t="s">
        <v>75</v>
      </c>
      <c r="C15" s="55" t="s">
        <v>74</v>
      </c>
      <c r="D15" s="55" t="s">
        <v>35</v>
      </c>
      <c r="E15" s="54">
        <v>6</v>
      </c>
      <c r="F15" s="55"/>
      <c r="G15" s="54">
        <v>0</v>
      </c>
      <c r="H15" s="54">
        <v>0</v>
      </c>
      <c r="I15" s="54">
        <v>326</v>
      </c>
      <c r="J15" s="54">
        <v>43</v>
      </c>
      <c r="K15" s="54">
        <v>0</v>
      </c>
      <c r="L15" s="54">
        <v>379</v>
      </c>
      <c r="M15" s="54"/>
      <c r="N15" s="54">
        <v>705</v>
      </c>
      <c r="O15" s="54">
        <v>43</v>
      </c>
      <c r="P15" s="54">
        <v>748</v>
      </c>
      <c r="Q15" s="54">
        <v>369</v>
      </c>
      <c r="R15" s="54">
        <v>-336</v>
      </c>
      <c r="S15" s="54"/>
      <c r="T15" s="54">
        <v>0</v>
      </c>
      <c r="U15" s="54">
        <v>0</v>
      </c>
      <c r="V15" s="54">
        <v>0</v>
      </c>
      <c r="X15" s="54">
        <v>528</v>
      </c>
      <c r="Y15" s="54">
        <v>175</v>
      </c>
      <c r="Z15" s="54">
        <v>0</v>
      </c>
      <c r="AA15" s="54">
        <v>0</v>
      </c>
      <c r="AB15" s="54">
        <v>0</v>
      </c>
      <c r="AC15" s="54">
        <v>175</v>
      </c>
      <c r="AD15" s="54">
        <v>703</v>
      </c>
      <c r="AF15" s="73">
        <f t="shared" si="0"/>
        <v>0</v>
      </c>
      <c r="AG15" s="73">
        <f t="shared" si="1"/>
        <v>0.25900000000000001</v>
      </c>
    </row>
    <row r="16" spans="1:33" x14ac:dyDescent="0.25">
      <c r="A16" s="54">
        <v>540026</v>
      </c>
      <c r="B16" s="55" t="s">
        <v>87</v>
      </c>
      <c r="C16" s="55" t="s">
        <v>77</v>
      </c>
      <c r="D16" s="55" t="s">
        <v>35</v>
      </c>
      <c r="E16" s="54">
        <v>4</v>
      </c>
      <c r="F16" s="55"/>
      <c r="G16" s="54">
        <v>0</v>
      </c>
      <c r="H16" s="54">
        <v>34</v>
      </c>
      <c r="I16" s="54">
        <v>587</v>
      </c>
      <c r="J16" s="54">
        <v>536</v>
      </c>
      <c r="K16" s="54">
        <v>0</v>
      </c>
      <c r="L16" s="54">
        <v>341</v>
      </c>
      <c r="M16" s="54"/>
      <c r="N16" s="54">
        <v>962</v>
      </c>
      <c r="O16" s="54">
        <v>536</v>
      </c>
      <c r="P16" s="54">
        <v>1498</v>
      </c>
      <c r="Q16" s="54">
        <v>1157</v>
      </c>
      <c r="R16" s="54">
        <v>195</v>
      </c>
      <c r="S16" s="54"/>
      <c r="T16" s="54">
        <v>34</v>
      </c>
      <c r="U16" s="54">
        <v>33</v>
      </c>
      <c r="V16" s="54">
        <v>1</v>
      </c>
      <c r="X16" s="54">
        <v>657</v>
      </c>
      <c r="Y16" s="54">
        <v>263</v>
      </c>
      <c r="Z16" s="54">
        <v>33</v>
      </c>
      <c r="AA16" s="54">
        <v>0</v>
      </c>
      <c r="AB16" s="54">
        <v>0</v>
      </c>
      <c r="AC16" s="54">
        <v>296</v>
      </c>
      <c r="AD16" s="54">
        <v>953</v>
      </c>
      <c r="AF16" s="73">
        <f t="shared" si="0"/>
        <v>0.57399999999999995</v>
      </c>
      <c r="AG16" s="73">
        <f t="shared" si="1"/>
        <v>0.75900000000000001</v>
      </c>
    </row>
    <row r="17" spans="1:33" x14ac:dyDescent="0.25">
      <c r="A17" s="54">
        <v>540035</v>
      </c>
      <c r="B17" s="55" t="s">
        <v>91</v>
      </c>
      <c r="C17" s="55" t="s">
        <v>89</v>
      </c>
      <c r="D17" s="55" t="s">
        <v>35</v>
      </c>
      <c r="E17" s="54">
        <v>7</v>
      </c>
      <c r="F17" s="55"/>
      <c r="G17" s="54">
        <v>0</v>
      </c>
      <c r="H17" s="54">
        <v>0</v>
      </c>
      <c r="I17" s="54">
        <v>335</v>
      </c>
      <c r="J17" s="54">
        <v>7</v>
      </c>
      <c r="K17" s="54">
        <v>0</v>
      </c>
      <c r="L17" s="54">
        <v>17</v>
      </c>
      <c r="M17" s="54"/>
      <c r="N17" s="54">
        <v>352</v>
      </c>
      <c r="O17" s="54">
        <v>7</v>
      </c>
      <c r="P17" s="54">
        <v>359</v>
      </c>
      <c r="Q17" s="54">
        <v>342</v>
      </c>
      <c r="R17" s="54">
        <v>-10</v>
      </c>
      <c r="S17" s="54"/>
      <c r="T17" s="54">
        <v>0</v>
      </c>
      <c r="U17" s="54">
        <v>0</v>
      </c>
      <c r="V17" s="54">
        <v>0</v>
      </c>
      <c r="X17" s="54">
        <v>196</v>
      </c>
      <c r="Y17" s="54">
        <v>156</v>
      </c>
      <c r="Z17" s="54">
        <v>0</v>
      </c>
      <c r="AA17" s="54">
        <v>0</v>
      </c>
      <c r="AB17" s="54">
        <v>0</v>
      </c>
      <c r="AC17" s="54">
        <v>156</v>
      </c>
      <c r="AD17" s="54">
        <v>352</v>
      </c>
      <c r="AF17" s="73">
        <f t="shared" si="0"/>
        <v>0</v>
      </c>
      <c r="AG17" s="73">
        <f t="shared" si="1"/>
        <v>0.20300000000000001</v>
      </c>
    </row>
    <row r="18" spans="1:33" x14ac:dyDescent="0.25">
      <c r="A18" s="54">
        <v>540038</v>
      </c>
      <c r="B18" s="55" t="s">
        <v>95</v>
      </c>
      <c r="C18" s="55" t="s">
        <v>93</v>
      </c>
      <c r="D18" s="55" t="s">
        <v>35</v>
      </c>
      <c r="E18" s="54">
        <v>8</v>
      </c>
      <c r="F18" s="55"/>
      <c r="G18" s="54">
        <v>0</v>
      </c>
      <c r="H18" s="54">
        <v>0</v>
      </c>
      <c r="I18" s="54">
        <v>258</v>
      </c>
      <c r="J18" s="54">
        <v>0</v>
      </c>
      <c r="K18" s="54">
        <v>0</v>
      </c>
      <c r="L18" s="54">
        <v>14</v>
      </c>
      <c r="M18" s="54"/>
      <c r="N18" s="54">
        <v>272</v>
      </c>
      <c r="O18" s="54">
        <v>0</v>
      </c>
      <c r="P18" s="54">
        <v>272</v>
      </c>
      <c r="Q18" s="54">
        <v>258</v>
      </c>
      <c r="R18" s="54">
        <v>-14</v>
      </c>
      <c r="S18" s="54"/>
      <c r="T18" s="54">
        <v>0</v>
      </c>
      <c r="U18" s="54">
        <v>0</v>
      </c>
      <c r="V18" s="54">
        <v>0</v>
      </c>
      <c r="X18" s="54">
        <v>251</v>
      </c>
      <c r="Y18" s="54">
        <v>13</v>
      </c>
      <c r="Z18" s="54">
        <v>0</v>
      </c>
      <c r="AA18" s="54">
        <v>0</v>
      </c>
      <c r="AB18" s="54">
        <v>0</v>
      </c>
      <c r="AC18" s="54">
        <v>13</v>
      </c>
      <c r="AD18" s="54">
        <v>264</v>
      </c>
      <c r="AF18" s="73">
        <f t="shared" si="0"/>
        <v>0</v>
      </c>
      <c r="AG18" s="73">
        <f t="shared" si="1"/>
        <v>0.111</v>
      </c>
    </row>
    <row r="19" spans="1:33" x14ac:dyDescent="0.25">
      <c r="A19" s="54">
        <v>540040</v>
      </c>
      <c r="B19" s="55" t="s">
        <v>105</v>
      </c>
      <c r="C19" s="55" t="s">
        <v>97</v>
      </c>
      <c r="D19" s="55" t="s">
        <v>35</v>
      </c>
      <c r="E19" s="54">
        <v>4</v>
      </c>
      <c r="F19" s="55"/>
      <c r="G19" s="54">
        <v>0</v>
      </c>
      <c r="H19" s="54">
        <v>111</v>
      </c>
      <c r="I19" s="54">
        <v>886</v>
      </c>
      <c r="J19" s="54">
        <v>0</v>
      </c>
      <c r="K19" s="54">
        <v>0</v>
      </c>
      <c r="L19" s="54">
        <v>3</v>
      </c>
      <c r="M19" s="54"/>
      <c r="N19" s="54">
        <v>1000</v>
      </c>
      <c r="O19" s="54">
        <v>0</v>
      </c>
      <c r="P19" s="54">
        <v>1000</v>
      </c>
      <c r="Q19" s="54">
        <v>997</v>
      </c>
      <c r="R19" s="54">
        <v>-3</v>
      </c>
      <c r="S19" s="54"/>
      <c r="T19" s="54">
        <v>111</v>
      </c>
      <c r="U19" s="54">
        <v>75</v>
      </c>
      <c r="V19" s="54">
        <v>36</v>
      </c>
      <c r="X19" s="54">
        <v>496</v>
      </c>
      <c r="Y19" s="54">
        <v>415</v>
      </c>
      <c r="Z19" s="54">
        <v>75</v>
      </c>
      <c r="AA19" s="54">
        <v>0</v>
      </c>
      <c r="AB19" s="54">
        <v>0</v>
      </c>
      <c r="AC19" s="54">
        <v>490</v>
      </c>
      <c r="AD19" s="54">
        <v>986</v>
      </c>
      <c r="AF19" s="73">
        <f t="shared" si="0"/>
        <v>0.79600000000000004</v>
      </c>
      <c r="AG19" s="73">
        <f t="shared" si="1"/>
        <v>0.72199999999999998</v>
      </c>
    </row>
    <row r="20" spans="1:33" x14ac:dyDescent="0.25">
      <c r="A20" s="54">
        <v>540226</v>
      </c>
      <c r="B20" s="55" t="s">
        <v>109</v>
      </c>
      <c r="C20" s="55" t="s">
        <v>107</v>
      </c>
      <c r="D20" s="55" t="s">
        <v>35</v>
      </c>
      <c r="E20" s="54">
        <v>8</v>
      </c>
      <c r="F20" s="55"/>
      <c r="G20" s="54">
        <v>3</v>
      </c>
      <c r="H20" s="54">
        <v>163</v>
      </c>
      <c r="I20" s="54">
        <v>530</v>
      </c>
      <c r="J20" s="54">
        <v>31</v>
      </c>
      <c r="K20" s="54">
        <v>0</v>
      </c>
      <c r="L20" s="54">
        <v>384</v>
      </c>
      <c r="M20" s="54"/>
      <c r="N20" s="54">
        <v>1080</v>
      </c>
      <c r="O20" s="54">
        <v>31</v>
      </c>
      <c r="P20" s="54">
        <v>1111</v>
      </c>
      <c r="Q20" s="54">
        <v>727</v>
      </c>
      <c r="R20" s="54">
        <v>-353</v>
      </c>
      <c r="S20" s="54"/>
      <c r="T20" s="54">
        <v>166</v>
      </c>
      <c r="U20" s="54">
        <v>232</v>
      </c>
      <c r="V20" s="54">
        <v>-66</v>
      </c>
      <c r="X20" s="54">
        <v>576</v>
      </c>
      <c r="Y20" s="54">
        <v>269</v>
      </c>
      <c r="Z20" s="54">
        <v>232</v>
      </c>
      <c r="AA20" s="54">
        <v>0</v>
      </c>
      <c r="AB20" s="54">
        <v>0</v>
      </c>
      <c r="AC20" s="54">
        <v>501</v>
      </c>
      <c r="AD20" s="54">
        <v>1077</v>
      </c>
      <c r="AF20" s="73">
        <f t="shared" si="0"/>
        <v>0.85099999999999998</v>
      </c>
      <c r="AG20" s="73">
        <f t="shared" si="1"/>
        <v>0.55500000000000005</v>
      </c>
    </row>
    <row r="21" spans="1:33" x14ac:dyDescent="0.25">
      <c r="A21" s="54">
        <v>540047</v>
      </c>
      <c r="B21" s="55" t="s">
        <v>113</v>
      </c>
      <c r="C21" s="55" t="s">
        <v>110</v>
      </c>
      <c r="D21" s="55" t="s">
        <v>35</v>
      </c>
      <c r="E21" s="54">
        <v>11</v>
      </c>
      <c r="F21" s="55"/>
      <c r="G21" s="54">
        <v>0</v>
      </c>
      <c r="H21" s="54">
        <v>24</v>
      </c>
      <c r="I21" s="54">
        <v>117</v>
      </c>
      <c r="J21" s="54">
        <v>58</v>
      </c>
      <c r="K21" s="54">
        <v>0</v>
      </c>
      <c r="L21" s="54">
        <v>29</v>
      </c>
      <c r="M21" s="54"/>
      <c r="N21" s="54">
        <v>170</v>
      </c>
      <c r="O21" s="54">
        <v>58</v>
      </c>
      <c r="P21" s="54">
        <v>228</v>
      </c>
      <c r="Q21" s="54">
        <v>199</v>
      </c>
      <c r="R21" s="54">
        <v>29</v>
      </c>
      <c r="S21" s="54"/>
      <c r="T21" s="54">
        <v>24</v>
      </c>
      <c r="U21" s="54">
        <v>24</v>
      </c>
      <c r="V21" s="54">
        <v>0</v>
      </c>
      <c r="X21" s="54">
        <v>5</v>
      </c>
      <c r="Y21" s="54">
        <v>141</v>
      </c>
      <c r="Z21" s="54">
        <v>24</v>
      </c>
      <c r="AA21" s="54">
        <v>0</v>
      </c>
      <c r="AB21" s="54">
        <v>0</v>
      </c>
      <c r="AC21" s="54">
        <v>165</v>
      </c>
      <c r="AD21" s="54">
        <v>170</v>
      </c>
      <c r="AF21" s="73">
        <f t="shared" si="0"/>
        <v>0.5</v>
      </c>
      <c r="AG21" s="73">
        <f t="shared" si="1"/>
        <v>3.6999999999999998E-2</v>
      </c>
    </row>
    <row r="22" spans="1:33" x14ac:dyDescent="0.25">
      <c r="A22" s="54">
        <v>540051</v>
      </c>
      <c r="B22" s="55" t="s">
        <v>117</v>
      </c>
      <c r="C22" s="55" t="s">
        <v>115</v>
      </c>
      <c r="D22" s="55" t="s">
        <v>35</v>
      </c>
      <c r="E22" s="54">
        <v>8</v>
      </c>
      <c r="F22" s="55"/>
      <c r="G22" s="54">
        <v>0</v>
      </c>
      <c r="H22" s="54">
        <v>0</v>
      </c>
      <c r="I22" s="54">
        <v>212</v>
      </c>
      <c r="J22" s="54">
        <v>139</v>
      </c>
      <c r="K22" s="54">
        <v>0</v>
      </c>
      <c r="L22" s="54">
        <v>167</v>
      </c>
      <c r="M22" s="54"/>
      <c r="N22" s="54">
        <v>379</v>
      </c>
      <c r="O22" s="54">
        <v>139</v>
      </c>
      <c r="P22" s="54">
        <v>518</v>
      </c>
      <c r="Q22" s="54">
        <v>351</v>
      </c>
      <c r="R22" s="54">
        <v>-28</v>
      </c>
      <c r="S22" s="54"/>
      <c r="T22" s="54">
        <v>0</v>
      </c>
      <c r="U22" s="54">
        <v>0</v>
      </c>
      <c r="V22" s="54">
        <v>0</v>
      </c>
      <c r="X22" s="54">
        <v>351</v>
      </c>
      <c r="Y22" s="54">
        <v>25</v>
      </c>
      <c r="Z22" s="54">
        <v>0</v>
      </c>
      <c r="AA22" s="54">
        <v>0</v>
      </c>
      <c r="AB22" s="54">
        <v>0</v>
      </c>
      <c r="AC22" s="54">
        <v>25</v>
      </c>
      <c r="AD22" s="54">
        <v>376</v>
      </c>
      <c r="AF22" s="73">
        <f t="shared" si="0"/>
        <v>0</v>
      </c>
      <c r="AG22" s="73">
        <f t="shared" si="1"/>
        <v>0.24</v>
      </c>
    </row>
    <row r="23" spans="1:33" x14ac:dyDescent="0.25">
      <c r="A23" s="54">
        <v>540053</v>
      </c>
      <c r="B23" s="55" t="s">
        <v>129</v>
      </c>
      <c r="C23" s="55" t="s">
        <v>119</v>
      </c>
      <c r="D23" s="55" t="s">
        <v>35</v>
      </c>
      <c r="E23" s="54">
        <v>6</v>
      </c>
      <c r="F23" s="55"/>
      <c r="G23" s="54">
        <v>0</v>
      </c>
      <c r="H23" s="54">
        <v>56</v>
      </c>
      <c r="I23" s="54">
        <v>685</v>
      </c>
      <c r="J23" s="54">
        <v>202</v>
      </c>
      <c r="K23" s="54">
        <v>0</v>
      </c>
      <c r="L23" s="54">
        <v>71</v>
      </c>
      <c r="M23" s="54"/>
      <c r="N23" s="54">
        <v>812</v>
      </c>
      <c r="O23" s="54">
        <v>202</v>
      </c>
      <c r="P23" s="54">
        <v>1014</v>
      </c>
      <c r="Q23" s="54">
        <v>943</v>
      </c>
      <c r="R23" s="54">
        <v>131</v>
      </c>
      <c r="S23" s="54"/>
      <c r="T23" s="54">
        <v>56</v>
      </c>
      <c r="U23" s="54">
        <v>60</v>
      </c>
      <c r="V23" s="54">
        <v>-4</v>
      </c>
      <c r="X23" s="54">
        <v>362</v>
      </c>
      <c r="Y23" s="54">
        <v>390</v>
      </c>
      <c r="Z23" s="54">
        <v>60</v>
      </c>
      <c r="AA23" s="54">
        <v>0</v>
      </c>
      <c r="AB23" s="54">
        <v>0</v>
      </c>
      <c r="AC23" s="54">
        <v>450</v>
      </c>
      <c r="AD23" s="54">
        <v>812</v>
      </c>
      <c r="AF23" s="73">
        <f t="shared" si="0"/>
        <v>0.66600000000000004</v>
      </c>
      <c r="AG23" s="73">
        <f t="shared" si="1"/>
        <v>0.68500000000000005</v>
      </c>
    </row>
    <row r="24" spans="1:33" x14ac:dyDescent="0.25">
      <c r="A24" s="54">
        <v>540063</v>
      </c>
      <c r="B24" s="55" t="s">
        <v>133</v>
      </c>
      <c r="C24" s="55" t="s">
        <v>131</v>
      </c>
      <c r="D24" s="55" t="s">
        <v>35</v>
      </c>
      <c r="E24" s="54">
        <v>5</v>
      </c>
      <c r="F24" s="55"/>
      <c r="G24" s="54">
        <v>0</v>
      </c>
      <c r="H24" s="54">
        <v>6</v>
      </c>
      <c r="I24" s="54">
        <v>781</v>
      </c>
      <c r="J24" s="54">
        <v>35</v>
      </c>
      <c r="K24" s="54">
        <v>0</v>
      </c>
      <c r="L24" s="54">
        <v>69</v>
      </c>
      <c r="M24" s="54"/>
      <c r="N24" s="54">
        <v>856</v>
      </c>
      <c r="O24" s="54">
        <v>35</v>
      </c>
      <c r="P24" s="54">
        <v>891</v>
      </c>
      <c r="Q24" s="54">
        <v>822</v>
      </c>
      <c r="R24" s="54">
        <v>-34</v>
      </c>
      <c r="S24" s="54"/>
      <c r="T24" s="54">
        <v>6</v>
      </c>
      <c r="U24" s="54">
        <v>7</v>
      </c>
      <c r="V24" s="54">
        <v>-1</v>
      </c>
      <c r="X24" s="54">
        <v>575</v>
      </c>
      <c r="Y24" s="54">
        <v>271</v>
      </c>
      <c r="Z24" s="54">
        <v>7</v>
      </c>
      <c r="AA24" s="54">
        <v>0</v>
      </c>
      <c r="AB24" s="54">
        <v>0</v>
      </c>
      <c r="AC24" s="54">
        <v>278</v>
      </c>
      <c r="AD24" s="54">
        <v>853</v>
      </c>
      <c r="AF24" s="73">
        <f t="shared" si="0"/>
        <v>0.33300000000000002</v>
      </c>
      <c r="AG24" s="73">
        <f t="shared" si="1"/>
        <v>0.64800000000000002</v>
      </c>
    </row>
    <row r="25" spans="1:33" x14ac:dyDescent="0.25">
      <c r="A25" s="54">
        <v>540065</v>
      </c>
      <c r="B25" s="55" t="s">
        <v>140</v>
      </c>
      <c r="C25" s="55" t="s">
        <v>135</v>
      </c>
      <c r="D25" s="55" t="s">
        <v>35</v>
      </c>
      <c r="E25" s="54">
        <v>9</v>
      </c>
      <c r="F25" s="55"/>
      <c r="G25" s="54">
        <v>2</v>
      </c>
      <c r="H25" s="54">
        <v>25</v>
      </c>
      <c r="I25" s="54">
        <v>235</v>
      </c>
      <c r="J25" s="54">
        <v>55</v>
      </c>
      <c r="K25" s="54">
        <v>0</v>
      </c>
      <c r="L25" s="54">
        <v>220</v>
      </c>
      <c r="M25" s="54"/>
      <c r="N25" s="54">
        <v>482</v>
      </c>
      <c r="O25" s="54">
        <v>55</v>
      </c>
      <c r="P25" s="54">
        <v>537</v>
      </c>
      <c r="Q25" s="54">
        <v>317</v>
      </c>
      <c r="R25" s="54">
        <v>-165</v>
      </c>
      <c r="S25" s="54"/>
      <c r="T25" s="54">
        <v>27</v>
      </c>
      <c r="U25" s="54">
        <v>40</v>
      </c>
      <c r="V25" s="54">
        <v>-13</v>
      </c>
      <c r="X25" s="54">
        <v>343</v>
      </c>
      <c r="Y25" s="54">
        <v>97</v>
      </c>
      <c r="Z25" s="54">
        <v>40</v>
      </c>
      <c r="AA25" s="54">
        <v>0</v>
      </c>
      <c r="AB25" s="54">
        <v>0</v>
      </c>
      <c r="AC25" s="54">
        <v>137</v>
      </c>
      <c r="AD25" s="54">
        <v>480</v>
      </c>
      <c r="AF25" s="73">
        <f t="shared" si="0"/>
        <v>0.55500000000000005</v>
      </c>
      <c r="AG25" s="73">
        <f t="shared" si="1"/>
        <v>0.185</v>
      </c>
    </row>
    <row r="26" spans="1:33" x14ac:dyDescent="0.25">
      <c r="A26" s="54">
        <v>540070</v>
      </c>
      <c r="B26" s="55" t="s">
        <v>156</v>
      </c>
      <c r="C26" s="55" t="s">
        <v>141</v>
      </c>
      <c r="D26" s="55" t="s">
        <v>35</v>
      </c>
      <c r="E26" s="54">
        <v>3</v>
      </c>
      <c r="F26" s="55"/>
      <c r="G26" s="54">
        <v>0</v>
      </c>
      <c r="H26" s="54">
        <v>1391</v>
      </c>
      <c r="I26" s="54">
        <v>6127</v>
      </c>
      <c r="J26" s="54">
        <v>432</v>
      </c>
      <c r="K26" s="54">
        <v>0</v>
      </c>
      <c r="L26" s="54">
        <v>626</v>
      </c>
      <c r="M26" s="54"/>
      <c r="N26" s="54">
        <v>8144</v>
      </c>
      <c r="O26" s="54">
        <v>432</v>
      </c>
      <c r="P26" s="54">
        <v>8576</v>
      </c>
      <c r="Q26" s="54">
        <v>7950</v>
      </c>
      <c r="R26" s="54">
        <v>-194</v>
      </c>
      <c r="S26" s="54"/>
      <c r="T26" s="54">
        <v>1391</v>
      </c>
      <c r="U26" s="54">
        <v>1425</v>
      </c>
      <c r="V26" s="54">
        <v>-34</v>
      </c>
      <c r="X26" s="54">
        <v>1971</v>
      </c>
      <c r="Y26" s="54">
        <v>4742</v>
      </c>
      <c r="Z26" s="54">
        <v>1425</v>
      </c>
      <c r="AA26" s="54">
        <v>0</v>
      </c>
      <c r="AB26" s="54">
        <v>0</v>
      </c>
      <c r="AC26" s="54">
        <v>6167</v>
      </c>
      <c r="AD26" s="54">
        <v>8138</v>
      </c>
      <c r="AF26" s="73">
        <f t="shared" si="0"/>
        <v>1</v>
      </c>
      <c r="AG26" s="73">
        <f t="shared" si="1"/>
        <v>1</v>
      </c>
    </row>
    <row r="27" spans="1:33" x14ac:dyDescent="0.25">
      <c r="A27" s="54">
        <v>540085</v>
      </c>
      <c r="B27" s="55" t="s">
        <v>160</v>
      </c>
      <c r="C27" s="55" t="s">
        <v>158</v>
      </c>
      <c r="D27" s="55" t="s">
        <v>35</v>
      </c>
      <c r="E27" s="54">
        <v>7</v>
      </c>
      <c r="F27" s="55"/>
      <c r="G27" s="54">
        <v>0</v>
      </c>
      <c r="H27" s="54">
        <v>6</v>
      </c>
      <c r="I27" s="54">
        <v>568</v>
      </c>
      <c r="J27" s="54">
        <v>9</v>
      </c>
      <c r="K27" s="54">
        <v>0</v>
      </c>
      <c r="L27" s="54">
        <v>106</v>
      </c>
      <c r="M27" s="54"/>
      <c r="N27" s="54">
        <v>680</v>
      </c>
      <c r="O27" s="54">
        <v>9</v>
      </c>
      <c r="P27" s="54">
        <v>689</v>
      </c>
      <c r="Q27" s="54">
        <v>583</v>
      </c>
      <c r="R27" s="54">
        <v>-97</v>
      </c>
      <c r="S27" s="54"/>
      <c r="T27" s="54">
        <v>6</v>
      </c>
      <c r="U27" s="54">
        <v>16</v>
      </c>
      <c r="V27" s="54">
        <v>-10</v>
      </c>
      <c r="X27" s="54">
        <v>576</v>
      </c>
      <c r="Y27" s="54">
        <v>88</v>
      </c>
      <c r="Z27" s="54">
        <v>16</v>
      </c>
      <c r="AA27" s="54">
        <v>0</v>
      </c>
      <c r="AB27" s="54">
        <v>0</v>
      </c>
      <c r="AC27" s="54">
        <v>104</v>
      </c>
      <c r="AD27" s="54">
        <v>680</v>
      </c>
      <c r="AF27" s="73">
        <f t="shared" si="0"/>
        <v>0.33300000000000002</v>
      </c>
      <c r="AG27" s="73">
        <f t="shared" si="1"/>
        <v>0.46200000000000002</v>
      </c>
    </row>
    <row r="28" spans="1:33" x14ac:dyDescent="0.25">
      <c r="A28" s="54">
        <v>540088</v>
      </c>
      <c r="B28" s="55" t="s">
        <v>164</v>
      </c>
      <c r="C28" s="55" t="s">
        <v>162</v>
      </c>
      <c r="D28" s="55" t="s">
        <v>35</v>
      </c>
      <c r="E28" s="54">
        <v>2</v>
      </c>
      <c r="F28" s="55"/>
      <c r="G28" s="54">
        <v>0</v>
      </c>
      <c r="H28" s="54">
        <v>68</v>
      </c>
      <c r="I28" s="54">
        <v>2255</v>
      </c>
      <c r="J28" s="54">
        <v>84</v>
      </c>
      <c r="K28" s="54">
        <v>0</v>
      </c>
      <c r="L28" s="54">
        <v>136</v>
      </c>
      <c r="M28" s="54"/>
      <c r="N28" s="54">
        <v>2459</v>
      </c>
      <c r="O28" s="54">
        <v>84</v>
      </c>
      <c r="P28" s="54">
        <v>2543</v>
      </c>
      <c r="Q28" s="54">
        <v>2407</v>
      </c>
      <c r="R28" s="54">
        <v>-52</v>
      </c>
      <c r="S28" s="54"/>
      <c r="T28" s="54">
        <v>68</v>
      </c>
      <c r="U28" s="54">
        <v>61</v>
      </c>
      <c r="V28" s="54">
        <v>7</v>
      </c>
      <c r="X28" s="54">
        <v>1944</v>
      </c>
      <c r="Y28" s="54">
        <v>442</v>
      </c>
      <c r="Z28" s="54">
        <v>61</v>
      </c>
      <c r="AA28" s="54">
        <v>0</v>
      </c>
      <c r="AB28" s="54">
        <v>0</v>
      </c>
      <c r="AC28" s="54">
        <v>503</v>
      </c>
      <c r="AD28" s="54">
        <v>2447</v>
      </c>
      <c r="AF28" s="73">
        <f t="shared" si="0"/>
        <v>0.68500000000000005</v>
      </c>
      <c r="AG28" s="73">
        <f t="shared" si="1"/>
        <v>0.92500000000000004</v>
      </c>
    </row>
    <row r="29" spans="1:33" x14ac:dyDescent="0.25">
      <c r="A29" s="54">
        <v>545536</v>
      </c>
      <c r="B29" s="55" t="s">
        <v>171</v>
      </c>
      <c r="C29" s="55" t="s">
        <v>166</v>
      </c>
      <c r="D29" s="55" t="s">
        <v>35</v>
      </c>
      <c r="E29" s="54">
        <v>2</v>
      </c>
      <c r="F29" s="55"/>
      <c r="G29" s="54">
        <v>0</v>
      </c>
      <c r="H29" s="54">
        <v>954</v>
      </c>
      <c r="I29" s="54">
        <v>2508</v>
      </c>
      <c r="J29" s="54">
        <v>817</v>
      </c>
      <c r="K29" s="54">
        <v>0</v>
      </c>
      <c r="L29" s="54">
        <v>940</v>
      </c>
      <c r="M29" s="54"/>
      <c r="N29" s="54">
        <v>4402</v>
      </c>
      <c r="O29" s="54">
        <v>817</v>
      </c>
      <c r="P29" s="54">
        <v>5219</v>
      </c>
      <c r="Q29" s="54">
        <v>4279</v>
      </c>
      <c r="R29" s="54">
        <v>-123</v>
      </c>
      <c r="S29" s="54"/>
      <c r="T29" s="54">
        <v>954</v>
      </c>
      <c r="U29" s="54">
        <v>931</v>
      </c>
      <c r="V29" s="54">
        <v>23</v>
      </c>
      <c r="X29" s="54">
        <v>883</v>
      </c>
      <c r="Y29" s="54">
        <v>2541</v>
      </c>
      <c r="Z29" s="54">
        <v>931</v>
      </c>
      <c r="AA29" s="54">
        <v>0</v>
      </c>
      <c r="AB29" s="54">
        <v>0</v>
      </c>
      <c r="AC29" s="54">
        <v>3472</v>
      </c>
      <c r="AD29" s="54">
        <v>4355</v>
      </c>
      <c r="AF29" s="73">
        <f t="shared" si="0"/>
        <v>0.98099999999999998</v>
      </c>
      <c r="AG29" s="73">
        <f t="shared" si="1"/>
        <v>0.98099999999999998</v>
      </c>
    </row>
    <row r="30" spans="1:33" x14ac:dyDescent="0.25">
      <c r="A30" s="54">
        <v>540097</v>
      </c>
      <c r="B30" s="55" t="s">
        <v>184</v>
      </c>
      <c r="C30" s="55" t="s">
        <v>173</v>
      </c>
      <c r="D30" s="55" t="s">
        <v>35</v>
      </c>
      <c r="E30" s="54">
        <v>6</v>
      </c>
      <c r="F30" s="55"/>
      <c r="G30" s="54">
        <v>0</v>
      </c>
      <c r="H30" s="54">
        <v>25</v>
      </c>
      <c r="I30" s="54">
        <v>947</v>
      </c>
      <c r="J30" s="54">
        <v>140</v>
      </c>
      <c r="K30" s="54">
        <v>0</v>
      </c>
      <c r="L30" s="54">
        <v>40</v>
      </c>
      <c r="M30" s="54"/>
      <c r="N30" s="54">
        <v>1012</v>
      </c>
      <c r="O30" s="54">
        <v>140</v>
      </c>
      <c r="P30" s="54">
        <v>1152</v>
      </c>
      <c r="Q30" s="54">
        <v>1112</v>
      </c>
      <c r="R30" s="54">
        <v>100</v>
      </c>
      <c r="S30" s="54"/>
      <c r="T30" s="54">
        <v>25</v>
      </c>
      <c r="U30" s="54">
        <v>18</v>
      </c>
      <c r="V30" s="54">
        <v>7</v>
      </c>
      <c r="X30" s="54">
        <v>610</v>
      </c>
      <c r="Y30" s="54">
        <v>371</v>
      </c>
      <c r="Z30" s="54">
        <v>18</v>
      </c>
      <c r="AA30" s="54">
        <v>0</v>
      </c>
      <c r="AB30" s="54">
        <v>0</v>
      </c>
      <c r="AC30" s="54">
        <v>389</v>
      </c>
      <c r="AD30" s="54">
        <v>999</v>
      </c>
      <c r="AF30" s="73">
        <f t="shared" si="0"/>
        <v>0.53700000000000003</v>
      </c>
      <c r="AG30" s="73">
        <f t="shared" si="1"/>
        <v>0.74</v>
      </c>
    </row>
    <row r="31" spans="1:33" x14ac:dyDescent="0.25">
      <c r="A31" s="54">
        <v>540107</v>
      </c>
      <c r="B31" s="55" t="s">
        <v>192</v>
      </c>
      <c r="C31" s="55" t="s">
        <v>186</v>
      </c>
      <c r="D31" s="55" t="s">
        <v>35</v>
      </c>
      <c r="E31" s="54">
        <v>10</v>
      </c>
      <c r="F31" s="55"/>
      <c r="G31" s="54">
        <v>0</v>
      </c>
      <c r="H31" s="54">
        <v>16</v>
      </c>
      <c r="I31" s="54">
        <v>497</v>
      </c>
      <c r="J31" s="54">
        <v>82</v>
      </c>
      <c r="K31" s="54">
        <v>0</v>
      </c>
      <c r="L31" s="54">
        <v>95</v>
      </c>
      <c r="M31" s="54"/>
      <c r="N31" s="54">
        <v>608</v>
      </c>
      <c r="O31" s="54">
        <v>82</v>
      </c>
      <c r="P31" s="54">
        <v>690</v>
      </c>
      <c r="Q31" s="54">
        <v>595</v>
      </c>
      <c r="R31" s="54">
        <v>-13</v>
      </c>
      <c r="S31" s="54"/>
      <c r="T31" s="54">
        <v>16</v>
      </c>
      <c r="U31" s="54">
        <v>19</v>
      </c>
      <c r="V31" s="54">
        <v>-3</v>
      </c>
      <c r="X31" s="54">
        <v>300</v>
      </c>
      <c r="Y31" s="54">
        <v>289</v>
      </c>
      <c r="Z31" s="54">
        <v>19</v>
      </c>
      <c r="AA31" s="54">
        <v>0</v>
      </c>
      <c r="AB31" s="54">
        <v>0</v>
      </c>
      <c r="AC31" s="54">
        <v>308</v>
      </c>
      <c r="AD31" s="54">
        <v>608</v>
      </c>
      <c r="AF31" s="73">
        <f t="shared" si="0"/>
        <v>0.42499999999999999</v>
      </c>
      <c r="AG31" s="73">
        <f t="shared" si="1"/>
        <v>0.5</v>
      </c>
    </row>
    <row r="32" spans="1:33" x14ac:dyDescent="0.25">
      <c r="A32" s="54">
        <v>540112</v>
      </c>
      <c r="B32" s="55" t="s">
        <v>199</v>
      </c>
      <c r="C32" s="55" t="s">
        <v>194</v>
      </c>
      <c r="D32" s="55" t="s">
        <v>35</v>
      </c>
      <c r="E32" s="54">
        <v>2</v>
      </c>
      <c r="F32" s="55"/>
      <c r="G32" s="54">
        <v>0</v>
      </c>
      <c r="H32" s="54">
        <v>89</v>
      </c>
      <c r="I32" s="54">
        <v>820</v>
      </c>
      <c r="J32" s="54">
        <v>42</v>
      </c>
      <c r="K32" s="54">
        <v>0</v>
      </c>
      <c r="L32" s="54">
        <v>104</v>
      </c>
      <c r="M32" s="54"/>
      <c r="N32" s="54">
        <v>1013</v>
      </c>
      <c r="O32" s="54">
        <v>42</v>
      </c>
      <c r="P32" s="54">
        <v>1055</v>
      </c>
      <c r="Q32" s="54">
        <v>951</v>
      </c>
      <c r="R32" s="54">
        <v>-62</v>
      </c>
      <c r="S32" s="54"/>
      <c r="T32" s="54">
        <v>89</v>
      </c>
      <c r="U32" s="54">
        <v>84</v>
      </c>
      <c r="V32" s="54">
        <v>5</v>
      </c>
      <c r="X32" s="54">
        <v>197</v>
      </c>
      <c r="Y32" s="54">
        <v>733</v>
      </c>
      <c r="Z32" s="54">
        <v>84</v>
      </c>
      <c r="AA32" s="54">
        <v>0</v>
      </c>
      <c r="AB32" s="54">
        <v>0</v>
      </c>
      <c r="AC32" s="54">
        <v>817</v>
      </c>
      <c r="AD32" s="54">
        <v>1014</v>
      </c>
      <c r="AF32" s="73">
        <f t="shared" si="0"/>
        <v>0.72199999999999998</v>
      </c>
      <c r="AG32" s="73">
        <f t="shared" si="1"/>
        <v>0.70299999999999996</v>
      </c>
    </row>
    <row r="33" spans="1:33" x14ac:dyDescent="0.25">
      <c r="A33" s="54">
        <v>540114</v>
      </c>
      <c r="B33" s="55" t="s">
        <v>211</v>
      </c>
      <c r="C33" s="55" t="s">
        <v>201</v>
      </c>
      <c r="D33" s="55" t="s">
        <v>35</v>
      </c>
      <c r="E33" s="54">
        <v>1</v>
      </c>
      <c r="F33" s="55"/>
      <c r="G33" s="54">
        <v>0</v>
      </c>
      <c r="H33" s="54">
        <v>240</v>
      </c>
      <c r="I33" s="54">
        <v>1138</v>
      </c>
      <c r="J33" s="54">
        <v>845</v>
      </c>
      <c r="K33" s="54">
        <v>0</v>
      </c>
      <c r="L33" s="54">
        <v>108</v>
      </c>
      <c r="M33" s="54"/>
      <c r="N33" s="54">
        <v>1486</v>
      </c>
      <c r="O33" s="54">
        <v>845</v>
      </c>
      <c r="P33" s="54">
        <v>2331</v>
      </c>
      <c r="Q33" s="54">
        <v>2223</v>
      </c>
      <c r="R33" s="54">
        <v>737</v>
      </c>
      <c r="S33" s="54"/>
      <c r="T33" s="54">
        <v>240</v>
      </c>
      <c r="U33" s="54">
        <v>250</v>
      </c>
      <c r="V33" s="54">
        <v>-10</v>
      </c>
      <c r="X33" s="54">
        <v>707</v>
      </c>
      <c r="Y33" s="54">
        <v>530</v>
      </c>
      <c r="Z33" s="54">
        <v>250</v>
      </c>
      <c r="AA33" s="54">
        <v>0</v>
      </c>
      <c r="AB33" s="54">
        <v>0</v>
      </c>
      <c r="AC33" s="54">
        <v>780</v>
      </c>
      <c r="AD33" s="54">
        <v>1487</v>
      </c>
      <c r="AF33" s="73">
        <f t="shared" si="0"/>
        <v>0.92500000000000004</v>
      </c>
      <c r="AG33" s="73">
        <f t="shared" si="1"/>
        <v>0.90700000000000003</v>
      </c>
    </row>
    <row r="34" spans="1:33" x14ac:dyDescent="0.25">
      <c r="A34" s="54">
        <v>540124</v>
      </c>
      <c r="B34" s="55" t="s">
        <v>218</v>
      </c>
      <c r="C34" s="55" t="s">
        <v>213</v>
      </c>
      <c r="D34" s="55" t="s">
        <v>35</v>
      </c>
      <c r="E34" s="54">
        <v>1</v>
      </c>
      <c r="F34" s="55"/>
      <c r="G34" s="54">
        <v>0</v>
      </c>
      <c r="H34" s="54">
        <v>163</v>
      </c>
      <c r="I34" s="54">
        <v>1473</v>
      </c>
      <c r="J34" s="54">
        <v>156</v>
      </c>
      <c r="K34" s="54">
        <v>0</v>
      </c>
      <c r="L34" s="54">
        <v>444</v>
      </c>
      <c r="M34" s="54"/>
      <c r="N34" s="54">
        <v>2080</v>
      </c>
      <c r="O34" s="54">
        <v>156</v>
      </c>
      <c r="P34" s="54">
        <v>2236</v>
      </c>
      <c r="Q34" s="54">
        <v>1792</v>
      </c>
      <c r="R34" s="54">
        <v>-288</v>
      </c>
      <c r="S34" s="54"/>
      <c r="T34" s="54">
        <v>163</v>
      </c>
      <c r="U34" s="54">
        <v>190</v>
      </c>
      <c r="V34" s="54">
        <v>-27</v>
      </c>
      <c r="X34" s="54">
        <v>885</v>
      </c>
      <c r="Y34" s="54">
        <v>998</v>
      </c>
      <c r="Z34" s="54">
        <v>190</v>
      </c>
      <c r="AA34" s="54">
        <v>0</v>
      </c>
      <c r="AB34" s="54">
        <v>0</v>
      </c>
      <c r="AC34" s="54">
        <v>1188</v>
      </c>
      <c r="AD34" s="54">
        <v>2073</v>
      </c>
      <c r="AF34" s="73">
        <f t="shared" si="0"/>
        <v>0.83299999999999996</v>
      </c>
      <c r="AG34" s="73">
        <f t="shared" si="1"/>
        <v>0.83299999999999996</v>
      </c>
    </row>
    <row r="35" spans="1:33" x14ac:dyDescent="0.25">
      <c r="A35" s="54">
        <v>540129</v>
      </c>
      <c r="B35" s="55" t="s">
        <v>225</v>
      </c>
      <c r="C35" s="55" t="s">
        <v>220</v>
      </c>
      <c r="D35" s="55" t="s">
        <v>35</v>
      </c>
      <c r="E35" s="54">
        <v>8</v>
      </c>
      <c r="F35" s="55"/>
      <c r="G35" s="54">
        <v>0</v>
      </c>
      <c r="H35" s="54">
        <v>179</v>
      </c>
      <c r="I35" s="54">
        <v>278</v>
      </c>
      <c r="J35" s="54">
        <v>106</v>
      </c>
      <c r="K35" s="54">
        <v>0</v>
      </c>
      <c r="L35" s="54">
        <v>145</v>
      </c>
      <c r="M35" s="54"/>
      <c r="N35" s="54">
        <v>602</v>
      </c>
      <c r="O35" s="54">
        <v>106</v>
      </c>
      <c r="P35" s="54">
        <v>708</v>
      </c>
      <c r="Q35" s="54">
        <v>563</v>
      </c>
      <c r="R35" s="54">
        <v>-39</v>
      </c>
      <c r="S35" s="54"/>
      <c r="T35" s="54">
        <v>179</v>
      </c>
      <c r="U35" s="54">
        <v>209</v>
      </c>
      <c r="V35" s="54">
        <v>-30</v>
      </c>
      <c r="X35" s="54">
        <v>108</v>
      </c>
      <c r="Y35" s="54">
        <v>284</v>
      </c>
      <c r="Z35" s="54">
        <v>209</v>
      </c>
      <c r="AA35" s="54">
        <v>0</v>
      </c>
      <c r="AB35" s="54">
        <v>0</v>
      </c>
      <c r="AC35" s="54">
        <v>493</v>
      </c>
      <c r="AD35" s="54">
        <v>601</v>
      </c>
      <c r="AF35" s="73">
        <f t="shared" si="0"/>
        <v>0.87</v>
      </c>
      <c r="AG35" s="73">
        <f t="shared" si="1"/>
        <v>0.44400000000000001</v>
      </c>
    </row>
    <row r="36" spans="1:33" x14ac:dyDescent="0.25">
      <c r="A36" s="54">
        <v>540133</v>
      </c>
      <c r="B36" s="55" t="s">
        <v>232</v>
      </c>
      <c r="C36" s="55" t="s">
        <v>227</v>
      </c>
      <c r="D36" s="55" t="s">
        <v>35</v>
      </c>
      <c r="E36" s="54">
        <v>2</v>
      </c>
      <c r="F36" s="55"/>
      <c r="G36" s="54">
        <v>0</v>
      </c>
      <c r="H36" s="54">
        <v>442</v>
      </c>
      <c r="I36" s="54">
        <v>1945</v>
      </c>
      <c r="J36" s="54">
        <v>512</v>
      </c>
      <c r="K36" s="54">
        <v>0</v>
      </c>
      <c r="L36" s="54">
        <v>338</v>
      </c>
      <c r="M36" s="54"/>
      <c r="N36" s="54">
        <v>2725</v>
      </c>
      <c r="O36" s="54">
        <v>512</v>
      </c>
      <c r="P36" s="54">
        <v>3237</v>
      </c>
      <c r="Q36" s="54">
        <v>2899</v>
      </c>
      <c r="R36" s="54">
        <v>174</v>
      </c>
      <c r="S36" s="54"/>
      <c r="T36" s="54">
        <v>442</v>
      </c>
      <c r="U36" s="54">
        <v>483</v>
      </c>
      <c r="V36" s="54">
        <v>-41</v>
      </c>
      <c r="X36" s="54">
        <v>864</v>
      </c>
      <c r="Y36" s="54">
        <v>1362</v>
      </c>
      <c r="Z36" s="54">
        <v>483</v>
      </c>
      <c r="AA36" s="54">
        <v>0</v>
      </c>
      <c r="AB36" s="54">
        <v>0</v>
      </c>
      <c r="AC36" s="54">
        <v>1845</v>
      </c>
      <c r="AD36" s="54">
        <v>2709</v>
      </c>
      <c r="AF36" s="73">
        <f t="shared" si="0"/>
        <v>0.96199999999999997</v>
      </c>
      <c r="AG36" s="73">
        <f t="shared" si="1"/>
        <v>0.96199999999999997</v>
      </c>
    </row>
    <row r="37" spans="1:33" x14ac:dyDescent="0.25">
      <c r="A37" s="54">
        <v>540139</v>
      </c>
      <c r="B37" s="55" t="s">
        <v>239</v>
      </c>
      <c r="C37" s="55" t="s">
        <v>234</v>
      </c>
      <c r="D37" s="55" t="s">
        <v>35</v>
      </c>
      <c r="E37" s="54">
        <v>6</v>
      </c>
      <c r="F37" s="55"/>
      <c r="G37" s="54">
        <v>0</v>
      </c>
      <c r="H37" s="54">
        <v>38</v>
      </c>
      <c r="I37" s="54">
        <v>614</v>
      </c>
      <c r="J37" s="54">
        <v>152</v>
      </c>
      <c r="K37" s="54">
        <v>0</v>
      </c>
      <c r="L37" s="54">
        <v>130</v>
      </c>
      <c r="M37" s="54"/>
      <c r="N37" s="54">
        <v>782</v>
      </c>
      <c r="O37" s="54">
        <v>152</v>
      </c>
      <c r="P37" s="54">
        <v>934</v>
      </c>
      <c r="Q37" s="54">
        <v>804</v>
      </c>
      <c r="R37" s="54">
        <v>22</v>
      </c>
      <c r="S37" s="54"/>
      <c r="T37" s="54">
        <v>38</v>
      </c>
      <c r="U37" s="54">
        <v>37</v>
      </c>
      <c r="V37" s="54">
        <v>1</v>
      </c>
      <c r="X37" s="54">
        <v>582</v>
      </c>
      <c r="Y37" s="54">
        <v>151</v>
      </c>
      <c r="Z37" s="54">
        <v>37</v>
      </c>
      <c r="AA37" s="54">
        <v>0</v>
      </c>
      <c r="AB37" s="54">
        <v>0</v>
      </c>
      <c r="AC37" s="54">
        <v>188</v>
      </c>
      <c r="AD37" s="54">
        <v>770</v>
      </c>
      <c r="AF37" s="73">
        <f t="shared" si="0"/>
        <v>0.629</v>
      </c>
      <c r="AG37" s="73">
        <f t="shared" si="1"/>
        <v>0.61099999999999999</v>
      </c>
    </row>
    <row r="38" spans="1:33" x14ac:dyDescent="0.25">
      <c r="A38" s="54">
        <v>540278</v>
      </c>
      <c r="B38" s="55" t="s">
        <v>243</v>
      </c>
      <c r="C38" s="55" t="s">
        <v>240</v>
      </c>
      <c r="D38" s="55" t="s">
        <v>35</v>
      </c>
      <c r="E38" s="54">
        <v>1</v>
      </c>
      <c r="F38" s="55"/>
      <c r="G38" s="54">
        <v>0</v>
      </c>
      <c r="H38" s="54">
        <v>0</v>
      </c>
      <c r="I38" s="54">
        <v>171</v>
      </c>
      <c r="J38" s="54">
        <v>78</v>
      </c>
      <c r="K38" s="54">
        <v>0</v>
      </c>
      <c r="L38" s="54">
        <v>186</v>
      </c>
      <c r="M38" s="54"/>
      <c r="N38" s="54">
        <v>357</v>
      </c>
      <c r="O38" s="54">
        <v>78</v>
      </c>
      <c r="P38" s="54">
        <v>435</v>
      </c>
      <c r="Q38" s="54">
        <v>249</v>
      </c>
      <c r="R38" s="54">
        <v>-108</v>
      </c>
      <c r="S38" s="54"/>
      <c r="T38" s="54">
        <v>0</v>
      </c>
      <c r="U38" s="54">
        <v>0</v>
      </c>
      <c r="V38" s="54">
        <v>0</v>
      </c>
      <c r="X38" s="54">
        <v>355</v>
      </c>
      <c r="Y38" s="54">
        <v>2</v>
      </c>
      <c r="Z38" s="54">
        <v>0</v>
      </c>
      <c r="AA38" s="54">
        <v>0</v>
      </c>
      <c r="AB38" s="54">
        <v>0</v>
      </c>
      <c r="AC38" s="54">
        <v>2</v>
      </c>
      <c r="AD38" s="54">
        <v>357</v>
      </c>
      <c r="AF38" s="73">
        <f t="shared" si="0"/>
        <v>0</v>
      </c>
      <c r="AG38" s="73">
        <f t="shared" si="1"/>
        <v>9.1999999999999998E-2</v>
      </c>
    </row>
    <row r="39" spans="1:33" x14ac:dyDescent="0.25">
      <c r="A39" s="54">
        <v>540144</v>
      </c>
      <c r="B39" s="55" t="s">
        <v>247</v>
      </c>
      <c r="C39" s="55" t="s">
        <v>245</v>
      </c>
      <c r="D39" s="55" t="s">
        <v>35</v>
      </c>
      <c r="E39" s="54">
        <v>9</v>
      </c>
      <c r="F39" s="55"/>
      <c r="G39" s="54">
        <v>0</v>
      </c>
      <c r="H39" s="54">
        <v>103</v>
      </c>
      <c r="I39" s="54">
        <v>209</v>
      </c>
      <c r="J39" s="54">
        <v>38</v>
      </c>
      <c r="K39" s="54">
        <v>0</v>
      </c>
      <c r="L39" s="54">
        <v>135</v>
      </c>
      <c r="M39" s="54"/>
      <c r="N39" s="54">
        <v>447</v>
      </c>
      <c r="O39" s="54">
        <v>38</v>
      </c>
      <c r="P39" s="54">
        <v>485</v>
      </c>
      <c r="Q39" s="54">
        <v>350</v>
      </c>
      <c r="R39" s="54">
        <v>-97</v>
      </c>
      <c r="S39" s="54"/>
      <c r="T39" s="54">
        <v>103</v>
      </c>
      <c r="U39" s="54">
        <v>96</v>
      </c>
      <c r="V39" s="54">
        <v>7</v>
      </c>
      <c r="X39" s="54">
        <v>154</v>
      </c>
      <c r="Y39" s="54">
        <v>192</v>
      </c>
      <c r="Z39" s="54">
        <v>96</v>
      </c>
      <c r="AA39" s="54">
        <v>0</v>
      </c>
      <c r="AB39" s="54">
        <v>0</v>
      </c>
      <c r="AC39" s="54">
        <v>288</v>
      </c>
      <c r="AD39" s="54">
        <v>442</v>
      </c>
      <c r="AF39" s="73">
        <f t="shared" ref="AF39:AF61" si="2">IFERROR(_xlfn.PERCENTRANK.INC(T$7:T$61,T39),"-9999")</f>
        <v>0.75900000000000001</v>
      </c>
      <c r="AG39" s="73">
        <f t="shared" ref="AG39:AG61" si="3">IFERROR(_xlfn.PERCENTRANK.INC(Q$7:Q$61,Q39),"-9999")</f>
        <v>0.222</v>
      </c>
    </row>
    <row r="40" spans="1:33" x14ac:dyDescent="0.25">
      <c r="A40" s="54">
        <v>540146</v>
      </c>
      <c r="B40" s="55" t="s">
        <v>251</v>
      </c>
      <c r="C40" s="55" t="s">
        <v>249</v>
      </c>
      <c r="D40" s="55" t="s">
        <v>35</v>
      </c>
      <c r="E40" s="54">
        <v>4</v>
      </c>
      <c r="F40" s="55"/>
      <c r="G40" s="54">
        <v>0</v>
      </c>
      <c r="H40" s="54">
        <v>23</v>
      </c>
      <c r="I40" s="54">
        <v>584</v>
      </c>
      <c r="J40" s="54">
        <v>29</v>
      </c>
      <c r="K40" s="54">
        <v>0</v>
      </c>
      <c r="L40" s="54">
        <v>39</v>
      </c>
      <c r="M40" s="54"/>
      <c r="N40" s="54">
        <v>646</v>
      </c>
      <c r="O40" s="54">
        <v>29</v>
      </c>
      <c r="P40" s="54">
        <v>675</v>
      </c>
      <c r="Q40" s="54">
        <v>636</v>
      </c>
      <c r="R40" s="54">
        <v>-10</v>
      </c>
      <c r="S40" s="54"/>
      <c r="T40" s="54">
        <v>23</v>
      </c>
      <c r="U40" s="54">
        <v>22</v>
      </c>
      <c r="V40" s="54">
        <v>1</v>
      </c>
      <c r="X40" s="54">
        <v>553</v>
      </c>
      <c r="Y40" s="54">
        <v>72</v>
      </c>
      <c r="Z40" s="54">
        <v>22</v>
      </c>
      <c r="AA40" s="54">
        <v>0</v>
      </c>
      <c r="AB40" s="54">
        <v>0</v>
      </c>
      <c r="AC40" s="54">
        <v>94</v>
      </c>
      <c r="AD40" s="54">
        <v>647</v>
      </c>
      <c r="AF40" s="73">
        <f t="shared" si="2"/>
        <v>0.46200000000000002</v>
      </c>
      <c r="AG40" s="73">
        <f t="shared" si="3"/>
        <v>0.51800000000000002</v>
      </c>
    </row>
    <row r="41" spans="1:33" x14ac:dyDescent="0.25">
      <c r="A41" s="54">
        <v>540149</v>
      </c>
      <c r="B41" s="55" t="s">
        <v>258</v>
      </c>
      <c r="C41" s="55" t="s">
        <v>253</v>
      </c>
      <c r="D41" s="55" t="s">
        <v>35</v>
      </c>
      <c r="E41" s="54">
        <v>10</v>
      </c>
      <c r="F41" s="55"/>
      <c r="G41" s="54">
        <v>0</v>
      </c>
      <c r="H41" s="54">
        <v>4</v>
      </c>
      <c r="I41" s="54">
        <v>138</v>
      </c>
      <c r="J41" s="54">
        <v>29</v>
      </c>
      <c r="K41" s="54">
        <v>0</v>
      </c>
      <c r="L41" s="54">
        <v>202</v>
      </c>
      <c r="M41" s="54"/>
      <c r="N41" s="54">
        <v>344</v>
      </c>
      <c r="O41" s="54">
        <v>29</v>
      </c>
      <c r="P41" s="54">
        <v>373</v>
      </c>
      <c r="Q41" s="54">
        <v>171</v>
      </c>
      <c r="R41" s="54">
        <v>-173</v>
      </c>
      <c r="S41" s="54"/>
      <c r="T41" s="54">
        <v>4</v>
      </c>
      <c r="U41" s="54">
        <v>5</v>
      </c>
      <c r="V41" s="54">
        <v>-1</v>
      </c>
      <c r="X41" s="54">
        <v>327</v>
      </c>
      <c r="Y41" s="54">
        <v>9</v>
      </c>
      <c r="Z41" s="54">
        <v>5</v>
      </c>
      <c r="AA41" s="54">
        <v>0</v>
      </c>
      <c r="AB41" s="54">
        <v>0</v>
      </c>
      <c r="AC41" s="54">
        <v>14</v>
      </c>
      <c r="AD41" s="54">
        <v>341</v>
      </c>
      <c r="AF41" s="73">
        <f t="shared" si="2"/>
        <v>0.27700000000000002</v>
      </c>
      <c r="AG41" s="73">
        <f t="shared" si="3"/>
        <v>1.7999999999999999E-2</v>
      </c>
    </row>
    <row r="42" spans="1:33" x14ac:dyDescent="0.25">
      <c r="A42" s="54">
        <v>540153</v>
      </c>
      <c r="B42" s="55" t="s">
        <v>261</v>
      </c>
      <c r="C42" s="55" t="s">
        <v>260</v>
      </c>
      <c r="D42" s="55" t="s">
        <v>35</v>
      </c>
      <c r="E42" s="54">
        <v>8</v>
      </c>
      <c r="F42" s="55"/>
      <c r="G42" s="54">
        <v>0</v>
      </c>
      <c r="H42" s="54">
        <v>0</v>
      </c>
      <c r="I42" s="54">
        <v>454</v>
      </c>
      <c r="J42" s="54">
        <v>0</v>
      </c>
      <c r="K42" s="54">
        <v>0</v>
      </c>
      <c r="L42" s="54">
        <v>3</v>
      </c>
      <c r="M42" s="54"/>
      <c r="N42" s="54">
        <v>457</v>
      </c>
      <c r="O42" s="54">
        <v>0</v>
      </c>
      <c r="P42" s="54">
        <v>457</v>
      </c>
      <c r="Q42" s="54">
        <v>454</v>
      </c>
      <c r="R42" s="54">
        <v>-3</v>
      </c>
      <c r="S42" s="54"/>
      <c r="T42" s="54">
        <v>0</v>
      </c>
      <c r="U42" s="54">
        <v>0</v>
      </c>
      <c r="V42" s="54">
        <v>0</v>
      </c>
      <c r="X42" s="54">
        <v>280</v>
      </c>
      <c r="Y42" s="54">
        <v>2</v>
      </c>
      <c r="Z42" s="54">
        <v>0</v>
      </c>
      <c r="AA42" s="54">
        <v>0</v>
      </c>
      <c r="AB42" s="54">
        <v>0</v>
      </c>
      <c r="AC42" s="54">
        <v>2</v>
      </c>
      <c r="AD42" s="54">
        <v>282</v>
      </c>
      <c r="AF42" s="73">
        <f t="shared" si="2"/>
        <v>0</v>
      </c>
      <c r="AG42" s="73">
        <f t="shared" si="3"/>
        <v>0.37</v>
      </c>
    </row>
    <row r="43" spans="1:33" x14ac:dyDescent="0.25">
      <c r="A43" s="54">
        <v>540225</v>
      </c>
      <c r="B43" s="55" t="s">
        <v>265</v>
      </c>
      <c r="C43" s="55" t="s">
        <v>263</v>
      </c>
      <c r="D43" s="55" t="s">
        <v>35</v>
      </c>
      <c r="E43" s="54">
        <v>5</v>
      </c>
      <c r="F43" s="55"/>
      <c r="G43" s="54">
        <v>0</v>
      </c>
      <c r="H43" s="54">
        <v>24</v>
      </c>
      <c r="I43" s="54">
        <v>139</v>
      </c>
      <c r="J43" s="54">
        <v>58</v>
      </c>
      <c r="K43" s="54">
        <v>0</v>
      </c>
      <c r="L43" s="54">
        <v>58</v>
      </c>
      <c r="M43" s="54"/>
      <c r="N43" s="54">
        <v>221</v>
      </c>
      <c r="O43" s="54">
        <v>58</v>
      </c>
      <c r="P43" s="54">
        <v>279</v>
      </c>
      <c r="Q43" s="54">
        <v>221</v>
      </c>
      <c r="R43" s="54">
        <v>0</v>
      </c>
      <c r="S43" s="54"/>
      <c r="T43" s="54">
        <v>24</v>
      </c>
      <c r="U43" s="54">
        <v>22</v>
      </c>
      <c r="V43" s="54">
        <v>2</v>
      </c>
      <c r="X43" s="54">
        <v>40</v>
      </c>
      <c r="Y43" s="54">
        <v>159</v>
      </c>
      <c r="Z43" s="54">
        <v>22</v>
      </c>
      <c r="AA43" s="54">
        <v>0</v>
      </c>
      <c r="AB43" s="54">
        <v>0</v>
      </c>
      <c r="AC43" s="54">
        <v>181</v>
      </c>
      <c r="AD43" s="54">
        <v>221</v>
      </c>
      <c r="AF43" s="73">
        <f t="shared" si="2"/>
        <v>0.5</v>
      </c>
      <c r="AG43" s="73">
        <f t="shared" si="3"/>
        <v>5.5E-2</v>
      </c>
    </row>
    <row r="44" spans="1:33" x14ac:dyDescent="0.25">
      <c r="A44" s="54">
        <v>540283</v>
      </c>
      <c r="B44" s="55" t="s">
        <v>270</v>
      </c>
      <c r="C44" s="55" t="s">
        <v>267</v>
      </c>
      <c r="D44" s="55" t="s">
        <v>35</v>
      </c>
      <c r="E44" s="54">
        <v>4</v>
      </c>
      <c r="F44" s="55"/>
      <c r="G44" s="54">
        <v>31</v>
      </c>
      <c r="H44" s="54">
        <v>42</v>
      </c>
      <c r="I44" s="54">
        <v>172</v>
      </c>
      <c r="J44" s="54">
        <v>127</v>
      </c>
      <c r="K44" s="54">
        <v>27</v>
      </c>
      <c r="L44" s="54">
        <v>169</v>
      </c>
      <c r="M44" s="54"/>
      <c r="N44" s="54">
        <v>414</v>
      </c>
      <c r="O44" s="54">
        <v>154</v>
      </c>
      <c r="P44" s="54">
        <v>568</v>
      </c>
      <c r="Q44" s="54">
        <v>399</v>
      </c>
      <c r="R44" s="54">
        <v>-15</v>
      </c>
      <c r="S44" s="54"/>
      <c r="T44" s="54">
        <v>100</v>
      </c>
      <c r="U44" s="54">
        <v>55</v>
      </c>
      <c r="V44" s="54">
        <v>45</v>
      </c>
      <c r="X44" s="54">
        <v>230</v>
      </c>
      <c r="Y44" s="54">
        <v>127</v>
      </c>
      <c r="Z44" s="54">
        <v>55</v>
      </c>
      <c r="AA44" s="54">
        <v>0</v>
      </c>
      <c r="AB44" s="54">
        <v>0</v>
      </c>
      <c r="AC44" s="54">
        <v>182</v>
      </c>
      <c r="AD44" s="54">
        <v>412</v>
      </c>
      <c r="AF44" s="73">
        <f t="shared" si="2"/>
        <v>0.74</v>
      </c>
      <c r="AG44" s="73">
        <f t="shared" si="3"/>
        <v>0.27700000000000002</v>
      </c>
    </row>
    <row r="45" spans="1:33" x14ac:dyDescent="0.25">
      <c r="A45" s="54">
        <v>540160</v>
      </c>
      <c r="B45" s="55" t="s">
        <v>282</v>
      </c>
      <c r="C45" s="55" t="s">
        <v>272</v>
      </c>
      <c r="D45" s="55" t="s">
        <v>35</v>
      </c>
      <c r="E45" s="54">
        <v>6</v>
      </c>
      <c r="F45" s="55"/>
      <c r="G45" s="54">
        <v>0</v>
      </c>
      <c r="H45" s="54">
        <v>1</v>
      </c>
      <c r="I45" s="54">
        <v>364</v>
      </c>
      <c r="J45" s="54">
        <v>112</v>
      </c>
      <c r="K45" s="54">
        <v>0</v>
      </c>
      <c r="L45" s="54">
        <v>25</v>
      </c>
      <c r="M45" s="54"/>
      <c r="N45" s="54">
        <v>390</v>
      </c>
      <c r="O45" s="54">
        <v>112</v>
      </c>
      <c r="P45" s="54">
        <v>502</v>
      </c>
      <c r="Q45" s="54">
        <v>477</v>
      </c>
      <c r="R45" s="54">
        <v>87</v>
      </c>
      <c r="S45" s="54"/>
      <c r="T45" s="54">
        <v>1</v>
      </c>
      <c r="U45" s="54">
        <v>1</v>
      </c>
      <c r="V45" s="54">
        <v>0</v>
      </c>
      <c r="X45" s="54">
        <v>155</v>
      </c>
      <c r="Y45" s="54">
        <v>234</v>
      </c>
      <c r="Z45" s="54">
        <v>1</v>
      </c>
      <c r="AA45" s="54">
        <v>0</v>
      </c>
      <c r="AB45" s="54">
        <v>0</v>
      </c>
      <c r="AC45" s="54">
        <v>235</v>
      </c>
      <c r="AD45" s="54">
        <v>390</v>
      </c>
      <c r="AF45" s="73">
        <f t="shared" si="2"/>
        <v>0.222</v>
      </c>
      <c r="AG45" s="73">
        <f t="shared" si="3"/>
        <v>0.38800000000000001</v>
      </c>
    </row>
    <row r="46" spans="1:33" x14ac:dyDescent="0.25">
      <c r="A46" s="54">
        <v>540164</v>
      </c>
      <c r="B46" s="55" t="s">
        <v>290</v>
      </c>
      <c r="C46" s="55" t="s">
        <v>284</v>
      </c>
      <c r="D46" s="55" t="s">
        <v>35</v>
      </c>
      <c r="E46" s="54">
        <v>3</v>
      </c>
      <c r="F46" s="55"/>
      <c r="G46" s="54">
        <v>0</v>
      </c>
      <c r="H46" s="54">
        <v>23</v>
      </c>
      <c r="I46" s="54">
        <v>1004</v>
      </c>
      <c r="J46" s="54">
        <v>270</v>
      </c>
      <c r="K46" s="54">
        <v>0</v>
      </c>
      <c r="L46" s="54">
        <v>579</v>
      </c>
      <c r="M46" s="54"/>
      <c r="N46" s="54">
        <v>1606</v>
      </c>
      <c r="O46" s="54">
        <v>270</v>
      </c>
      <c r="P46" s="54">
        <v>1876</v>
      </c>
      <c r="Q46" s="54">
        <v>1297</v>
      </c>
      <c r="R46" s="54">
        <v>-309</v>
      </c>
      <c r="S46" s="54"/>
      <c r="T46" s="54">
        <v>23</v>
      </c>
      <c r="U46" s="54">
        <v>18</v>
      </c>
      <c r="V46" s="54">
        <v>5</v>
      </c>
      <c r="X46" s="54">
        <v>329</v>
      </c>
      <c r="Y46" s="54">
        <v>1237</v>
      </c>
      <c r="Z46" s="54">
        <v>18</v>
      </c>
      <c r="AA46" s="54">
        <v>0</v>
      </c>
      <c r="AB46" s="54">
        <v>0</v>
      </c>
      <c r="AC46" s="54">
        <v>1255</v>
      </c>
      <c r="AD46" s="54">
        <v>1584</v>
      </c>
      <c r="AF46" s="73">
        <f t="shared" si="2"/>
        <v>0.46200000000000002</v>
      </c>
      <c r="AG46" s="73">
        <f t="shared" si="3"/>
        <v>0.77700000000000002</v>
      </c>
    </row>
    <row r="47" spans="1:33" x14ac:dyDescent="0.25">
      <c r="A47" s="54">
        <v>540169</v>
      </c>
      <c r="B47" s="55" t="s">
        <v>296</v>
      </c>
      <c r="C47" s="55" t="s">
        <v>292</v>
      </c>
      <c r="D47" s="55" t="s">
        <v>35</v>
      </c>
      <c r="E47" s="54">
        <v>1</v>
      </c>
      <c r="F47" s="55"/>
      <c r="G47" s="54">
        <v>0</v>
      </c>
      <c r="H47" s="54">
        <v>11</v>
      </c>
      <c r="I47" s="54">
        <v>1495</v>
      </c>
      <c r="J47" s="54">
        <v>312</v>
      </c>
      <c r="K47" s="54">
        <v>0</v>
      </c>
      <c r="L47" s="54">
        <v>502</v>
      </c>
      <c r="M47" s="54"/>
      <c r="N47" s="54">
        <v>2008</v>
      </c>
      <c r="O47" s="54">
        <v>312</v>
      </c>
      <c r="P47" s="54">
        <v>2320</v>
      </c>
      <c r="Q47" s="54">
        <v>1818</v>
      </c>
      <c r="R47" s="54">
        <v>-190</v>
      </c>
      <c r="S47" s="54"/>
      <c r="T47" s="54">
        <v>11</v>
      </c>
      <c r="U47" s="54">
        <v>10</v>
      </c>
      <c r="V47" s="54">
        <v>1</v>
      </c>
      <c r="X47" s="54">
        <v>1215</v>
      </c>
      <c r="Y47" s="54">
        <v>780</v>
      </c>
      <c r="Z47" s="54">
        <v>10</v>
      </c>
      <c r="AA47" s="54">
        <v>0</v>
      </c>
      <c r="AB47" s="54">
        <v>0</v>
      </c>
      <c r="AC47" s="54">
        <v>790</v>
      </c>
      <c r="AD47" s="54">
        <v>2005</v>
      </c>
      <c r="AF47" s="73">
        <f t="shared" si="2"/>
        <v>0.40699999999999997</v>
      </c>
      <c r="AG47" s="73">
        <f t="shared" si="3"/>
        <v>0.85099999999999998</v>
      </c>
    </row>
    <row r="48" spans="1:33" x14ac:dyDescent="0.25">
      <c r="A48" s="54">
        <v>540175</v>
      </c>
      <c r="B48" s="55" t="s">
        <v>305</v>
      </c>
      <c r="C48" s="55" t="s">
        <v>298</v>
      </c>
      <c r="D48" s="55" t="s">
        <v>35</v>
      </c>
      <c r="E48" s="54">
        <v>7</v>
      </c>
      <c r="F48" s="55"/>
      <c r="G48" s="54">
        <v>0</v>
      </c>
      <c r="H48" s="54">
        <v>0</v>
      </c>
      <c r="I48" s="54">
        <v>503</v>
      </c>
      <c r="J48" s="54">
        <v>400</v>
      </c>
      <c r="K48" s="54">
        <v>0</v>
      </c>
      <c r="L48" s="54">
        <v>650</v>
      </c>
      <c r="M48" s="54"/>
      <c r="N48" s="54">
        <v>1153</v>
      </c>
      <c r="O48" s="54">
        <v>400</v>
      </c>
      <c r="P48" s="54">
        <v>1553</v>
      </c>
      <c r="Q48" s="54">
        <v>903</v>
      </c>
      <c r="R48" s="54">
        <v>-250</v>
      </c>
      <c r="S48" s="54"/>
      <c r="T48" s="54">
        <v>0</v>
      </c>
      <c r="U48" s="54">
        <v>0</v>
      </c>
      <c r="V48" s="54">
        <v>0</v>
      </c>
      <c r="X48" s="54">
        <v>969</v>
      </c>
      <c r="Y48" s="54">
        <v>184</v>
      </c>
      <c r="Z48" s="54">
        <v>0</v>
      </c>
      <c r="AA48" s="54">
        <v>0</v>
      </c>
      <c r="AB48" s="54">
        <v>0</v>
      </c>
      <c r="AC48" s="54">
        <v>184</v>
      </c>
      <c r="AD48" s="54">
        <v>1153</v>
      </c>
      <c r="AF48" s="73">
        <f t="shared" si="2"/>
        <v>0</v>
      </c>
      <c r="AG48" s="73">
        <f t="shared" si="3"/>
        <v>0.66600000000000004</v>
      </c>
    </row>
    <row r="49" spans="1:33" x14ac:dyDescent="0.25">
      <c r="A49" s="54">
        <v>540224</v>
      </c>
      <c r="B49" s="55" t="s">
        <v>313</v>
      </c>
      <c r="C49" s="55" t="s">
        <v>307</v>
      </c>
      <c r="D49" s="55" t="s">
        <v>35</v>
      </c>
      <c r="E49" s="54">
        <v>5</v>
      </c>
      <c r="F49" s="55"/>
      <c r="G49" s="54">
        <v>0</v>
      </c>
      <c r="H49" s="54">
        <v>0</v>
      </c>
      <c r="I49" s="54">
        <v>147</v>
      </c>
      <c r="J49" s="54">
        <v>139</v>
      </c>
      <c r="K49" s="54">
        <v>0</v>
      </c>
      <c r="L49" s="54">
        <v>109</v>
      </c>
      <c r="M49" s="54"/>
      <c r="N49" s="54">
        <v>256</v>
      </c>
      <c r="O49" s="54">
        <v>139</v>
      </c>
      <c r="P49" s="54">
        <v>395</v>
      </c>
      <c r="Q49" s="54">
        <v>286</v>
      </c>
      <c r="R49" s="54">
        <v>30</v>
      </c>
      <c r="S49" s="54"/>
      <c r="T49" s="54">
        <v>0</v>
      </c>
      <c r="U49" s="54">
        <v>0</v>
      </c>
      <c r="V49" s="54">
        <v>0</v>
      </c>
      <c r="X49" s="54">
        <v>251</v>
      </c>
      <c r="Y49" s="54">
        <v>0</v>
      </c>
      <c r="Z49" s="54">
        <v>0</v>
      </c>
      <c r="AA49" s="54">
        <v>0</v>
      </c>
      <c r="AB49" s="54">
        <v>0</v>
      </c>
      <c r="AC49" s="54">
        <v>0</v>
      </c>
      <c r="AD49" s="54">
        <v>251</v>
      </c>
      <c r="AF49" s="73">
        <f t="shared" si="2"/>
        <v>0</v>
      </c>
      <c r="AG49" s="73">
        <f t="shared" si="3"/>
        <v>0.14799999999999999</v>
      </c>
    </row>
    <row r="50" spans="1:33" x14ac:dyDescent="0.25">
      <c r="A50" s="54">
        <v>540183</v>
      </c>
      <c r="B50" s="55" t="s">
        <v>317</v>
      </c>
      <c r="C50" s="55" t="s">
        <v>315</v>
      </c>
      <c r="D50" s="55" t="s">
        <v>35</v>
      </c>
      <c r="E50" s="54">
        <v>5</v>
      </c>
      <c r="F50" s="55"/>
      <c r="G50" s="54">
        <v>0</v>
      </c>
      <c r="H50" s="54">
        <v>1</v>
      </c>
      <c r="I50" s="54">
        <v>314</v>
      </c>
      <c r="J50" s="54">
        <v>217</v>
      </c>
      <c r="K50" s="54">
        <v>0</v>
      </c>
      <c r="L50" s="54">
        <v>296</v>
      </c>
      <c r="M50" s="54"/>
      <c r="N50" s="54">
        <v>611</v>
      </c>
      <c r="O50" s="54">
        <v>217</v>
      </c>
      <c r="P50" s="54">
        <v>828</v>
      </c>
      <c r="Q50" s="54">
        <v>532</v>
      </c>
      <c r="R50" s="54">
        <v>-79</v>
      </c>
      <c r="S50" s="54"/>
      <c r="T50" s="54">
        <v>1</v>
      </c>
      <c r="U50" s="54">
        <v>1</v>
      </c>
      <c r="V50" s="54">
        <v>0</v>
      </c>
      <c r="X50" s="54">
        <v>594</v>
      </c>
      <c r="Y50" s="54">
        <v>7</v>
      </c>
      <c r="Z50" s="54">
        <v>1</v>
      </c>
      <c r="AA50" s="54">
        <v>0</v>
      </c>
      <c r="AB50" s="54">
        <v>0</v>
      </c>
      <c r="AC50" s="54">
        <v>8</v>
      </c>
      <c r="AD50" s="54">
        <v>602</v>
      </c>
      <c r="AF50" s="73">
        <f t="shared" si="2"/>
        <v>0.222</v>
      </c>
      <c r="AG50" s="73">
        <f t="shared" si="3"/>
        <v>0.42499999999999999</v>
      </c>
    </row>
    <row r="51" spans="1:33" x14ac:dyDescent="0.25">
      <c r="A51" s="54">
        <v>540186</v>
      </c>
      <c r="B51" s="55" t="s">
        <v>320</v>
      </c>
      <c r="C51" s="55" t="s">
        <v>319</v>
      </c>
      <c r="D51" s="55" t="s">
        <v>35</v>
      </c>
      <c r="E51" s="54">
        <v>1</v>
      </c>
      <c r="F51" s="55"/>
      <c r="G51" s="54">
        <v>34</v>
      </c>
      <c r="H51" s="54">
        <v>124</v>
      </c>
      <c r="I51" s="54">
        <v>523</v>
      </c>
      <c r="J51" s="54">
        <v>137</v>
      </c>
      <c r="K51" s="54">
        <v>0</v>
      </c>
      <c r="L51" s="54">
        <v>106</v>
      </c>
      <c r="M51" s="54"/>
      <c r="N51" s="54">
        <v>787</v>
      </c>
      <c r="O51" s="54">
        <v>137</v>
      </c>
      <c r="P51" s="54">
        <v>924</v>
      </c>
      <c r="Q51" s="54">
        <v>818</v>
      </c>
      <c r="R51" s="54">
        <v>31</v>
      </c>
      <c r="S51" s="54"/>
      <c r="T51" s="54">
        <v>158</v>
      </c>
      <c r="U51" s="54">
        <v>191</v>
      </c>
      <c r="V51" s="54">
        <v>-33</v>
      </c>
      <c r="X51" s="54">
        <v>62</v>
      </c>
      <c r="Y51" s="54">
        <v>535</v>
      </c>
      <c r="Z51" s="54">
        <v>191</v>
      </c>
      <c r="AA51" s="54">
        <v>0</v>
      </c>
      <c r="AB51" s="54">
        <v>0</v>
      </c>
      <c r="AC51" s="54">
        <v>726</v>
      </c>
      <c r="AD51" s="54">
        <v>788</v>
      </c>
      <c r="AF51" s="73">
        <f t="shared" si="2"/>
        <v>0.81399999999999995</v>
      </c>
      <c r="AG51" s="73">
        <f t="shared" si="3"/>
        <v>0.629</v>
      </c>
    </row>
    <row r="52" spans="1:33" x14ac:dyDescent="0.25">
      <c r="A52" s="54">
        <v>540188</v>
      </c>
      <c r="B52" s="55" t="s">
        <v>324</v>
      </c>
      <c r="C52" s="55" t="s">
        <v>322</v>
      </c>
      <c r="D52" s="55" t="s">
        <v>35</v>
      </c>
      <c r="E52" s="54">
        <v>6</v>
      </c>
      <c r="F52" s="55"/>
      <c r="G52" s="54">
        <v>0</v>
      </c>
      <c r="H52" s="54">
        <v>16</v>
      </c>
      <c r="I52" s="54">
        <v>104</v>
      </c>
      <c r="J52" s="54">
        <v>102</v>
      </c>
      <c r="K52" s="54">
        <v>0</v>
      </c>
      <c r="L52" s="54">
        <v>39</v>
      </c>
      <c r="M52" s="54"/>
      <c r="N52" s="54">
        <v>159</v>
      </c>
      <c r="O52" s="54">
        <v>102</v>
      </c>
      <c r="P52" s="54">
        <v>261</v>
      </c>
      <c r="Q52" s="54">
        <v>222</v>
      </c>
      <c r="R52" s="54">
        <v>63</v>
      </c>
      <c r="S52" s="54"/>
      <c r="T52" s="54">
        <v>16</v>
      </c>
      <c r="U52" s="54">
        <v>14</v>
      </c>
      <c r="V52" s="54">
        <v>2</v>
      </c>
      <c r="X52" s="54">
        <v>116</v>
      </c>
      <c r="Y52" s="54">
        <v>25</v>
      </c>
      <c r="Z52" s="54">
        <v>14</v>
      </c>
      <c r="AA52" s="54">
        <v>0</v>
      </c>
      <c r="AB52" s="54">
        <v>0</v>
      </c>
      <c r="AC52" s="54">
        <v>39</v>
      </c>
      <c r="AD52" s="54">
        <v>155</v>
      </c>
      <c r="AF52" s="73">
        <f t="shared" si="2"/>
        <v>0.42499999999999999</v>
      </c>
      <c r="AG52" s="73">
        <f t="shared" si="3"/>
        <v>7.3999999999999996E-2</v>
      </c>
    </row>
    <row r="53" spans="1:33" x14ac:dyDescent="0.25">
      <c r="A53" s="54">
        <v>540191</v>
      </c>
      <c r="B53" s="55" t="s">
        <v>331</v>
      </c>
      <c r="C53" s="55" t="s">
        <v>326</v>
      </c>
      <c r="D53" s="55" t="s">
        <v>35</v>
      </c>
      <c r="E53" s="54">
        <v>7</v>
      </c>
      <c r="F53" s="55"/>
      <c r="G53" s="54">
        <v>0</v>
      </c>
      <c r="H53" s="54">
        <v>36</v>
      </c>
      <c r="I53" s="54">
        <v>163</v>
      </c>
      <c r="J53" s="54">
        <v>79</v>
      </c>
      <c r="K53" s="54">
        <v>0</v>
      </c>
      <c r="L53" s="54">
        <v>67</v>
      </c>
      <c r="M53" s="54"/>
      <c r="N53" s="54">
        <v>266</v>
      </c>
      <c r="O53" s="54">
        <v>79</v>
      </c>
      <c r="P53" s="54">
        <v>345</v>
      </c>
      <c r="Q53" s="54">
        <v>278</v>
      </c>
      <c r="R53" s="54">
        <v>12</v>
      </c>
      <c r="S53" s="54"/>
      <c r="T53" s="54">
        <v>36</v>
      </c>
      <c r="U53" s="54">
        <v>34</v>
      </c>
      <c r="V53" s="54">
        <v>2</v>
      </c>
      <c r="X53" s="54">
        <v>88</v>
      </c>
      <c r="Y53" s="54">
        <v>139</v>
      </c>
      <c r="Z53" s="54">
        <v>34</v>
      </c>
      <c r="AA53" s="54">
        <v>0</v>
      </c>
      <c r="AB53" s="54">
        <v>0</v>
      </c>
      <c r="AC53" s="54">
        <v>173</v>
      </c>
      <c r="AD53" s="54">
        <v>261</v>
      </c>
      <c r="AF53" s="73">
        <f t="shared" si="2"/>
        <v>0.59199999999999997</v>
      </c>
      <c r="AG53" s="73">
        <f t="shared" si="3"/>
        <v>0.129</v>
      </c>
    </row>
    <row r="54" spans="1:33" x14ac:dyDescent="0.25">
      <c r="A54" s="54">
        <v>540277</v>
      </c>
      <c r="B54" s="55" t="s">
        <v>337</v>
      </c>
      <c r="C54" s="55" t="s">
        <v>333</v>
      </c>
      <c r="D54" s="55" t="s">
        <v>35</v>
      </c>
      <c r="E54" s="54">
        <v>5</v>
      </c>
      <c r="F54" s="55"/>
      <c r="G54" s="54">
        <v>0</v>
      </c>
      <c r="H54" s="54">
        <v>4</v>
      </c>
      <c r="I54" s="54">
        <v>338</v>
      </c>
      <c r="J54" s="54">
        <v>73</v>
      </c>
      <c r="K54" s="54">
        <v>0</v>
      </c>
      <c r="L54" s="54">
        <v>257</v>
      </c>
      <c r="M54" s="54"/>
      <c r="N54" s="54">
        <v>599</v>
      </c>
      <c r="O54" s="54">
        <v>73</v>
      </c>
      <c r="P54" s="54">
        <v>672</v>
      </c>
      <c r="Q54" s="54">
        <v>415</v>
      </c>
      <c r="R54" s="54">
        <v>-184</v>
      </c>
      <c r="S54" s="54"/>
      <c r="T54" s="54">
        <v>4</v>
      </c>
      <c r="U54" s="54">
        <v>4</v>
      </c>
      <c r="V54" s="54">
        <v>0</v>
      </c>
      <c r="X54" s="54">
        <v>466</v>
      </c>
      <c r="Y54" s="54">
        <v>127</v>
      </c>
      <c r="Z54" s="54">
        <v>4</v>
      </c>
      <c r="AA54" s="54">
        <v>0</v>
      </c>
      <c r="AB54" s="54">
        <v>0</v>
      </c>
      <c r="AC54" s="54">
        <v>131</v>
      </c>
      <c r="AD54" s="54">
        <v>597</v>
      </c>
      <c r="AF54" s="73">
        <f t="shared" si="2"/>
        <v>0.27700000000000002</v>
      </c>
      <c r="AG54" s="73">
        <f t="shared" si="3"/>
        <v>0.314</v>
      </c>
    </row>
    <row r="55" spans="1:33" x14ac:dyDescent="0.25">
      <c r="A55" s="54">
        <v>540198</v>
      </c>
      <c r="B55" s="55" t="s">
        <v>340</v>
      </c>
      <c r="C55" s="55" t="s">
        <v>339</v>
      </c>
      <c r="D55" s="55" t="s">
        <v>35</v>
      </c>
      <c r="E55" s="54">
        <v>7</v>
      </c>
      <c r="F55" s="55"/>
      <c r="G55" s="54">
        <v>0</v>
      </c>
      <c r="H55" s="54">
        <v>36</v>
      </c>
      <c r="I55" s="54">
        <v>315</v>
      </c>
      <c r="J55" s="54">
        <v>180</v>
      </c>
      <c r="K55" s="54">
        <v>0</v>
      </c>
      <c r="L55" s="54">
        <v>271</v>
      </c>
      <c r="M55" s="54"/>
      <c r="N55" s="54">
        <v>622</v>
      </c>
      <c r="O55" s="54">
        <v>180</v>
      </c>
      <c r="P55" s="54">
        <v>802</v>
      </c>
      <c r="Q55" s="54">
        <v>531</v>
      </c>
      <c r="R55" s="54">
        <v>-91</v>
      </c>
      <c r="S55" s="54"/>
      <c r="T55" s="54">
        <v>36</v>
      </c>
      <c r="U55" s="54">
        <v>40</v>
      </c>
      <c r="V55" s="54">
        <v>-4</v>
      </c>
      <c r="X55" s="54">
        <v>522</v>
      </c>
      <c r="Y55" s="54">
        <v>53</v>
      </c>
      <c r="Z55" s="54">
        <v>40</v>
      </c>
      <c r="AA55" s="54">
        <v>0</v>
      </c>
      <c r="AB55" s="54">
        <v>0</v>
      </c>
      <c r="AC55" s="54">
        <v>93</v>
      </c>
      <c r="AD55" s="54">
        <v>615</v>
      </c>
      <c r="AF55" s="73">
        <f t="shared" si="2"/>
        <v>0.59199999999999997</v>
      </c>
      <c r="AG55" s="73">
        <f t="shared" si="3"/>
        <v>0.40699999999999997</v>
      </c>
    </row>
    <row r="56" spans="1:33" x14ac:dyDescent="0.25">
      <c r="A56" s="54">
        <v>540200</v>
      </c>
      <c r="B56" s="55" t="s">
        <v>346</v>
      </c>
      <c r="C56" s="55" t="s">
        <v>341</v>
      </c>
      <c r="D56" s="55" t="s">
        <v>35</v>
      </c>
      <c r="E56" s="54">
        <v>2</v>
      </c>
      <c r="F56" s="55"/>
      <c r="G56" s="54">
        <v>0</v>
      </c>
      <c r="H56" s="54">
        <v>228</v>
      </c>
      <c r="I56" s="54">
        <v>1453</v>
      </c>
      <c r="J56" s="54">
        <v>263</v>
      </c>
      <c r="K56" s="54">
        <v>0</v>
      </c>
      <c r="L56" s="54">
        <v>240</v>
      </c>
      <c r="M56" s="54"/>
      <c r="N56" s="54">
        <v>1921</v>
      </c>
      <c r="O56" s="54">
        <v>263</v>
      </c>
      <c r="P56" s="54">
        <v>2184</v>
      </c>
      <c r="Q56" s="54">
        <v>1944</v>
      </c>
      <c r="R56" s="54">
        <v>23</v>
      </c>
      <c r="S56" s="54"/>
      <c r="T56" s="54">
        <v>228</v>
      </c>
      <c r="U56" s="54">
        <v>222</v>
      </c>
      <c r="V56" s="54">
        <v>6</v>
      </c>
      <c r="X56" s="54">
        <v>668</v>
      </c>
      <c r="Y56" s="54">
        <v>1024</v>
      </c>
      <c r="Z56" s="54">
        <v>222</v>
      </c>
      <c r="AA56" s="54">
        <v>0</v>
      </c>
      <c r="AB56" s="54">
        <v>0</v>
      </c>
      <c r="AC56" s="54">
        <v>1246</v>
      </c>
      <c r="AD56" s="54">
        <v>1914</v>
      </c>
      <c r="AF56" s="73">
        <f t="shared" si="2"/>
        <v>0.90700000000000003</v>
      </c>
      <c r="AG56" s="73">
        <f t="shared" si="3"/>
        <v>0.87</v>
      </c>
    </row>
    <row r="57" spans="1:33" x14ac:dyDescent="0.25">
      <c r="A57" s="54">
        <v>540203</v>
      </c>
      <c r="B57" s="55" t="s">
        <v>351</v>
      </c>
      <c r="C57" s="55" t="s">
        <v>348</v>
      </c>
      <c r="D57" s="55" t="s">
        <v>35</v>
      </c>
      <c r="E57" s="54">
        <v>4</v>
      </c>
      <c r="F57" s="55"/>
      <c r="G57" s="54">
        <v>0</v>
      </c>
      <c r="H57" s="54">
        <v>110</v>
      </c>
      <c r="I57" s="54">
        <v>590</v>
      </c>
      <c r="J57" s="54">
        <v>80</v>
      </c>
      <c r="K57" s="54">
        <v>0</v>
      </c>
      <c r="L57" s="54">
        <v>155</v>
      </c>
      <c r="M57" s="54"/>
      <c r="N57" s="54">
        <v>855</v>
      </c>
      <c r="O57" s="54">
        <v>80</v>
      </c>
      <c r="P57" s="54">
        <v>935</v>
      </c>
      <c r="Q57" s="54">
        <v>780</v>
      </c>
      <c r="R57" s="54">
        <v>-75</v>
      </c>
      <c r="S57" s="54"/>
      <c r="T57" s="54">
        <v>110</v>
      </c>
      <c r="U57" s="54">
        <v>118</v>
      </c>
      <c r="V57" s="54">
        <v>-8</v>
      </c>
      <c r="X57" s="54">
        <v>235</v>
      </c>
      <c r="Y57" s="54">
        <v>495</v>
      </c>
      <c r="Z57" s="54">
        <v>118</v>
      </c>
      <c r="AA57" s="54">
        <v>0</v>
      </c>
      <c r="AB57" s="54">
        <v>0</v>
      </c>
      <c r="AC57" s="54">
        <v>613</v>
      </c>
      <c r="AD57" s="54">
        <v>848</v>
      </c>
      <c r="AF57" s="73">
        <f t="shared" si="2"/>
        <v>0.77700000000000002</v>
      </c>
      <c r="AG57" s="73">
        <f t="shared" si="3"/>
        <v>0.59199999999999997</v>
      </c>
    </row>
    <row r="58" spans="1:33" x14ac:dyDescent="0.25">
      <c r="A58" s="54">
        <v>540207</v>
      </c>
      <c r="B58" s="55" t="s">
        <v>357</v>
      </c>
      <c r="C58" s="55" t="s">
        <v>353</v>
      </c>
      <c r="D58" s="55" t="s">
        <v>35</v>
      </c>
      <c r="E58" s="54">
        <v>10</v>
      </c>
      <c r="F58" s="55"/>
      <c r="G58" s="54">
        <v>0</v>
      </c>
      <c r="H58" s="54">
        <v>3</v>
      </c>
      <c r="I58" s="54">
        <v>450</v>
      </c>
      <c r="J58" s="54">
        <v>197</v>
      </c>
      <c r="K58" s="54">
        <v>0</v>
      </c>
      <c r="L58" s="54">
        <v>453</v>
      </c>
      <c r="M58" s="54"/>
      <c r="N58" s="54">
        <v>906</v>
      </c>
      <c r="O58" s="54">
        <v>197</v>
      </c>
      <c r="P58" s="54">
        <v>1103</v>
      </c>
      <c r="Q58" s="54">
        <v>650</v>
      </c>
      <c r="R58" s="54">
        <v>-256</v>
      </c>
      <c r="S58" s="54"/>
      <c r="T58" s="54">
        <v>3</v>
      </c>
      <c r="U58" s="54">
        <v>3</v>
      </c>
      <c r="V58" s="54">
        <v>0</v>
      </c>
      <c r="X58" s="54">
        <v>832</v>
      </c>
      <c r="Y58" s="54">
        <v>69</v>
      </c>
      <c r="Z58" s="54">
        <v>3</v>
      </c>
      <c r="AA58" s="54">
        <v>0</v>
      </c>
      <c r="AB58" s="54">
        <v>0</v>
      </c>
      <c r="AC58" s="54">
        <v>72</v>
      </c>
      <c r="AD58" s="54">
        <v>904</v>
      </c>
      <c r="AF58" s="73">
        <f t="shared" si="2"/>
        <v>0.25900000000000001</v>
      </c>
      <c r="AG58" s="73">
        <f t="shared" si="3"/>
        <v>0.53700000000000003</v>
      </c>
    </row>
    <row r="59" spans="1:33" x14ac:dyDescent="0.25">
      <c r="A59" s="54">
        <v>540211</v>
      </c>
      <c r="B59" s="55" t="s">
        <v>360</v>
      </c>
      <c r="C59" s="55" t="s">
        <v>359</v>
      </c>
      <c r="D59" s="55" t="s">
        <v>35</v>
      </c>
      <c r="E59" s="54">
        <v>5</v>
      </c>
      <c r="F59" s="55"/>
      <c r="G59" s="54">
        <v>0</v>
      </c>
      <c r="H59" s="54">
        <v>0</v>
      </c>
      <c r="I59" s="54">
        <v>431</v>
      </c>
      <c r="J59" s="54">
        <v>0</v>
      </c>
      <c r="K59" s="54">
        <v>0</v>
      </c>
      <c r="L59" s="54">
        <v>25</v>
      </c>
      <c r="M59" s="54"/>
      <c r="N59" s="54">
        <v>456</v>
      </c>
      <c r="O59" s="54">
        <v>0</v>
      </c>
      <c r="P59" s="54">
        <v>456</v>
      </c>
      <c r="Q59" s="54">
        <v>431</v>
      </c>
      <c r="R59" s="54">
        <v>-25</v>
      </c>
      <c r="S59" s="54"/>
      <c r="T59" s="54">
        <v>0</v>
      </c>
      <c r="U59" s="54">
        <v>0</v>
      </c>
      <c r="V59" s="54">
        <v>0</v>
      </c>
      <c r="X59" s="54">
        <v>438</v>
      </c>
      <c r="Y59" s="54">
        <v>18</v>
      </c>
      <c r="Z59" s="54">
        <v>0</v>
      </c>
      <c r="AA59" s="54">
        <v>0</v>
      </c>
      <c r="AB59" s="54">
        <v>0</v>
      </c>
      <c r="AC59" s="54">
        <v>18</v>
      </c>
      <c r="AD59" s="54">
        <v>456</v>
      </c>
      <c r="AF59" s="73">
        <f t="shared" si="2"/>
        <v>0</v>
      </c>
      <c r="AG59" s="73">
        <f t="shared" si="3"/>
        <v>0.35099999999999998</v>
      </c>
    </row>
    <row r="60" spans="1:33" x14ac:dyDescent="0.25">
      <c r="A60" s="54">
        <v>540213</v>
      </c>
      <c r="B60" s="55" t="s">
        <v>366</v>
      </c>
      <c r="C60" s="55" t="s">
        <v>362</v>
      </c>
      <c r="D60" s="55" t="s">
        <v>35</v>
      </c>
      <c r="E60" s="54">
        <v>5</v>
      </c>
      <c r="F60" s="55"/>
      <c r="G60" s="54">
        <v>0</v>
      </c>
      <c r="H60" s="54">
        <v>48</v>
      </c>
      <c r="I60" s="54">
        <v>1222</v>
      </c>
      <c r="J60" s="54">
        <v>46</v>
      </c>
      <c r="K60" s="54">
        <v>0</v>
      </c>
      <c r="L60" s="54">
        <v>243</v>
      </c>
      <c r="M60" s="54"/>
      <c r="N60" s="54">
        <v>1513</v>
      </c>
      <c r="O60" s="54">
        <v>46</v>
      </c>
      <c r="P60" s="54">
        <v>1559</v>
      </c>
      <c r="Q60" s="54">
        <v>1316</v>
      </c>
      <c r="R60" s="54">
        <v>-197</v>
      </c>
      <c r="S60" s="54"/>
      <c r="T60" s="54">
        <v>48</v>
      </c>
      <c r="U60" s="54">
        <v>51</v>
      </c>
      <c r="V60" s="54">
        <v>-3</v>
      </c>
      <c r="X60" s="54">
        <v>644</v>
      </c>
      <c r="Y60" s="54">
        <v>812</v>
      </c>
      <c r="Z60" s="54">
        <v>51</v>
      </c>
      <c r="AA60" s="54">
        <v>0</v>
      </c>
      <c r="AB60" s="54">
        <v>0</v>
      </c>
      <c r="AC60" s="54">
        <v>863</v>
      </c>
      <c r="AD60" s="54">
        <v>1507</v>
      </c>
      <c r="AF60" s="73">
        <f t="shared" si="2"/>
        <v>0.64800000000000002</v>
      </c>
      <c r="AG60" s="73">
        <f t="shared" si="3"/>
        <v>0.79600000000000004</v>
      </c>
    </row>
    <row r="61" spans="1:33" x14ac:dyDescent="0.25">
      <c r="A61" s="54">
        <v>540217</v>
      </c>
      <c r="B61" s="55" t="s">
        <v>371</v>
      </c>
      <c r="C61" s="55" t="s">
        <v>368</v>
      </c>
      <c r="D61" s="55" t="s">
        <v>35</v>
      </c>
      <c r="E61" s="54">
        <v>1</v>
      </c>
      <c r="F61" s="55"/>
      <c r="G61" s="54">
        <v>0</v>
      </c>
      <c r="H61" s="54">
        <v>203</v>
      </c>
      <c r="I61" s="54">
        <v>1165</v>
      </c>
      <c r="J61" s="54">
        <v>691</v>
      </c>
      <c r="K61" s="54">
        <v>0</v>
      </c>
      <c r="L61" s="54">
        <v>94</v>
      </c>
      <c r="M61" s="54"/>
      <c r="N61" s="54">
        <v>1462</v>
      </c>
      <c r="O61" s="54">
        <v>691</v>
      </c>
      <c r="P61" s="54">
        <v>2153</v>
      </c>
      <c r="Q61" s="54">
        <v>2059</v>
      </c>
      <c r="R61" s="54">
        <v>597</v>
      </c>
      <c r="S61" s="54"/>
      <c r="T61" s="54">
        <v>203</v>
      </c>
      <c r="U61" s="54">
        <v>190</v>
      </c>
      <c r="V61" s="54">
        <v>13</v>
      </c>
      <c r="X61" s="54">
        <v>437</v>
      </c>
      <c r="Y61" s="54">
        <v>818</v>
      </c>
      <c r="Z61" s="54">
        <v>190</v>
      </c>
      <c r="AA61" s="54">
        <v>0</v>
      </c>
      <c r="AB61" s="54">
        <v>0</v>
      </c>
      <c r="AC61" s="54">
        <v>1008</v>
      </c>
      <c r="AD61" s="54">
        <v>1445</v>
      </c>
      <c r="AF61" s="73">
        <f t="shared" si="2"/>
        <v>0.88800000000000001</v>
      </c>
      <c r="AG61" s="73">
        <f t="shared" si="3"/>
        <v>0.88800000000000001</v>
      </c>
    </row>
  </sheetData>
  <autoFilter ref="A6:AG6" xr:uid="{A4C3832B-DE9E-4FBD-9161-ED9502DE9E1C}"/>
  <mergeCells count="9">
    <mergeCell ref="A5:E5"/>
    <mergeCell ref="G2:V2"/>
    <mergeCell ref="X2:AD2"/>
    <mergeCell ref="A4:E4"/>
    <mergeCell ref="G4:H4"/>
    <mergeCell ref="J4:K4"/>
    <mergeCell ref="N4:P4"/>
    <mergeCell ref="T4:V4"/>
    <mergeCell ref="X4:A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F50C-5D74-46E9-BAD4-6CAFE7DB2760}">
  <dimension ref="A1:AG63"/>
  <sheetViews>
    <sheetView workbookViewId="0">
      <pane xSplit="5" ySplit="6" topLeftCell="F7" activePane="bottomRight" state="frozen"/>
      <selection pane="topRight" activeCell="F1" sqref="F1"/>
      <selection pane="bottomLeft" activeCell="A7" sqref="A7"/>
      <selection pane="bottomRight" activeCell="F7" sqref="F7"/>
    </sheetView>
  </sheetViews>
  <sheetFormatPr defaultRowHeight="15" x14ac:dyDescent="0.25"/>
  <sheetData>
    <row r="1" spans="1:33" ht="15.75" thickBot="1" x14ac:dyDescent="0.3">
      <c r="A1" s="2" t="s">
        <v>428</v>
      </c>
      <c r="B1" s="3"/>
      <c r="C1" s="3"/>
      <c r="D1" s="3"/>
      <c r="E1" s="4"/>
      <c r="F1" s="5"/>
      <c r="G1" s="5"/>
      <c r="H1" s="4"/>
      <c r="I1" s="5"/>
      <c r="J1" s="5"/>
      <c r="K1" s="5"/>
      <c r="L1" s="5"/>
      <c r="M1" s="5"/>
      <c r="N1" s="5"/>
      <c r="O1" s="5"/>
      <c r="P1" s="5"/>
      <c r="AF1" s="5"/>
    </row>
    <row r="2" spans="1:33" x14ac:dyDescent="0.25">
      <c r="A2" s="11">
        <v>45411</v>
      </c>
      <c r="B2" s="1"/>
      <c r="C2" s="1"/>
      <c r="D2" s="1"/>
      <c r="E2" s="5"/>
      <c r="F2" s="5"/>
      <c r="G2" s="362" t="s">
        <v>377</v>
      </c>
      <c r="H2" s="363"/>
      <c r="I2" s="363"/>
      <c r="J2" s="363"/>
      <c r="K2" s="363"/>
      <c r="L2" s="363"/>
      <c r="M2" s="363"/>
      <c r="N2" s="363"/>
      <c r="O2" s="363"/>
      <c r="P2" s="363"/>
      <c r="Q2" s="363"/>
      <c r="R2" s="363"/>
      <c r="S2" s="363"/>
      <c r="T2" s="363"/>
      <c r="U2" s="363"/>
      <c r="V2" s="364"/>
      <c r="X2" s="365" t="s">
        <v>378</v>
      </c>
      <c r="Y2" s="366"/>
      <c r="Z2" s="366"/>
      <c r="AA2" s="366"/>
      <c r="AB2" s="366"/>
      <c r="AC2" s="366"/>
      <c r="AD2" s="367"/>
      <c r="AF2" s="5"/>
    </row>
    <row r="3" spans="1:33" ht="15.75" thickBot="1" x14ac:dyDescent="0.3">
      <c r="A3" s="5"/>
      <c r="B3" s="1"/>
      <c r="C3" s="1"/>
      <c r="D3" s="1"/>
      <c r="E3" s="5"/>
      <c r="F3" s="5"/>
      <c r="G3" s="12"/>
      <c r="H3" s="5"/>
      <c r="I3" s="5"/>
      <c r="J3" s="5"/>
      <c r="K3" s="6"/>
      <c r="L3" s="5"/>
      <c r="M3" s="5"/>
      <c r="N3" s="5"/>
      <c r="O3" s="5" t="s">
        <v>379</v>
      </c>
      <c r="P3" s="5" t="s">
        <v>380</v>
      </c>
      <c r="Q3" s="6" t="s">
        <v>381</v>
      </c>
      <c r="R3" s="6" t="s">
        <v>382</v>
      </c>
      <c r="S3" s="7"/>
      <c r="T3" s="6" t="s">
        <v>383</v>
      </c>
      <c r="U3" s="6" t="s">
        <v>384</v>
      </c>
      <c r="V3" s="13" t="s">
        <v>385</v>
      </c>
      <c r="X3" s="14"/>
      <c r="Y3" s="5"/>
      <c r="Z3" s="5"/>
      <c r="AA3" s="5"/>
      <c r="AB3" s="5"/>
      <c r="AC3" s="5" t="s">
        <v>386</v>
      </c>
      <c r="AD3" s="15" t="s">
        <v>387</v>
      </c>
      <c r="AF3" s="5" t="s">
        <v>423</v>
      </c>
      <c r="AG3" s="5" t="s">
        <v>423</v>
      </c>
    </row>
    <row r="4" spans="1:33" ht="31.5" customHeight="1" x14ac:dyDescent="0.25">
      <c r="A4" s="368" t="s">
        <v>388</v>
      </c>
      <c r="B4" s="369"/>
      <c r="C4" s="369"/>
      <c r="D4" s="369"/>
      <c r="E4" s="370"/>
      <c r="F4" s="16"/>
      <c r="G4" s="371" t="s">
        <v>389</v>
      </c>
      <c r="H4" s="372"/>
      <c r="I4" s="17" t="s">
        <v>390</v>
      </c>
      <c r="J4" s="372" t="s">
        <v>9</v>
      </c>
      <c r="K4" s="372"/>
      <c r="L4" s="18" t="s">
        <v>11</v>
      </c>
      <c r="M4" s="7"/>
      <c r="N4" s="373" t="s">
        <v>391</v>
      </c>
      <c r="O4" s="374"/>
      <c r="P4" s="375"/>
      <c r="Q4" s="19" t="s">
        <v>392</v>
      </c>
      <c r="R4" s="20" t="s">
        <v>393</v>
      </c>
      <c r="S4" s="7"/>
      <c r="T4" s="371" t="s">
        <v>394</v>
      </c>
      <c r="U4" s="372"/>
      <c r="V4" s="376"/>
      <c r="X4" s="373" t="s">
        <v>395</v>
      </c>
      <c r="Y4" s="374"/>
      <c r="Z4" s="374"/>
      <c r="AA4" s="374"/>
      <c r="AB4" s="374"/>
      <c r="AC4" s="374"/>
      <c r="AD4" s="375"/>
      <c r="AF4" s="75" t="s">
        <v>417</v>
      </c>
      <c r="AG4" s="76" t="s">
        <v>417</v>
      </c>
    </row>
    <row r="5" spans="1:33" ht="46.5" customHeight="1" x14ac:dyDescent="0.25">
      <c r="A5" s="359"/>
      <c r="B5" s="360"/>
      <c r="C5" s="360"/>
      <c r="D5" s="360"/>
      <c r="E5" s="361"/>
      <c r="F5" s="5"/>
      <c r="G5" s="37" t="s">
        <v>398</v>
      </c>
      <c r="H5" s="38" t="s">
        <v>399</v>
      </c>
      <c r="I5" s="39" t="s">
        <v>400</v>
      </c>
      <c r="J5" s="40" t="s">
        <v>9</v>
      </c>
      <c r="K5" s="40" t="s">
        <v>10</v>
      </c>
      <c r="L5" s="41" t="s">
        <v>11</v>
      </c>
      <c r="M5" s="7"/>
      <c r="N5" s="42" t="s">
        <v>401</v>
      </c>
      <c r="O5" s="40" t="s">
        <v>402</v>
      </c>
      <c r="P5" s="43" t="s">
        <v>403</v>
      </c>
      <c r="Q5" s="21" t="s">
        <v>404</v>
      </c>
      <c r="R5" s="22" t="s">
        <v>17</v>
      </c>
      <c r="S5" s="7"/>
      <c r="T5" s="44" t="s">
        <v>19</v>
      </c>
      <c r="U5" s="45" t="s">
        <v>20</v>
      </c>
      <c r="V5" s="46" t="s">
        <v>21</v>
      </c>
      <c r="X5" s="23" t="s">
        <v>405</v>
      </c>
      <c r="Y5" s="24" t="s">
        <v>406</v>
      </c>
      <c r="Z5" s="25" t="s">
        <v>407</v>
      </c>
      <c r="AA5" s="24" t="s">
        <v>408</v>
      </c>
      <c r="AB5" s="24" t="s">
        <v>409</v>
      </c>
      <c r="AC5" s="26" t="s">
        <v>410</v>
      </c>
      <c r="AD5" s="27" t="s">
        <v>28</v>
      </c>
      <c r="AF5" s="77" t="s">
        <v>421</v>
      </c>
      <c r="AG5" s="78" t="s">
        <v>424</v>
      </c>
    </row>
    <row r="6" spans="1:33" ht="14.25" customHeight="1" x14ac:dyDescent="0.25">
      <c r="A6" s="32" t="s">
        <v>0</v>
      </c>
      <c r="B6" s="33" t="s">
        <v>1</v>
      </c>
      <c r="C6" s="33" t="s">
        <v>2</v>
      </c>
      <c r="D6" s="33" t="s">
        <v>3</v>
      </c>
      <c r="E6" s="32" t="s">
        <v>4</v>
      </c>
      <c r="F6" s="32" t="s">
        <v>5</v>
      </c>
      <c r="G6" s="32" t="s">
        <v>6</v>
      </c>
      <c r="H6" s="32" t="s">
        <v>7</v>
      </c>
      <c r="I6" s="32" t="s">
        <v>8</v>
      </c>
      <c r="J6" s="32" t="s">
        <v>9</v>
      </c>
      <c r="K6" s="32" t="s">
        <v>10</v>
      </c>
      <c r="L6" s="32" t="s">
        <v>11</v>
      </c>
      <c r="M6" s="32" t="s">
        <v>12</v>
      </c>
      <c r="N6" s="32" t="s">
        <v>13</v>
      </c>
      <c r="O6" s="32" t="s">
        <v>14</v>
      </c>
      <c r="P6" s="32" t="s">
        <v>15</v>
      </c>
      <c r="Q6" s="32" t="s">
        <v>16</v>
      </c>
      <c r="R6" s="32" t="s">
        <v>17</v>
      </c>
      <c r="S6" s="32" t="s">
        <v>18</v>
      </c>
      <c r="T6" s="32" t="s">
        <v>19</v>
      </c>
      <c r="U6" s="32" t="s">
        <v>20</v>
      </c>
      <c r="V6" s="32" t="s">
        <v>21</v>
      </c>
      <c r="X6" s="32" t="s">
        <v>22</v>
      </c>
      <c r="Y6" s="32" t="s">
        <v>23</v>
      </c>
      <c r="Z6" s="32" t="s">
        <v>24</v>
      </c>
      <c r="AA6" s="32" t="s">
        <v>25</v>
      </c>
      <c r="AB6" s="32" t="s">
        <v>26</v>
      </c>
      <c r="AC6" s="32" t="s">
        <v>27</v>
      </c>
      <c r="AD6" s="32" t="s">
        <v>28</v>
      </c>
      <c r="AF6" s="70" t="s">
        <v>427</v>
      </c>
      <c r="AG6" s="71" t="s">
        <v>426</v>
      </c>
    </row>
    <row r="7" spans="1:33" x14ac:dyDescent="0.25">
      <c r="A7" s="51"/>
      <c r="B7" s="52"/>
      <c r="C7" s="52" t="s">
        <v>30</v>
      </c>
      <c r="D7" s="52" t="s">
        <v>2</v>
      </c>
      <c r="E7" s="51">
        <v>7</v>
      </c>
      <c r="F7" s="52"/>
      <c r="G7" s="51">
        <v>0</v>
      </c>
      <c r="H7" s="51">
        <v>22</v>
      </c>
      <c r="I7" s="51">
        <v>421</v>
      </c>
      <c r="J7" s="51">
        <v>140</v>
      </c>
      <c r="K7" s="51">
        <v>0</v>
      </c>
      <c r="L7" s="51">
        <v>221</v>
      </c>
      <c r="M7" s="51"/>
      <c r="N7" s="51">
        <v>664</v>
      </c>
      <c r="O7" s="51">
        <v>140</v>
      </c>
      <c r="P7" s="51">
        <v>804</v>
      </c>
      <c r="Q7" s="51">
        <v>583</v>
      </c>
      <c r="R7" s="51">
        <v>-81</v>
      </c>
      <c r="S7" s="51"/>
      <c r="T7" s="51">
        <v>22</v>
      </c>
      <c r="U7" s="51">
        <v>27</v>
      </c>
      <c r="V7" s="51">
        <v>-5</v>
      </c>
      <c r="X7" s="51">
        <v>313</v>
      </c>
      <c r="Y7" s="51">
        <v>320</v>
      </c>
      <c r="Z7" s="51">
        <v>27</v>
      </c>
      <c r="AA7" s="51">
        <v>0</v>
      </c>
      <c r="AB7" s="51">
        <v>0</v>
      </c>
      <c r="AC7" s="51">
        <v>347</v>
      </c>
      <c r="AD7" s="51">
        <v>660</v>
      </c>
      <c r="AF7" s="73">
        <f t="shared" ref="AF7:AF38" si="0">IFERROR(_xlfn.PERCENTRANK.INC(T$7:T$61,T7),"-9999")</f>
        <v>0.35099999999999998</v>
      </c>
      <c r="AG7" s="73">
        <f t="shared" ref="AG7:AG38" si="1">IFERROR(_xlfn.PERCENTRANK.INC(Q$7:Q$61,Q7),"-9999")</f>
        <v>0.314</v>
      </c>
    </row>
    <row r="8" spans="1:33" x14ac:dyDescent="0.25">
      <c r="A8" s="51"/>
      <c r="B8" s="52"/>
      <c r="C8" s="52" t="s">
        <v>37</v>
      </c>
      <c r="D8" s="52" t="s">
        <v>2</v>
      </c>
      <c r="E8" s="51">
        <v>9</v>
      </c>
      <c r="F8" s="52"/>
      <c r="G8" s="51">
        <v>0</v>
      </c>
      <c r="H8" s="51">
        <v>14</v>
      </c>
      <c r="I8" s="51">
        <v>353</v>
      </c>
      <c r="J8" s="51">
        <v>100</v>
      </c>
      <c r="K8" s="51">
        <v>0</v>
      </c>
      <c r="L8" s="51">
        <v>238</v>
      </c>
      <c r="M8" s="51"/>
      <c r="N8" s="51">
        <v>605</v>
      </c>
      <c r="O8" s="51">
        <v>100</v>
      </c>
      <c r="P8" s="51">
        <v>705</v>
      </c>
      <c r="Q8" s="51">
        <v>467</v>
      </c>
      <c r="R8" s="51">
        <v>-138</v>
      </c>
      <c r="S8" s="51"/>
      <c r="T8" s="51">
        <v>14</v>
      </c>
      <c r="U8" s="51">
        <v>16</v>
      </c>
      <c r="V8" s="51">
        <v>-2</v>
      </c>
      <c r="X8" s="51">
        <v>160</v>
      </c>
      <c r="Y8" s="51">
        <v>426</v>
      </c>
      <c r="Z8" s="51">
        <v>16</v>
      </c>
      <c r="AA8" s="51">
        <v>0</v>
      </c>
      <c r="AB8" s="51">
        <v>0</v>
      </c>
      <c r="AC8" s="51">
        <v>442</v>
      </c>
      <c r="AD8" s="51">
        <v>602</v>
      </c>
      <c r="AF8" s="73">
        <f t="shared" si="0"/>
        <v>0.29599999999999999</v>
      </c>
      <c r="AG8" s="73">
        <f t="shared" si="1"/>
        <v>0.14799999999999999</v>
      </c>
    </row>
    <row r="9" spans="1:33" x14ac:dyDescent="0.25">
      <c r="A9" s="51"/>
      <c r="B9" s="52"/>
      <c r="C9" s="52" t="s">
        <v>42</v>
      </c>
      <c r="D9" s="52" t="s">
        <v>2</v>
      </c>
      <c r="E9" s="51">
        <v>3</v>
      </c>
      <c r="F9" s="52"/>
      <c r="G9" s="51">
        <v>0</v>
      </c>
      <c r="H9" s="51">
        <v>512</v>
      </c>
      <c r="I9" s="51">
        <v>1872</v>
      </c>
      <c r="J9" s="51">
        <v>710</v>
      </c>
      <c r="K9" s="51">
        <v>0</v>
      </c>
      <c r="L9" s="51">
        <v>832</v>
      </c>
      <c r="M9" s="51"/>
      <c r="N9" s="51">
        <v>3216</v>
      </c>
      <c r="O9" s="51">
        <v>710</v>
      </c>
      <c r="P9" s="51">
        <v>3926</v>
      </c>
      <c r="Q9" s="51">
        <v>3094</v>
      </c>
      <c r="R9" s="51">
        <v>-122</v>
      </c>
      <c r="S9" s="51"/>
      <c r="T9" s="51">
        <v>512</v>
      </c>
      <c r="U9" s="51">
        <v>504</v>
      </c>
      <c r="V9" s="51">
        <v>8</v>
      </c>
      <c r="X9" s="51">
        <v>577</v>
      </c>
      <c r="Y9" s="51">
        <v>2102</v>
      </c>
      <c r="Z9" s="51">
        <v>504</v>
      </c>
      <c r="AA9" s="51">
        <v>0</v>
      </c>
      <c r="AB9" s="51">
        <v>0</v>
      </c>
      <c r="AC9" s="51">
        <v>2606</v>
      </c>
      <c r="AD9" s="51">
        <v>3183</v>
      </c>
      <c r="AF9" s="73">
        <f t="shared" si="0"/>
        <v>0.92500000000000004</v>
      </c>
      <c r="AG9" s="73">
        <f t="shared" si="1"/>
        <v>0.92500000000000004</v>
      </c>
    </row>
    <row r="10" spans="1:33" x14ac:dyDescent="0.25">
      <c r="A10" s="51"/>
      <c r="B10" s="52"/>
      <c r="C10" s="52" t="s">
        <v>48</v>
      </c>
      <c r="D10" s="52" t="s">
        <v>2</v>
      </c>
      <c r="E10" s="51">
        <v>7</v>
      </c>
      <c r="F10" s="52"/>
      <c r="G10" s="51">
        <v>0</v>
      </c>
      <c r="H10" s="51">
        <v>0</v>
      </c>
      <c r="I10" s="51">
        <v>594</v>
      </c>
      <c r="J10" s="51">
        <v>14</v>
      </c>
      <c r="K10" s="51">
        <v>0</v>
      </c>
      <c r="L10" s="51">
        <v>216</v>
      </c>
      <c r="M10" s="51"/>
      <c r="N10" s="51">
        <v>810</v>
      </c>
      <c r="O10" s="51">
        <v>14</v>
      </c>
      <c r="P10" s="51">
        <v>824</v>
      </c>
      <c r="Q10" s="51">
        <v>608</v>
      </c>
      <c r="R10" s="51">
        <v>-202</v>
      </c>
      <c r="S10" s="51"/>
      <c r="T10" s="51">
        <v>0</v>
      </c>
      <c r="U10" s="51">
        <v>0</v>
      </c>
      <c r="V10" s="51">
        <v>0</v>
      </c>
      <c r="X10" s="51">
        <v>535</v>
      </c>
      <c r="Y10" s="51">
        <v>275</v>
      </c>
      <c r="Z10" s="51">
        <v>0</v>
      </c>
      <c r="AA10" s="51">
        <v>0</v>
      </c>
      <c r="AB10" s="51">
        <v>0</v>
      </c>
      <c r="AC10" s="51">
        <v>275</v>
      </c>
      <c r="AD10" s="51">
        <v>810</v>
      </c>
      <c r="AF10" s="73">
        <f t="shared" si="0"/>
        <v>0</v>
      </c>
      <c r="AG10" s="73">
        <f t="shared" si="1"/>
        <v>0.33300000000000002</v>
      </c>
    </row>
    <row r="11" spans="1:33" x14ac:dyDescent="0.25">
      <c r="A11" s="51"/>
      <c r="B11" s="52"/>
      <c r="C11" s="52" t="s">
        <v>54</v>
      </c>
      <c r="D11" s="52" t="s">
        <v>2</v>
      </c>
      <c r="E11" s="51">
        <v>11</v>
      </c>
      <c r="F11" s="52"/>
      <c r="G11" s="51">
        <v>0</v>
      </c>
      <c r="H11" s="51">
        <v>11</v>
      </c>
      <c r="I11" s="51">
        <v>839</v>
      </c>
      <c r="J11" s="51">
        <v>59</v>
      </c>
      <c r="K11" s="51">
        <v>0</v>
      </c>
      <c r="L11" s="51">
        <v>190</v>
      </c>
      <c r="M11" s="51"/>
      <c r="N11" s="51">
        <v>1040</v>
      </c>
      <c r="O11" s="51">
        <v>59</v>
      </c>
      <c r="P11" s="51">
        <v>1099</v>
      </c>
      <c r="Q11" s="51">
        <v>909</v>
      </c>
      <c r="R11" s="51">
        <v>-131</v>
      </c>
      <c r="S11" s="51"/>
      <c r="T11" s="51">
        <v>11</v>
      </c>
      <c r="U11" s="51">
        <v>4</v>
      </c>
      <c r="V11" s="51">
        <v>7</v>
      </c>
      <c r="X11" s="51">
        <v>41</v>
      </c>
      <c r="Y11" s="51">
        <v>992</v>
      </c>
      <c r="Z11" s="51">
        <v>4</v>
      </c>
      <c r="AA11" s="51">
        <v>0</v>
      </c>
      <c r="AB11" s="51">
        <v>0</v>
      </c>
      <c r="AC11" s="51">
        <v>996</v>
      </c>
      <c r="AD11" s="51">
        <v>1037</v>
      </c>
      <c r="AF11" s="73">
        <f t="shared" si="0"/>
        <v>0.25900000000000001</v>
      </c>
      <c r="AG11" s="73">
        <f t="shared" si="1"/>
        <v>0.48099999999999998</v>
      </c>
    </row>
    <row r="12" spans="1:33" x14ac:dyDescent="0.25">
      <c r="A12" s="51"/>
      <c r="B12" s="52"/>
      <c r="C12" s="52" t="s">
        <v>63</v>
      </c>
      <c r="D12" s="52" t="s">
        <v>2</v>
      </c>
      <c r="E12" s="51">
        <v>2</v>
      </c>
      <c r="F12" s="52"/>
      <c r="G12" s="51">
        <v>0</v>
      </c>
      <c r="H12" s="51">
        <v>190</v>
      </c>
      <c r="I12" s="51">
        <v>1974</v>
      </c>
      <c r="J12" s="51">
        <v>644</v>
      </c>
      <c r="K12" s="51">
        <v>0</v>
      </c>
      <c r="L12" s="51">
        <v>553</v>
      </c>
      <c r="M12" s="51"/>
      <c r="N12" s="51">
        <v>2717</v>
      </c>
      <c r="O12" s="51">
        <v>644</v>
      </c>
      <c r="P12" s="51">
        <v>3361</v>
      </c>
      <c r="Q12" s="51">
        <v>2808</v>
      </c>
      <c r="R12" s="51">
        <v>91</v>
      </c>
      <c r="S12" s="51"/>
      <c r="T12" s="51">
        <v>190</v>
      </c>
      <c r="U12" s="51">
        <v>161</v>
      </c>
      <c r="V12" s="51">
        <v>29</v>
      </c>
      <c r="X12" s="51">
        <v>735</v>
      </c>
      <c r="Y12" s="51">
        <v>1798</v>
      </c>
      <c r="Z12" s="51">
        <v>161</v>
      </c>
      <c r="AA12" s="51">
        <v>0</v>
      </c>
      <c r="AB12" s="51">
        <v>0</v>
      </c>
      <c r="AC12" s="51">
        <v>1959</v>
      </c>
      <c r="AD12" s="51">
        <v>2694</v>
      </c>
      <c r="AF12" s="73">
        <f t="shared" si="0"/>
        <v>0.79600000000000004</v>
      </c>
      <c r="AG12" s="73">
        <f t="shared" si="1"/>
        <v>0.88800000000000001</v>
      </c>
    </row>
    <row r="13" spans="1:33" x14ac:dyDescent="0.25">
      <c r="A13" s="51"/>
      <c r="B13" s="52"/>
      <c r="C13" s="52" t="s">
        <v>68</v>
      </c>
      <c r="D13" s="52" t="s">
        <v>2</v>
      </c>
      <c r="E13" s="51">
        <v>5</v>
      </c>
      <c r="F13" s="52"/>
      <c r="G13" s="51">
        <v>0</v>
      </c>
      <c r="H13" s="51">
        <v>0</v>
      </c>
      <c r="I13" s="51">
        <v>522</v>
      </c>
      <c r="J13" s="51">
        <v>26</v>
      </c>
      <c r="K13" s="51">
        <v>0</v>
      </c>
      <c r="L13" s="51">
        <v>75</v>
      </c>
      <c r="M13" s="51"/>
      <c r="N13" s="51">
        <v>597</v>
      </c>
      <c r="O13" s="51">
        <v>26</v>
      </c>
      <c r="P13" s="51">
        <v>623</v>
      </c>
      <c r="Q13" s="51">
        <v>548</v>
      </c>
      <c r="R13" s="51">
        <v>-49</v>
      </c>
      <c r="S13" s="51"/>
      <c r="T13" s="51">
        <v>0</v>
      </c>
      <c r="U13" s="51">
        <v>0</v>
      </c>
      <c r="V13" s="51">
        <v>0</v>
      </c>
      <c r="X13" s="51">
        <v>280</v>
      </c>
      <c r="Y13" s="51">
        <v>316</v>
      </c>
      <c r="Z13" s="51">
        <v>0</v>
      </c>
      <c r="AA13" s="51">
        <v>0</v>
      </c>
      <c r="AB13" s="51">
        <v>0</v>
      </c>
      <c r="AC13" s="51">
        <v>316</v>
      </c>
      <c r="AD13" s="51">
        <v>596</v>
      </c>
      <c r="AF13" s="73">
        <f t="shared" si="0"/>
        <v>0</v>
      </c>
      <c r="AG13" s="73">
        <f t="shared" si="1"/>
        <v>0.25900000000000001</v>
      </c>
    </row>
    <row r="14" spans="1:33" x14ac:dyDescent="0.25">
      <c r="A14" s="51"/>
      <c r="B14" s="52"/>
      <c r="C14" s="52" t="s">
        <v>71</v>
      </c>
      <c r="D14" s="52" t="s">
        <v>2</v>
      </c>
      <c r="E14" s="51">
        <v>3</v>
      </c>
      <c r="F14" s="52"/>
      <c r="G14" s="51">
        <v>0</v>
      </c>
      <c r="H14" s="51">
        <v>4</v>
      </c>
      <c r="I14" s="51">
        <v>751</v>
      </c>
      <c r="J14" s="51">
        <v>36</v>
      </c>
      <c r="K14" s="51">
        <v>0</v>
      </c>
      <c r="L14" s="51">
        <v>250</v>
      </c>
      <c r="M14" s="51"/>
      <c r="N14" s="51">
        <v>1005</v>
      </c>
      <c r="O14" s="51">
        <v>36</v>
      </c>
      <c r="P14" s="51">
        <v>1041</v>
      </c>
      <c r="Q14" s="51">
        <v>791</v>
      </c>
      <c r="R14" s="51">
        <v>-214</v>
      </c>
      <c r="S14" s="51"/>
      <c r="T14" s="51">
        <v>4</v>
      </c>
      <c r="U14" s="51">
        <v>3</v>
      </c>
      <c r="V14" s="51">
        <v>1</v>
      </c>
      <c r="X14" s="51">
        <v>356</v>
      </c>
      <c r="Y14" s="51">
        <v>642</v>
      </c>
      <c r="Z14" s="51">
        <v>3</v>
      </c>
      <c r="AA14" s="51">
        <v>0</v>
      </c>
      <c r="AB14" s="51">
        <v>0</v>
      </c>
      <c r="AC14" s="51">
        <v>645</v>
      </c>
      <c r="AD14" s="51">
        <v>1001</v>
      </c>
      <c r="AF14" s="73">
        <f t="shared" si="0"/>
        <v>0.16600000000000001</v>
      </c>
      <c r="AG14" s="73">
        <f t="shared" si="1"/>
        <v>0.42499999999999999</v>
      </c>
    </row>
    <row r="15" spans="1:33" x14ac:dyDescent="0.25">
      <c r="A15" s="51"/>
      <c r="B15" s="52"/>
      <c r="C15" s="52" t="s">
        <v>74</v>
      </c>
      <c r="D15" s="52" t="s">
        <v>2</v>
      </c>
      <c r="E15" s="51">
        <v>6</v>
      </c>
      <c r="F15" s="52"/>
      <c r="G15" s="51">
        <v>0</v>
      </c>
      <c r="H15" s="51">
        <v>0</v>
      </c>
      <c r="I15" s="51">
        <v>338</v>
      </c>
      <c r="J15" s="51">
        <v>46</v>
      </c>
      <c r="K15" s="51">
        <v>0</v>
      </c>
      <c r="L15" s="51">
        <v>384</v>
      </c>
      <c r="M15" s="51"/>
      <c r="N15" s="51">
        <v>722</v>
      </c>
      <c r="O15" s="51">
        <v>46</v>
      </c>
      <c r="P15" s="51">
        <v>768</v>
      </c>
      <c r="Q15" s="51">
        <v>384</v>
      </c>
      <c r="R15" s="51">
        <v>-338</v>
      </c>
      <c r="S15" s="51"/>
      <c r="T15" s="51">
        <v>0</v>
      </c>
      <c r="U15" s="51">
        <v>0</v>
      </c>
      <c r="V15" s="51">
        <v>0</v>
      </c>
      <c r="X15" s="51">
        <v>528</v>
      </c>
      <c r="Y15" s="51">
        <v>192</v>
      </c>
      <c r="Z15" s="51">
        <v>0</v>
      </c>
      <c r="AA15" s="51">
        <v>0</v>
      </c>
      <c r="AB15" s="51">
        <v>0</v>
      </c>
      <c r="AC15" s="51">
        <v>192</v>
      </c>
      <c r="AD15" s="51">
        <v>720</v>
      </c>
      <c r="AF15" s="73">
        <f t="shared" si="0"/>
        <v>0</v>
      </c>
      <c r="AG15" s="73">
        <f t="shared" si="1"/>
        <v>5.5E-2</v>
      </c>
    </row>
    <row r="16" spans="1:33" x14ac:dyDescent="0.25">
      <c r="A16" s="51"/>
      <c r="B16" s="52"/>
      <c r="C16" s="52" t="s">
        <v>77</v>
      </c>
      <c r="D16" s="52" t="s">
        <v>2</v>
      </c>
      <c r="E16" s="51">
        <v>4</v>
      </c>
      <c r="F16" s="52"/>
      <c r="G16" s="51">
        <v>0</v>
      </c>
      <c r="H16" s="51">
        <v>51</v>
      </c>
      <c r="I16" s="51">
        <v>745</v>
      </c>
      <c r="J16" s="51">
        <v>574</v>
      </c>
      <c r="K16" s="51">
        <v>0</v>
      </c>
      <c r="L16" s="51">
        <v>416</v>
      </c>
      <c r="M16" s="51"/>
      <c r="N16" s="51">
        <v>1212</v>
      </c>
      <c r="O16" s="51">
        <v>574</v>
      </c>
      <c r="P16" s="51">
        <v>1786</v>
      </c>
      <c r="Q16" s="51">
        <v>1370</v>
      </c>
      <c r="R16" s="51">
        <v>158</v>
      </c>
      <c r="S16" s="51"/>
      <c r="T16" s="51">
        <v>51</v>
      </c>
      <c r="U16" s="51">
        <v>56</v>
      </c>
      <c r="V16" s="51">
        <v>-5</v>
      </c>
      <c r="X16" s="51">
        <v>751</v>
      </c>
      <c r="Y16" s="51">
        <v>394</v>
      </c>
      <c r="Z16" s="51">
        <v>56</v>
      </c>
      <c r="AA16" s="51">
        <v>0</v>
      </c>
      <c r="AB16" s="51">
        <v>0</v>
      </c>
      <c r="AC16" s="51">
        <v>450</v>
      </c>
      <c r="AD16" s="51">
        <v>1201</v>
      </c>
      <c r="AF16" s="73">
        <f t="shared" si="0"/>
        <v>0.44400000000000001</v>
      </c>
      <c r="AG16" s="73">
        <f t="shared" si="1"/>
        <v>0.629</v>
      </c>
    </row>
    <row r="17" spans="1:33" x14ac:dyDescent="0.25">
      <c r="A17" s="51"/>
      <c r="B17" s="52"/>
      <c r="C17" s="52" t="s">
        <v>89</v>
      </c>
      <c r="D17" s="52" t="s">
        <v>2</v>
      </c>
      <c r="E17" s="51">
        <v>7</v>
      </c>
      <c r="F17" s="52"/>
      <c r="G17" s="51">
        <v>0</v>
      </c>
      <c r="H17" s="51">
        <v>0</v>
      </c>
      <c r="I17" s="51">
        <v>473</v>
      </c>
      <c r="J17" s="51">
        <v>12</v>
      </c>
      <c r="K17" s="51">
        <v>0</v>
      </c>
      <c r="L17" s="51">
        <v>25</v>
      </c>
      <c r="M17" s="51"/>
      <c r="N17" s="51">
        <v>498</v>
      </c>
      <c r="O17" s="51">
        <v>12</v>
      </c>
      <c r="P17" s="51">
        <v>510</v>
      </c>
      <c r="Q17" s="51">
        <v>485</v>
      </c>
      <c r="R17" s="51">
        <v>-13</v>
      </c>
      <c r="S17" s="51"/>
      <c r="T17" s="51">
        <v>0</v>
      </c>
      <c r="U17" s="51">
        <v>0</v>
      </c>
      <c r="V17" s="51">
        <v>0</v>
      </c>
      <c r="X17" s="51">
        <v>196</v>
      </c>
      <c r="Y17" s="51">
        <v>302</v>
      </c>
      <c r="Z17" s="51">
        <v>0</v>
      </c>
      <c r="AA17" s="51">
        <v>0</v>
      </c>
      <c r="AB17" s="51">
        <v>0</v>
      </c>
      <c r="AC17" s="51">
        <v>302</v>
      </c>
      <c r="AD17" s="51">
        <v>498</v>
      </c>
      <c r="AF17" s="73">
        <f t="shared" si="0"/>
        <v>0</v>
      </c>
      <c r="AG17" s="73">
        <f t="shared" si="1"/>
        <v>0.222</v>
      </c>
    </row>
    <row r="18" spans="1:33" x14ac:dyDescent="0.25">
      <c r="A18" s="51"/>
      <c r="B18" s="52"/>
      <c r="C18" s="52" t="s">
        <v>93</v>
      </c>
      <c r="D18" s="52" t="s">
        <v>2</v>
      </c>
      <c r="E18" s="51">
        <v>8</v>
      </c>
      <c r="F18" s="52"/>
      <c r="G18" s="51">
        <v>0</v>
      </c>
      <c r="H18" s="51">
        <v>0</v>
      </c>
      <c r="I18" s="51">
        <v>294</v>
      </c>
      <c r="J18" s="51">
        <v>6</v>
      </c>
      <c r="K18" s="51">
        <v>0</v>
      </c>
      <c r="L18" s="51">
        <v>18</v>
      </c>
      <c r="M18" s="51"/>
      <c r="N18" s="51">
        <v>312</v>
      </c>
      <c r="O18" s="51">
        <v>6</v>
      </c>
      <c r="P18" s="51">
        <v>318</v>
      </c>
      <c r="Q18" s="51">
        <v>300</v>
      </c>
      <c r="R18" s="51">
        <v>-12</v>
      </c>
      <c r="S18" s="51"/>
      <c r="T18" s="51">
        <v>0</v>
      </c>
      <c r="U18" s="51">
        <v>0</v>
      </c>
      <c r="V18" s="51">
        <v>0</v>
      </c>
      <c r="X18" s="51">
        <v>256</v>
      </c>
      <c r="Y18" s="51">
        <v>41</v>
      </c>
      <c r="Z18" s="51">
        <v>0</v>
      </c>
      <c r="AA18" s="51">
        <v>0</v>
      </c>
      <c r="AB18" s="51">
        <v>13</v>
      </c>
      <c r="AC18" s="51">
        <v>54</v>
      </c>
      <c r="AD18" s="51">
        <v>310</v>
      </c>
      <c r="AF18" s="73">
        <f t="shared" si="0"/>
        <v>0</v>
      </c>
      <c r="AG18" s="73">
        <f t="shared" si="1"/>
        <v>0</v>
      </c>
    </row>
    <row r="19" spans="1:33" x14ac:dyDescent="0.25">
      <c r="A19" s="51"/>
      <c r="B19" s="52"/>
      <c r="C19" s="52" t="s">
        <v>97</v>
      </c>
      <c r="D19" s="52" t="s">
        <v>2</v>
      </c>
      <c r="E19" s="51">
        <v>4</v>
      </c>
      <c r="F19" s="52"/>
      <c r="G19" s="51">
        <v>0</v>
      </c>
      <c r="H19" s="51">
        <v>269</v>
      </c>
      <c r="I19" s="51">
        <v>1604</v>
      </c>
      <c r="J19" s="51">
        <v>6</v>
      </c>
      <c r="K19" s="51">
        <v>0</v>
      </c>
      <c r="L19" s="51">
        <v>9</v>
      </c>
      <c r="M19" s="51"/>
      <c r="N19" s="51">
        <v>1882</v>
      </c>
      <c r="O19" s="51">
        <v>6</v>
      </c>
      <c r="P19" s="51">
        <v>1888</v>
      </c>
      <c r="Q19" s="51">
        <v>1879</v>
      </c>
      <c r="R19" s="51">
        <v>-3</v>
      </c>
      <c r="S19" s="51"/>
      <c r="T19" s="51">
        <v>269</v>
      </c>
      <c r="U19" s="51">
        <v>221</v>
      </c>
      <c r="V19" s="51">
        <v>48</v>
      </c>
      <c r="X19" s="51">
        <v>553</v>
      </c>
      <c r="Y19" s="51">
        <v>1091</v>
      </c>
      <c r="Z19" s="51">
        <v>221</v>
      </c>
      <c r="AA19" s="51">
        <v>0</v>
      </c>
      <c r="AB19" s="51">
        <v>0</v>
      </c>
      <c r="AC19" s="51">
        <v>1312</v>
      </c>
      <c r="AD19" s="51">
        <v>1865</v>
      </c>
      <c r="AF19" s="73">
        <f t="shared" si="0"/>
        <v>0.85099999999999998</v>
      </c>
      <c r="AG19" s="73">
        <f t="shared" si="1"/>
        <v>0.75900000000000001</v>
      </c>
    </row>
    <row r="20" spans="1:33" x14ac:dyDescent="0.25">
      <c r="A20" s="51"/>
      <c r="B20" s="52"/>
      <c r="C20" s="52" t="s">
        <v>107</v>
      </c>
      <c r="D20" s="52" t="s">
        <v>2</v>
      </c>
      <c r="E20" s="51">
        <v>8</v>
      </c>
      <c r="F20" s="52"/>
      <c r="G20" s="51">
        <v>3</v>
      </c>
      <c r="H20" s="51">
        <v>168</v>
      </c>
      <c r="I20" s="51">
        <v>555</v>
      </c>
      <c r="J20" s="51">
        <v>31</v>
      </c>
      <c r="K20" s="51">
        <v>0</v>
      </c>
      <c r="L20" s="51">
        <v>399</v>
      </c>
      <c r="M20" s="51"/>
      <c r="N20" s="51">
        <v>1125</v>
      </c>
      <c r="O20" s="51">
        <v>31</v>
      </c>
      <c r="P20" s="51">
        <v>1156</v>
      </c>
      <c r="Q20" s="51">
        <v>757</v>
      </c>
      <c r="R20" s="51">
        <v>-368</v>
      </c>
      <c r="S20" s="51"/>
      <c r="T20" s="51">
        <v>171</v>
      </c>
      <c r="U20" s="51">
        <v>245</v>
      </c>
      <c r="V20" s="51">
        <v>-74</v>
      </c>
      <c r="X20" s="51">
        <v>576</v>
      </c>
      <c r="Y20" s="51">
        <v>301</v>
      </c>
      <c r="Z20" s="51">
        <v>245</v>
      </c>
      <c r="AA20" s="51">
        <v>0</v>
      </c>
      <c r="AB20" s="51">
        <v>0</v>
      </c>
      <c r="AC20" s="51">
        <v>546</v>
      </c>
      <c r="AD20" s="51">
        <v>1122</v>
      </c>
      <c r="AF20" s="73">
        <f t="shared" si="0"/>
        <v>0.74</v>
      </c>
      <c r="AG20" s="73">
        <f t="shared" si="1"/>
        <v>0.38800000000000001</v>
      </c>
    </row>
    <row r="21" spans="1:33" x14ac:dyDescent="0.25">
      <c r="A21" s="51"/>
      <c r="B21" s="52"/>
      <c r="C21" s="52" t="s">
        <v>110</v>
      </c>
      <c r="D21" s="52" t="s">
        <v>2</v>
      </c>
      <c r="E21" s="51">
        <v>11</v>
      </c>
      <c r="F21" s="52"/>
      <c r="G21" s="51">
        <v>0</v>
      </c>
      <c r="H21" s="51">
        <v>55</v>
      </c>
      <c r="I21" s="51">
        <v>340</v>
      </c>
      <c r="J21" s="51">
        <v>68</v>
      </c>
      <c r="K21" s="51">
        <v>0</v>
      </c>
      <c r="L21" s="51">
        <v>85</v>
      </c>
      <c r="M21" s="51"/>
      <c r="N21" s="51">
        <v>480</v>
      </c>
      <c r="O21" s="51">
        <v>68</v>
      </c>
      <c r="P21" s="51">
        <v>548</v>
      </c>
      <c r="Q21" s="51">
        <v>463</v>
      </c>
      <c r="R21" s="51">
        <v>-17</v>
      </c>
      <c r="S21" s="51"/>
      <c r="T21" s="51">
        <v>55</v>
      </c>
      <c r="U21" s="51">
        <v>59</v>
      </c>
      <c r="V21" s="51">
        <v>-4</v>
      </c>
      <c r="X21" s="51">
        <v>5</v>
      </c>
      <c r="Y21" s="51">
        <v>416</v>
      </c>
      <c r="Z21" s="51">
        <v>59</v>
      </c>
      <c r="AA21" s="51">
        <v>0</v>
      </c>
      <c r="AB21" s="51">
        <v>0</v>
      </c>
      <c r="AC21" s="51">
        <v>475</v>
      </c>
      <c r="AD21" s="51">
        <v>480</v>
      </c>
      <c r="AF21" s="73">
        <f t="shared" si="0"/>
        <v>0.46200000000000002</v>
      </c>
      <c r="AG21" s="73">
        <f t="shared" si="1"/>
        <v>0.129</v>
      </c>
    </row>
    <row r="22" spans="1:33" x14ac:dyDescent="0.25">
      <c r="A22" s="51"/>
      <c r="B22" s="52"/>
      <c r="C22" s="52" t="s">
        <v>115</v>
      </c>
      <c r="D22" s="52" t="s">
        <v>2</v>
      </c>
      <c r="E22" s="51">
        <v>8</v>
      </c>
      <c r="F22" s="52"/>
      <c r="G22" s="51">
        <v>0</v>
      </c>
      <c r="H22" s="51">
        <v>0</v>
      </c>
      <c r="I22" s="51">
        <v>278</v>
      </c>
      <c r="J22" s="51">
        <v>139</v>
      </c>
      <c r="K22" s="51">
        <v>0</v>
      </c>
      <c r="L22" s="51">
        <v>180</v>
      </c>
      <c r="M22" s="51"/>
      <c r="N22" s="51">
        <v>458</v>
      </c>
      <c r="O22" s="51">
        <v>139</v>
      </c>
      <c r="P22" s="51">
        <v>597</v>
      </c>
      <c r="Q22" s="51">
        <v>417</v>
      </c>
      <c r="R22" s="51">
        <v>-41</v>
      </c>
      <c r="S22" s="51"/>
      <c r="T22" s="51">
        <v>0</v>
      </c>
      <c r="U22" s="51">
        <v>0</v>
      </c>
      <c r="V22" s="51">
        <v>0</v>
      </c>
      <c r="X22" s="51">
        <v>353</v>
      </c>
      <c r="Y22" s="51">
        <v>102</v>
      </c>
      <c r="Z22" s="51">
        <v>0</v>
      </c>
      <c r="AA22" s="51">
        <v>0</v>
      </c>
      <c r="AB22" s="51">
        <v>0</v>
      </c>
      <c r="AC22" s="51">
        <v>102</v>
      </c>
      <c r="AD22" s="51">
        <v>455</v>
      </c>
      <c r="AF22" s="73">
        <f t="shared" si="0"/>
        <v>0</v>
      </c>
      <c r="AG22" s="73">
        <f t="shared" si="1"/>
        <v>0.111</v>
      </c>
    </row>
    <row r="23" spans="1:33" x14ac:dyDescent="0.25">
      <c r="A23" s="51"/>
      <c r="B23" s="52"/>
      <c r="C23" s="52" t="s">
        <v>119</v>
      </c>
      <c r="D23" s="52" t="s">
        <v>2</v>
      </c>
      <c r="E23" s="51">
        <v>6</v>
      </c>
      <c r="F23" s="52"/>
      <c r="G23" s="51">
        <v>0</v>
      </c>
      <c r="H23" s="51">
        <v>174</v>
      </c>
      <c r="I23" s="51">
        <v>1231</v>
      </c>
      <c r="J23" s="51">
        <v>467</v>
      </c>
      <c r="K23" s="51">
        <v>0</v>
      </c>
      <c r="L23" s="51">
        <v>245</v>
      </c>
      <c r="M23" s="51"/>
      <c r="N23" s="51">
        <v>1650</v>
      </c>
      <c r="O23" s="51">
        <v>467</v>
      </c>
      <c r="P23" s="51">
        <v>2117</v>
      </c>
      <c r="Q23" s="51">
        <v>1872</v>
      </c>
      <c r="R23" s="51">
        <v>222</v>
      </c>
      <c r="S23" s="51"/>
      <c r="T23" s="51">
        <v>174</v>
      </c>
      <c r="U23" s="51">
        <v>193</v>
      </c>
      <c r="V23" s="51">
        <v>-19</v>
      </c>
      <c r="X23" s="51">
        <v>420</v>
      </c>
      <c r="Y23" s="51">
        <v>1032</v>
      </c>
      <c r="Z23" s="51">
        <v>193</v>
      </c>
      <c r="AA23" s="51">
        <v>0</v>
      </c>
      <c r="AB23" s="51">
        <v>0</v>
      </c>
      <c r="AC23" s="51">
        <v>1225</v>
      </c>
      <c r="AD23" s="51">
        <v>1645</v>
      </c>
      <c r="AF23" s="73">
        <f t="shared" si="0"/>
        <v>0.77700000000000002</v>
      </c>
      <c r="AG23" s="73">
        <f t="shared" si="1"/>
        <v>0.74</v>
      </c>
    </row>
    <row r="24" spans="1:33" x14ac:dyDescent="0.25">
      <c r="A24" s="51"/>
      <c r="B24" s="52"/>
      <c r="C24" s="52" t="s">
        <v>131</v>
      </c>
      <c r="D24" s="52" t="s">
        <v>2</v>
      </c>
      <c r="E24" s="51">
        <v>5</v>
      </c>
      <c r="F24" s="52"/>
      <c r="G24" s="51">
        <v>0</v>
      </c>
      <c r="H24" s="51">
        <v>6</v>
      </c>
      <c r="I24" s="51">
        <v>934</v>
      </c>
      <c r="J24" s="51">
        <v>46</v>
      </c>
      <c r="K24" s="51">
        <v>0</v>
      </c>
      <c r="L24" s="51">
        <v>73</v>
      </c>
      <c r="M24" s="51"/>
      <c r="N24" s="51">
        <v>1013</v>
      </c>
      <c r="O24" s="51">
        <v>46</v>
      </c>
      <c r="P24" s="51">
        <v>1059</v>
      </c>
      <c r="Q24" s="51">
        <v>986</v>
      </c>
      <c r="R24" s="51">
        <v>-27</v>
      </c>
      <c r="S24" s="51"/>
      <c r="T24" s="51">
        <v>6</v>
      </c>
      <c r="U24" s="51">
        <v>7</v>
      </c>
      <c r="V24" s="51">
        <v>-1</v>
      </c>
      <c r="X24" s="51">
        <v>590</v>
      </c>
      <c r="Y24" s="51">
        <v>413</v>
      </c>
      <c r="Z24" s="51">
        <v>7</v>
      </c>
      <c r="AA24" s="51">
        <v>0</v>
      </c>
      <c r="AB24" s="51">
        <v>0</v>
      </c>
      <c r="AC24" s="51">
        <v>420</v>
      </c>
      <c r="AD24" s="51">
        <v>1010</v>
      </c>
      <c r="AF24" s="73">
        <f t="shared" si="0"/>
        <v>0.20300000000000001</v>
      </c>
      <c r="AG24" s="73">
        <f t="shared" si="1"/>
        <v>0.55500000000000005</v>
      </c>
    </row>
    <row r="25" spans="1:33" x14ac:dyDescent="0.25">
      <c r="A25" s="51"/>
      <c r="B25" s="52"/>
      <c r="C25" s="52" t="s">
        <v>135</v>
      </c>
      <c r="D25" s="52" t="s">
        <v>2</v>
      </c>
      <c r="E25" s="51">
        <v>9</v>
      </c>
      <c r="F25" s="52"/>
      <c r="G25" s="51">
        <v>3</v>
      </c>
      <c r="H25" s="51">
        <v>30</v>
      </c>
      <c r="I25" s="51">
        <v>343</v>
      </c>
      <c r="J25" s="51">
        <v>123</v>
      </c>
      <c r="K25" s="51">
        <v>0</v>
      </c>
      <c r="L25" s="51">
        <v>276</v>
      </c>
      <c r="M25" s="51"/>
      <c r="N25" s="51">
        <v>652</v>
      </c>
      <c r="O25" s="51">
        <v>123</v>
      </c>
      <c r="P25" s="51">
        <v>775</v>
      </c>
      <c r="Q25" s="51">
        <v>499</v>
      </c>
      <c r="R25" s="51">
        <v>-153</v>
      </c>
      <c r="S25" s="51"/>
      <c r="T25" s="51">
        <v>33</v>
      </c>
      <c r="U25" s="51">
        <v>47</v>
      </c>
      <c r="V25" s="51">
        <v>-14</v>
      </c>
      <c r="X25" s="51">
        <v>348</v>
      </c>
      <c r="Y25" s="51">
        <v>192</v>
      </c>
      <c r="Z25" s="51">
        <v>47</v>
      </c>
      <c r="AA25" s="51">
        <v>60</v>
      </c>
      <c r="AB25" s="51">
        <v>0</v>
      </c>
      <c r="AC25" s="51">
        <v>299</v>
      </c>
      <c r="AD25" s="51">
        <v>647</v>
      </c>
      <c r="AF25" s="73">
        <f t="shared" si="0"/>
        <v>0.38800000000000001</v>
      </c>
      <c r="AG25" s="73">
        <f t="shared" si="1"/>
        <v>0.24</v>
      </c>
    </row>
    <row r="26" spans="1:33" x14ac:dyDescent="0.25">
      <c r="A26" s="51"/>
      <c r="B26" s="52"/>
      <c r="C26" s="52" t="s">
        <v>141</v>
      </c>
      <c r="D26" s="52" t="s">
        <v>2</v>
      </c>
      <c r="E26" s="51">
        <v>3</v>
      </c>
      <c r="F26" s="52"/>
      <c r="G26" s="51">
        <v>0</v>
      </c>
      <c r="H26" s="51">
        <v>1462</v>
      </c>
      <c r="I26" s="51">
        <v>10078</v>
      </c>
      <c r="J26" s="51">
        <v>1912</v>
      </c>
      <c r="K26" s="51">
        <v>0</v>
      </c>
      <c r="L26" s="51">
        <v>1293</v>
      </c>
      <c r="M26" s="51"/>
      <c r="N26" s="51">
        <v>12833</v>
      </c>
      <c r="O26" s="51">
        <v>1912</v>
      </c>
      <c r="P26" s="51">
        <v>14745</v>
      </c>
      <c r="Q26" s="51">
        <v>13452</v>
      </c>
      <c r="R26" s="51">
        <v>619</v>
      </c>
      <c r="S26" s="51"/>
      <c r="T26" s="51">
        <v>1462</v>
      </c>
      <c r="U26" s="51">
        <v>1515</v>
      </c>
      <c r="V26" s="51">
        <v>-53</v>
      </c>
      <c r="X26" s="51">
        <v>2437</v>
      </c>
      <c r="Y26" s="51">
        <v>8865</v>
      </c>
      <c r="Z26" s="51">
        <v>1515</v>
      </c>
      <c r="AA26" s="51">
        <v>0</v>
      </c>
      <c r="AB26" s="51">
        <v>0</v>
      </c>
      <c r="AC26" s="51">
        <v>10380</v>
      </c>
      <c r="AD26" s="51">
        <v>12817</v>
      </c>
      <c r="AF26" s="73">
        <f t="shared" si="0"/>
        <v>1</v>
      </c>
      <c r="AG26" s="73">
        <f t="shared" si="1"/>
        <v>1</v>
      </c>
    </row>
    <row r="27" spans="1:33" x14ac:dyDescent="0.25">
      <c r="A27" s="51"/>
      <c r="B27" s="52"/>
      <c r="C27" s="52" t="s">
        <v>158</v>
      </c>
      <c r="D27" s="52" t="s">
        <v>2</v>
      </c>
      <c r="E27" s="51">
        <v>7</v>
      </c>
      <c r="F27" s="52"/>
      <c r="G27" s="51">
        <v>0</v>
      </c>
      <c r="H27" s="51">
        <v>80</v>
      </c>
      <c r="I27" s="51">
        <v>767</v>
      </c>
      <c r="J27" s="51">
        <v>24</v>
      </c>
      <c r="K27" s="51">
        <v>0</v>
      </c>
      <c r="L27" s="51">
        <v>200</v>
      </c>
      <c r="M27" s="51"/>
      <c r="N27" s="51">
        <v>1047</v>
      </c>
      <c r="O27" s="51">
        <v>24</v>
      </c>
      <c r="P27" s="51">
        <v>1071</v>
      </c>
      <c r="Q27" s="51">
        <v>871</v>
      </c>
      <c r="R27" s="51">
        <v>-176</v>
      </c>
      <c r="S27" s="51"/>
      <c r="T27" s="51">
        <v>80</v>
      </c>
      <c r="U27" s="51">
        <v>92</v>
      </c>
      <c r="V27" s="51">
        <v>-12</v>
      </c>
      <c r="X27" s="51">
        <v>610</v>
      </c>
      <c r="Y27" s="51">
        <v>343</v>
      </c>
      <c r="Z27" s="51">
        <v>92</v>
      </c>
      <c r="AA27" s="51">
        <v>0</v>
      </c>
      <c r="AB27" s="51">
        <v>0</v>
      </c>
      <c r="AC27" s="51">
        <v>435</v>
      </c>
      <c r="AD27" s="51">
        <v>1045</v>
      </c>
      <c r="AF27" s="73">
        <f t="shared" si="0"/>
        <v>0.53700000000000003</v>
      </c>
      <c r="AG27" s="73">
        <f t="shared" si="1"/>
        <v>0.46200000000000002</v>
      </c>
    </row>
    <row r="28" spans="1:33" x14ac:dyDescent="0.25">
      <c r="A28" s="51"/>
      <c r="B28" s="52"/>
      <c r="C28" s="52" t="s">
        <v>162</v>
      </c>
      <c r="D28" s="52" t="s">
        <v>2</v>
      </c>
      <c r="E28" s="51">
        <v>2</v>
      </c>
      <c r="F28" s="52"/>
      <c r="G28" s="51">
        <v>0</v>
      </c>
      <c r="H28" s="51">
        <v>140</v>
      </c>
      <c r="I28" s="51">
        <v>2332</v>
      </c>
      <c r="J28" s="51">
        <v>84</v>
      </c>
      <c r="K28" s="51">
        <v>0</v>
      </c>
      <c r="L28" s="51">
        <v>146</v>
      </c>
      <c r="M28" s="51"/>
      <c r="N28" s="51">
        <v>2618</v>
      </c>
      <c r="O28" s="51">
        <v>84</v>
      </c>
      <c r="P28" s="51">
        <v>2702</v>
      </c>
      <c r="Q28" s="51">
        <v>2556</v>
      </c>
      <c r="R28" s="51">
        <v>-62</v>
      </c>
      <c r="S28" s="51"/>
      <c r="T28" s="51">
        <v>140</v>
      </c>
      <c r="U28" s="51">
        <v>129</v>
      </c>
      <c r="V28" s="51">
        <v>11</v>
      </c>
      <c r="X28" s="51">
        <v>1990</v>
      </c>
      <c r="Y28" s="51">
        <v>486</v>
      </c>
      <c r="Z28" s="51">
        <v>129</v>
      </c>
      <c r="AA28" s="51">
        <v>0</v>
      </c>
      <c r="AB28" s="51">
        <v>0</v>
      </c>
      <c r="AC28" s="51">
        <v>615</v>
      </c>
      <c r="AD28" s="51">
        <v>2605</v>
      </c>
      <c r="AF28" s="73">
        <f t="shared" si="0"/>
        <v>0.66600000000000004</v>
      </c>
      <c r="AG28" s="73">
        <f t="shared" si="1"/>
        <v>0.85099999999999998</v>
      </c>
    </row>
    <row r="29" spans="1:33" x14ac:dyDescent="0.25">
      <c r="A29" s="51"/>
      <c r="B29" s="52"/>
      <c r="C29" s="52" t="s">
        <v>166</v>
      </c>
      <c r="D29" s="52" t="s">
        <v>2</v>
      </c>
      <c r="E29" s="51">
        <v>2</v>
      </c>
      <c r="F29" s="52"/>
      <c r="G29" s="51">
        <v>0</v>
      </c>
      <c r="H29" s="51">
        <v>961</v>
      </c>
      <c r="I29" s="51">
        <v>2685</v>
      </c>
      <c r="J29" s="51">
        <v>852</v>
      </c>
      <c r="K29" s="51">
        <v>0</v>
      </c>
      <c r="L29" s="51">
        <v>1007</v>
      </c>
      <c r="M29" s="51"/>
      <c r="N29" s="51">
        <v>4653</v>
      </c>
      <c r="O29" s="51">
        <v>852</v>
      </c>
      <c r="P29" s="51">
        <v>5505</v>
      </c>
      <c r="Q29" s="51">
        <v>4498</v>
      </c>
      <c r="R29" s="51">
        <v>-155</v>
      </c>
      <c r="S29" s="51"/>
      <c r="T29" s="51">
        <v>961</v>
      </c>
      <c r="U29" s="51">
        <v>936</v>
      </c>
      <c r="V29" s="51">
        <v>25</v>
      </c>
      <c r="X29" s="51">
        <v>884</v>
      </c>
      <c r="Y29" s="51">
        <v>2785</v>
      </c>
      <c r="Z29" s="51">
        <v>936</v>
      </c>
      <c r="AA29" s="51">
        <v>0</v>
      </c>
      <c r="AB29" s="51">
        <v>0</v>
      </c>
      <c r="AC29" s="51">
        <v>3721</v>
      </c>
      <c r="AD29" s="51">
        <v>4605</v>
      </c>
      <c r="AF29" s="73">
        <f t="shared" si="0"/>
        <v>0.98099999999999998</v>
      </c>
      <c r="AG29" s="73">
        <f t="shared" si="1"/>
        <v>0.98099999999999998</v>
      </c>
    </row>
    <row r="30" spans="1:33" x14ac:dyDescent="0.25">
      <c r="A30" s="51"/>
      <c r="B30" s="52"/>
      <c r="C30" s="52" t="s">
        <v>173</v>
      </c>
      <c r="D30" s="52" t="s">
        <v>2</v>
      </c>
      <c r="E30" s="51">
        <v>6</v>
      </c>
      <c r="F30" s="52"/>
      <c r="G30" s="51">
        <v>0</v>
      </c>
      <c r="H30" s="51">
        <v>67</v>
      </c>
      <c r="I30" s="51">
        <v>1409</v>
      </c>
      <c r="J30" s="51">
        <v>165</v>
      </c>
      <c r="K30" s="51">
        <v>0</v>
      </c>
      <c r="L30" s="51">
        <v>57</v>
      </c>
      <c r="M30" s="51"/>
      <c r="N30" s="51">
        <v>1533</v>
      </c>
      <c r="O30" s="51">
        <v>165</v>
      </c>
      <c r="P30" s="51">
        <v>1698</v>
      </c>
      <c r="Q30" s="51">
        <v>1641</v>
      </c>
      <c r="R30" s="51">
        <v>108</v>
      </c>
      <c r="S30" s="51"/>
      <c r="T30" s="51">
        <v>67</v>
      </c>
      <c r="U30" s="51">
        <v>40</v>
      </c>
      <c r="V30" s="51">
        <v>27</v>
      </c>
      <c r="X30" s="51">
        <v>672</v>
      </c>
      <c r="Y30" s="51">
        <v>807</v>
      </c>
      <c r="Z30" s="51">
        <v>40</v>
      </c>
      <c r="AA30" s="51">
        <v>0</v>
      </c>
      <c r="AB30" s="51">
        <v>0</v>
      </c>
      <c r="AC30" s="51">
        <v>847</v>
      </c>
      <c r="AD30" s="51">
        <v>1519</v>
      </c>
      <c r="AF30" s="73">
        <f t="shared" si="0"/>
        <v>0.5</v>
      </c>
      <c r="AG30" s="73">
        <f t="shared" si="1"/>
        <v>0.70299999999999996</v>
      </c>
    </row>
    <row r="31" spans="1:33" x14ac:dyDescent="0.25">
      <c r="A31" s="51"/>
      <c r="B31" s="52"/>
      <c r="C31" s="52" t="s">
        <v>186</v>
      </c>
      <c r="D31" s="52" t="s">
        <v>2</v>
      </c>
      <c r="E31" s="51">
        <v>10</v>
      </c>
      <c r="F31" s="52"/>
      <c r="G31" s="51">
        <v>0</v>
      </c>
      <c r="H31" s="51">
        <v>45</v>
      </c>
      <c r="I31" s="51">
        <v>1266</v>
      </c>
      <c r="J31" s="51">
        <v>152</v>
      </c>
      <c r="K31" s="51">
        <v>0</v>
      </c>
      <c r="L31" s="51">
        <v>183</v>
      </c>
      <c r="M31" s="51"/>
      <c r="N31" s="51">
        <v>1494</v>
      </c>
      <c r="O31" s="51">
        <v>152</v>
      </c>
      <c r="P31" s="51">
        <v>1646</v>
      </c>
      <c r="Q31" s="51">
        <v>1463</v>
      </c>
      <c r="R31" s="51">
        <v>-31</v>
      </c>
      <c r="S31" s="51"/>
      <c r="T31" s="51">
        <v>45</v>
      </c>
      <c r="U31" s="51">
        <v>46</v>
      </c>
      <c r="V31" s="51">
        <v>-1</v>
      </c>
      <c r="X31" s="51">
        <v>438</v>
      </c>
      <c r="Y31" s="51">
        <v>1010</v>
      </c>
      <c r="Z31" s="51">
        <v>46</v>
      </c>
      <c r="AA31" s="51">
        <v>0</v>
      </c>
      <c r="AB31" s="51">
        <v>0</v>
      </c>
      <c r="AC31" s="51">
        <v>1056</v>
      </c>
      <c r="AD31" s="51">
        <v>1494</v>
      </c>
      <c r="AF31" s="73">
        <f t="shared" si="0"/>
        <v>0.42499999999999999</v>
      </c>
      <c r="AG31" s="73">
        <f t="shared" si="1"/>
        <v>0.66600000000000004</v>
      </c>
    </row>
    <row r="32" spans="1:33" x14ac:dyDescent="0.25">
      <c r="A32" s="51"/>
      <c r="B32" s="52"/>
      <c r="C32" s="52" t="s">
        <v>194</v>
      </c>
      <c r="D32" s="52" t="s">
        <v>2</v>
      </c>
      <c r="E32" s="51">
        <v>2</v>
      </c>
      <c r="F32" s="52"/>
      <c r="G32" s="51">
        <v>0</v>
      </c>
      <c r="H32" s="51">
        <v>128</v>
      </c>
      <c r="I32" s="51">
        <v>1231</v>
      </c>
      <c r="J32" s="51">
        <v>81</v>
      </c>
      <c r="K32" s="51">
        <v>0</v>
      </c>
      <c r="L32" s="51">
        <v>130</v>
      </c>
      <c r="M32" s="51"/>
      <c r="N32" s="51">
        <v>1489</v>
      </c>
      <c r="O32" s="51">
        <v>81</v>
      </c>
      <c r="P32" s="51">
        <v>1570</v>
      </c>
      <c r="Q32" s="51">
        <v>1440</v>
      </c>
      <c r="R32" s="51">
        <v>-49</v>
      </c>
      <c r="S32" s="51"/>
      <c r="T32" s="51">
        <v>128</v>
      </c>
      <c r="U32" s="51">
        <v>120</v>
      </c>
      <c r="V32" s="51">
        <v>8</v>
      </c>
      <c r="X32" s="51">
        <v>197</v>
      </c>
      <c r="Y32" s="51">
        <v>1170</v>
      </c>
      <c r="Z32" s="51">
        <v>120</v>
      </c>
      <c r="AA32" s="51">
        <v>0</v>
      </c>
      <c r="AB32" s="51">
        <v>0</v>
      </c>
      <c r="AC32" s="51">
        <v>1290</v>
      </c>
      <c r="AD32" s="51">
        <v>1487</v>
      </c>
      <c r="AF32" s="73">
        <f t="shared" si="0"/>
        <v>0.629</v>
      </c>
      <c r="AG32" s="73">
        <f t="shared" si="1"/>
        <v>0.64800000000000002</v>
      </c>
    </row>
    <row r="33" spans="1:33" x14ac:dyDescent="0.25">
      <c r="A33" s="51"/>
      <c r="B33" s="52"/>
      <c r="C33" s="52" t="s">
        <v>201</v>
      </c>
      <c r="D33" s="52" t="s">
        <v>2</v>
      </c>
      <c r="E33" s="51">
        <v>1</v>
      </c>
      <c r="F33" s="52"/>
      <c r="G33" s="51">
        <v>0</v>
      </c>
      <c r="H33" s="51">
        <v>526</v>
      </c>
      <c r="I33" s="51">
        <v>1930</v>
      </c>
      <c r="J33" s="51">
        <v>1023</v>
      </c>
      <c r="K33" s="51">
        <v>0</v>
      </c>
      <c r="L33" s="51">
        <v>173</v>
      </c>
      <c r="M33" s="51"/>
      <c r="N33" s="51">
        <v>2629</v>
      </c>
      <c r="O33" s="51">
        <v>1023</v>
      </c>
      <c r="P33" s="51">
        <v>3652</v>
      </c>
      <c r="Q33" s="51">
        <v>3479</v>
      </c>
      <c r="R33" s="51">
        <v>850</v>
      </c>
      <c r="S33" s="51"/>
      <c r="T33" s="51">
        <v>526</v>
      </c>
      <c r="U33" s="51">
        <v>535</v>
      </c>
      <c r="V33" s="51">
        <v>-9</v>
      </c>
      <c r="X33" s="51">
        <v>862</v>
      </c>
      <c r="Y33" s="51">
        <v>1227</v>
      </c>
      <c r="Z33" s="51">
        <v>535</v>
      </c>
      <c r="AA33" s="51">
        <v>0</v>
      </c>
      <c r="AB33" s="51">
        <v>0</v>
      </c>
      <c r="AC33" s="51">
        <v>1762</v>
      </c>
      <c r="AD33" s="51">
        <v>2624</v>
      </c>
      <c r="AF33" s="73">
        <f t="shared" si="0"/>
        <v>0.94399999999999995</v>
      </c>
      <c r="AG33" s="73">
        <f t="shared" si="1"/>
        <v>0.96199999999999997</v>
      </c>
    </row>
    <row r="34" spans="1:33" x14ac:dyDescent="0.25">
      <c r="A34" s="51"/>
      <c r="B34" s="52"/>
      <c r="C34" s="52" t="s">
        <v>213</v>
      </c>
      <c r="D34" s="52" t="s">
        <v>2</v>
      </c>
      <c r="E34" s="51">
        <v>1</v>
      </c>
      <c r="F34" s="52"/>
      <c r="G34" s="51">
        <v>0</v>
      </c>
      <c r="H34" s="51">
        <v>172</v>
      </c>
      <c r="I34" s="51">
        <v>1649</v>
      </c>
      <c r="J34" s="51">
        <v>198</v>
      </c>
      <c r="K34" s="51">
        <v>0</v>
      </c>
      <c r="L34" s="51">
        <v>533</v>
      </c>
      <c r="M34" s="51"/>
      <c r="N34" s="51">
        <v>2354</v>
      </c>
      <c r="O34" s="51">
        <v>198</v>
      </c>
      <c r="P34" s="51">
        <v>2552</v>
      </c>
      <c r="Q34" s="51">
        <v>2019</v>
      </c>
      <c r="R34" s="51">
        <v>-335</v>
      </c>
      <c r="S34" s="51"/>
      <c r="T34" s="51">
        <v>172</v>
      </c>
      <c r="U34" s="51">
        <v>200</v>
      </c>
      <c r="V34" s="51">
        <v>-28</v>
      </c>
      <c r="X34" s="51">
        <v>895</v>
      </c>
      <c r="Y34" s="51">
        <v>1250</v>
      </c>
      <c r="Z34" s="51">
        <v>200</v>
      </c>
      <c r="AA34" s="51">
        <v>0</v>
      </c>
      <c r="AB34" s="51">
        <v>0</v>
      </c>
      <c r="AC34" s="51">
        <v>1450</v>
      </c>
      <c r="AD34" s="51">
        <v>2345</v>
      </c>
      <c r="AF34" s="73">
        <f t="shared" si="0"/>
        <v>0.75900000000000001</v>
      </c>
      <c r="AG34" s="73">
        <f t="shared" si="1"/>
        <v>0.81399999999999995</v>
      </c>
    </row>
    <row r="35" spans="1:33" x14ac:dyDescent="0.25">
      <c r="A35" s="51"/>
      <c r="B35" s="52"/>
      <c r="C35" s="52" t="s">
        <v>220</v>
      </c>
      <c r="D35" s="52" t="s">
        <v>2</v>
      </c>
      <c r="E35" s="51">
        <v>8</v>
      </c>
      <c r="F35" s="52"/>
      <c r="G35" s="51">
        <v>0</v>
      </c>
      <c r="H35" s="51">
        <v>289</v>
      </c>
      <c r="I35" s="51">
        <v>453</v>
      </c>
      <c r="J35" s="51">
        <v>233</v>
      </c>
      <c r="K35" s="51">
        <v>0</v>
      </c>
      <c r="L35" s="51">
        <v>178</v>
      </c>
      <c r="M35" s="51"/>
      <c r="N35" s="51">
        <v>920</v>
      </c>
      <c r="O35" s="51">
        <v>233</v>
      </c>
      <c r="P35" s="51">
        <v>1153</v>
      </c>
      <c r="Q35" s="51">
        <v>975</v>
      </c>
      <c r="R35" s="51">
        <v>55</v>
      </c>
      <c r="S35" s="51"/>
      <c r="T35" s="51">
        <v>289</v>
      </c>
      <c r="U35" s="51">
        <v>322</v>
      </c>
      <c r="V35" s="51">
        <v>-33</v>
      </c>
      <c r="X35" s="51">
        <v>112</v>
      </c>
      <c r="Y35" s="51">
        <v>484</v>
      </c>
      <c r="Z35" s="51">
        <v>322</v>
      </c>
      <c r="AA35" s="51">
        <v>0</v>
      </c>
      <c r="AB35" s="51">
        <v>0</v>
      </c>
      <c r="AC35" s="51">
        <v>806</v>
      </c>
      <c r="AD35" s="51">
        <v>918</v>
      </c>
      <c r="AF35" s="73">
        <f t="shared" si="0"/>
        <v>0.87</v>
      </c>
      <c r="AG35" s="73">
        <f t="shared" si="1"/>
        <v>0.53700000000000003</v>
      </c>
    </row>
    <row r="36" spans="1:33" x14ac:dyDescent="0.25">
      <c r="A36" s="51"/>
      <c r="B36" s="52"/>
      <c r="C36" s="52" t="s">
        <v>227</v>
      </c>
      <c r="D36" s="52" t="s">
        <v>2</v>
      </c>
      <c r="E36" s="51">
        <v>2</v>
      </c>
      <c r="F36" s="52"/>
      <c r="G36" s="51">
        <v>0</v>
      </c>
      <c r="H36" s="51">
        <v>526</v>
      </c>
      <c r="I36" s="51">
        <v>2170</v>
      </c>
      <c r="J36" s="51">
        <v>533</v>
      </c>
      <c r="K36" s="51">
        <v>0</v>
      </c>
      <c r="L36" s="51">
        <v>393</v>
      </c>
      <c r="M36" s="51"/>
      <c r="N36" s="51">
        <v>3089</v>
      </c>
      <c r="O36" s="51">
        <v>533</v>
      </c>
      <c r="P36" s="51">
        <v>3622</v>
      </c>
      <c r="Q36" s="51">
        <v>3229</v>
      </c>
      <c r="R36" s="51">
        <v>140</v>
      </c>
      <c r="S36" s="51"/>
      <c r="T36" s="51">
        <v>526</v>
      </c>
      <c r="U36" s="51">
        <v>567</v>
      </c>
      <c r="V36" s="51">
        <v>-41</v>
      </c>
      <c r="X36" s="51">
        <v>864</v>
      </c>
      <c r="Y36" s="51">
        <v>1640</v>
      </c>
      <c r="Z36" s="51">
        <v>567</v>
      </c>
      <c r="AA36" s="51">
        <v>0</v>
      </c>
      <c r="AB36" s="51">
        <v>0</v>
      </c>
      <c r="AC36" s="51">
        <v>2207</v>
      </c>
      <c r="AD36" s="51">
        <v>3071</v>
      </c>
      <c r="AF36" s="73">
        <f t="shared" si="0"/>
        <v>0.94399999999999995</v>
      </c>
      <c r="AG36" s="73">
        <f t="shared" si="1"/>
        <v>0.94399999999999995</v>
      </c>
    </row>
    <row r="37" spans="1:33" x14ac:dyDescent="0.25">
      <c r="A37" s="51"/>
      <c r="B37" s="52"/>
      <c r="C37" s="52" t="s">
        <v>234</v>
      </c>
      <c r="D37" s="52" t="s">
        <v>2</v>
      </c>
      <c r="E37" s="51">
        <v>6</v>
      </c>
      <c r="F37" s="52"/>
      <c r="G37" s="51">
        <v>0</v>
      </c>
      <c r="H37" s="51">
        <v>82</v>
      </c>
      <c r="I37" s="51">
        <v>810</v>
      </c>
      <c r="J37" s="51">
        <v>167</v>
      </c>
      <c r="K37" s="51">
        <v>0</v>
      </c>
      <c r="L37" s="51">
        <v>136</v>
      </c>
      <c r="M37" s="51"/>
      <c r="N37" s="51">
        <v>1028</v>
      </c>
      <c r="O37" s="51">
        <v>167</v>
      </c>
      <c r="P37" s="51">
        <v>1195</v>
      </c>
      <c r="Q37" s="51">
        <v>1059</v>
      </c>
      <c r="R37" s="51">
        <v>31</v>
      </c>
      <c r="S37" s="51"/>
      <c r="T37" s="51">
        <v>82</v>
      </c>
      <c r="U37" s="51">
        <v>76</v>
      </c>
      <c r="V37" s="51">
        <v>6</v>
      </c>
      <c r="X37" s="51">
        <v>588</v>
      </c>
      <c r="Y37" s="51">
        <v>352</v>
      </c>
      <c r="Z37" s="51">
        <v>76</v>
      </c>
      <c r="AA37" s="51">
        <v>0</v>
      </c>
      <c r="AB37" s="51">
        <v>0</v>
      </c>
      <c r="AC37" s="51">
        <v>428</v>
      </c>
      <c r="AD37" s="51">
        <v>1016</v>
      </c>
      <c r="AF37" s="73">
        <f t="shared" si="0"/>
        <v>0.55500000000000005</v>
      </c>
      <c r="AG37" s="73">
        <f t="shared" si="1"/>
        <v>0.57399999999999995</v>
      </c>
    </row>
    <row r="38" spans="1:33" x14ac:dyDescent="0.25">
      <c r="A38" s="51"/>
      <c r="B38" s="52"/>
      <c r="C38" s="52" t="s">
        <v>240</v>
      </c>
      <c r="D38" s="52" t="s">
        <v>2</v>
      </c>
      <c r="E38" s="51">
        <v>1</v>
      </c>
      <c r="F38" s="52"/>
      <c r="G38" s="51">
        <v>1</v>
      </c>
      <c r="H38" s="51">
        <v>3</v>
      </c>
      <c r="I38" s="51">
        <v>244</v>
      </c>
      <c r="J38" s="51">
        <v>94</v>
      </c>
      <c r="K38" s="51">
        <v>0</v>
      </c>
      <c r="L38" s="51">
        <v>191</v>
      </c>
      <c r="M38" s="51"/>
      <c r="N38" s="51">
        <v>439</v>
      </c>
      <c r="O38" s="51">
        <v>94</v>
      </c>
      <c r="P38" s="51">
        <v>533</v>
      </c>
      <c r="Q38" s="51">
        <v>342</v>
      </c>
      <c r="R38" s="51">
        <v>-97</v>
      </c>
      <c r="S38" s="51"/>
      <c r="T38" s="51">
        <v>4</v>
      </c>
      <c r="U38" s="51">
        <v>8</v>
      </c>
      <c r="V38" s="51">
        <v>-4</v>
      </c>
      <c r="X38" s="51">
        <v>357</v>
      </c>
      <c r="Y38" s="51">
        <v>69</v>
      </c>
      <c r="Z38" s="51">
        <v>8</v>
      </c>
      <c r="AA38" s="51">
        <v>0</v>
      </c>
      <c r="AB38" s="51">
        <v>0</v>
      </c>
      <c r="AC38" s="51">
        <v>77</v>
      </c>
      <c r="AD38" s="51">
        <v>434</v>
      </c>
      <c r="AF38" s="73">
        <f t="shared" si="0"/>
        <v>0.16600000000000001</v>
      </c>
      <c r="AG38" s="73">
        <f t="shared" si="1"/>
        <v>1.7999999999999999E-2</v>
      </c>
    </row>
    <row r="39" spans="1:33" x14ac:dyDescent="0.25">
      <c r="A39" s="51"/>
      <c r="B39" s="52"/>
      <c r="C39" s="52" t="s">
        <v>245</v>
      </c>
      <c r="D39" s="52" t="s">
        <v>2</v>
      </c>
      <c r="E39" s="51">
        <v>9</v>
      </c>
      <c r="F39" s="52"/>
      <c r="G39" s="51">
        <v>0</v>
      </c>
      <c r="H39" s="51">
        <v>160</v>
      </c>
      <c r="I39" s="51">
        <v>256</v>
      </c>
      <c r="J39" s="51">
        <v>54</v>
      </c>
      <c r="K39" s="51">
        <v>0</v>
      </c>
      <c r="L39" s="51">
        <v>175</v>
      </c>
      <c r="M39" s="51"/>
      <c r="N39" s="51">
        <v>591</v>
      </c>
      <c r="O39" s="51">
        <v>54</v>
      </c>
      <c r="P39" s="51">
        <v>645</v>
      </c>
      <c r="Q39" s="51">
        <v>470</v>
      </c>
      <c r="R39" s="51">
        <v>-121</v>
      </c>
      <c r="S39" s="51"/>
      <c r="T39" s="51">
        <v>160</v>
      </c>
      <c r="U39" s="51">
        <v>154</v>
      </c>
      <c r="V39" s="51">
        <v>6</v>
      </c>
      <c r="X39" s="51">
        <v>161</v>
      </c>
      <c r="Y39" s="51">
        <v>265</v>
      </c>
      <c r="Z39" s="51">
        <v>154</v>
      </c>
      <c r="AA39" s="51">
        <v>0</v>
      </c>
      <c r="AB39" s="51">
        <v>0</v>
      </c>
      <c r="AC39" s="51">
        <v>419</v>
      </c>
      <c r="AD39" s="51">
        <v>580</v>
      </c>
      <c r="AF39" s="73">
        <f t="shared" ref="AF39:AF61" si="2">IFERROR(_xlfn.PERCENTRANK.INC(T$7:T$61,T39),"-9999")</f>
        <v>0.70299999999999996</v>
      </c>
      <c r="AG39" s="73">
        <f t="shared" ref="AG39:AG61" si="3">IFERROR(_xlfn.PERCENTRANK.INC(Q$7:Q$61,Q39),"-9999")</f>
        <v>0.20300000000000001</v>
      </c>
    </row>
    <row r="40" spans="1:33" x14ac:dyDescent="0.25">
      <c r="A40" s="51"/>
      <c r="B40" s="52"/>
      <c r="C40" s="52" t="s">
        <v>249</v>
      </c>
      <c r="D40" s="52" t="s">
        <v>2</v>
      </c>
      <c r="E40" s="51">
        <v>4</v>
      </c>
      <c r="F40" s="52"/>
      <c r="G40" s="51">
        <v>0</v>
      </c>
      <c r="H40" s="51">
        <v>159</v>
      </c>
      <c r="I40" s="51">
        <v>742</v>
      </c>
      <c r="J40" s="51">
        <v>56</v>
      </c>
      <c r="K40" s="51">
        <v>0</v>
      </c>
      <c r="L40" s="51">
        <v>42</v>
      </c>
      <c r="M40" s="51"/>
      <c r="N40" s="51">
        <v>943</v>
      </c>
      <c r="O40" s="51">
        <v>56</v>
      </c>
      <c r="P40" s="51">
        <v>999</v>
      </c>
      <c r="Q40" s="51">
        <v>957</v>
      </c>
      <c r="R40" s="51">
        <v>14</v>
      </c>
      <c r="S40" s="51"/>
      <c r="T40" s="51">
        <v>159</v>
      </c>
      <c r="U40" s="51">
        <v>146</v>
      </c>
      <c r="V40" s="51">
        <v>13</v>
      </c>
      <c r="X40" s="51">
        <v>589</v>
      </c>
      <c r="Y40" s="51">
        <v>209</v>
      </c>
      <c r="Z40" s="51">
        <v>146</v>
      </c>
      <c r="AA40" s="51">
        <v>0</v>
      </c>
      <c r="AB40" s="51">
        <v>0</v>
      </c>
      <c r="AC40" s="51">
        <v>355</v>
      </c>
      <c r="AD40" s="51">
        <v>944</v>
      </c>
      <c r="AF40" s="73">
        <f t="shared" si="2"/>
        <v>0.68500000000000005</v>
      </c>
      <c r="AG40" s="73">
        <f t="shared" si="3"/>
        <v>0.51800000000000002</v>
      </c>
    </row>
    <row r="41" spans="1:33" x14ac:dyDescent="0.25">
      <c r="A41" s="51"/>
      <c r="B41" s="52"/>
      <c r="C41" s="52" t="s">
        <v>253</v>
      </c>
      <c r="D41" s="52" t="s">
        <v>2</v>
      </c>
      <c r="E41" s="51">
        <v>10</v>
      </c>
      <c r="F41" s="52"/>
      <c r="G41" s="51">
        <v>0</v>
      </c>
      <c r="H41" s="51">
        <v>195</v>
      </c>
      <c r="I41" s="51">
        <v>2626</v>
      </c>
      <c r="J41" s="51">
        <v>171</v>
      </c>
      <c r="K41" s="51">
        <v>0</v>
      </c>
      <c r="L41" s="51">
        <v>444</v>
      </c>
      <c r="M41" s="51"/>
      <c r="N41" s="51">
        <v>3265</v>
      </c>
      <c r="O41" s="51">
        <v>171</v>
      </c>
      <c r="P41" s="51">
        <v>3436</v>
      </c>
      <c r="Q41" s="51">
        <v>2992</v>
      </c>
      <c r="R41" s="51">
        <v>-273</v>
      </c>
      <c r="S41" s="51"/>
      <c r="T41" s="51">
        <v>195</v>
      </c>
      <c r="U41" s="51">
        <v>190</v>
      </c>
      <c r="V41" s="51">
        <v>5</v>
      </c>
      <c r="X41" s="51">
        <v>425</v>
      </c>
      <c r="Y41" s="51">
        <v>2644</v>
      </c>
      <c r="Z41" s="51">
        <v>190</v>
      </c>
      <c r="AA41" s="51">
        <v>0</v>
      </c>
      <c r="AB41" s="51">
        <v>0</v>
      </c>
      <c r="AC41" s="51">
        <v>2834</v>
      </c>
      <c r="AD41" s="51">
        <v>3259</v>
      </c>
      <c r="AF41" s="73">
        <f t="shared" si="2"/>
        <v>0.81399999999999995</v>
      </c>
      <c r="AG41" s="73">
        <f t="shared" si="3"/>
        <v>0.90700000000000003</v>
      </c>
    </row>
    <row r="42" spans="1:33" x14ac:dyDescent="0.25">
      <c r="A42" s="51"/>
      <c r="B42" s="52"/>
      <c r="C42" s="52" t="s">
        <v>260</v>
      </c>
      <c r="D42" s="52" t="s">
        <v>2</v>
      </c>
      <c r="E42" s="51">
        <v>8</v>
      </c>
      <c r="F42" s="52"/>
      <c r="G42" s="51">
        <v>0</v>
      </c>
      <c r="H42" s="51">
        <v>0</v>
      </c>
      <c r="I42" s="51">
        <v>469</v>
      </c>
      <c r="J42" s="51">
        <v>0</v>
      </c>
      <c r="K42" s="51">
        <v>0</v>
      </c>
      <c r="L42" s="51">
        <v>3</v>
      </c>
      <c r="M42" s="51"/>
      <c r="N42" s="51">
        <v>472</v>
      </c>
      <c r="O42" s="51">
        <v>0</v>
      </c>
      <c r="P42" s="51">
        <v>472</v>
      </c>
      <c r="Q42" s="51">
        <v>469</v>
      </c>
      <c r="R42" s="51">
        <v>-3</v>
      </c>
      <c r="S42" s="51"/>
      <c r="T42" s="51">
        <v>0</v>
      </c>
      <c r="U42" s="51">
        <v>0</v>
      </c>
      <c r="V42" s="51">
        <v>0</v>
      </c>
      <c r="X42" s="51">
        <v>280</v>
      </c>
      <c r="Y42" s="51">
        <v>15</v>
      </c>
      <c r="Z42" s="51">
        <v>0</v>
      </c>
      <c r="AA42" s="51">
        <v>0</v>
      </c>
      <c r="AB42" s="51">
        <v>0</v>
      </c>
      <c r="AC42" s="51">
        <v>15</v>
      </c>
      <c r="AD42" s="51">
        <v>295</v>
      </c>
      <c r="AF42" s="73">
        <f t="shared" si="2"/>
        <v>0</v>
      </c>
      <c r="AG42" s="73">
        <f t="shared" si="3"/>
        <v>0.16600000000000001</v>
      </c>
    </row>
    <row r="43" spans="1:33" x14ac:dyDescent="0.25">
      <c r="A43" s="51"/>
      <c r="B43" s="52"/>
      <c r="C43" s="52" t="s">
        <v>263</v>
      </c>
      <c r="D43" s="52" t="s">
        <v>2</v>
      </c>
      <c r="E43" s="51">
        <v>5</v>
      </c>
      <c r="F43" s="52"/>
      <c r="G43" s="51">
        <v>0</v>
      </c>
      <c r="H43" s="51">
        <v>27</v>
      </c>
      <c r="I43" s="51">
        <v>280</v>
      </c>
      <c r="J43" s="51">
        <v>81</v>
      </c>
      <c r="K43" s="51">
        <v>0</v>
      </c>
      <c r="L43" s="51">
        <v>58</v>
      </c>
      <c r="M43" s="51"/>
      <c r="N43" s="51">
        <v>365</v>
      </c>
      <c r="O43" s="51">
        <v>81</v>
      </c>
      <c r="P43" s="51">
        <v>446</v>
      </c>
      <c r="Q43" s="51">
        <v>388</v>
      </c>
      <c r="R43" s="51">
        <v>23</v>
      </c>
      <c r="S43" s="51"/>
      <c r="T43" s="51">
        <v>27</v>
      </c>
      <c r="U43" s="51">
        <v>24</v>
      </c>
      <c r="V43" s="51">
        <v>3</v>
      </c>
      <c r="X43" s="51">
        <v>40</v>
      </c>
      <c r="Y43" s="51">
        <v>299</v>
      </c>
      <c r="Z43" s="51">
        <v>24</v>
      </c>
      <c r="AA43" s="51">
        <v>0</v>
      </c>
      <c r="AB43" s="51">
        <v>0</v>
      </c>
      <c r="AC43" s="51">
        <v>323</v>
      </c>
      <c r="AD43" s="51">
        <v>363</v>
      </c>
      <c r="AF43" s="73">
        <f t="shared" si="2"/>
        <v>0.37</v>
      </c>
      <c r="AG43" s="73">
        <f t="shared" si="3"/>
        <v>9.1999999999999998E-2</v>
      </c>
    </row>
    <row r="44" spans="1:33" x14ac:dyDescent="0.25">
      <c r="A44" s="51"/>
      <c r="B44" s="52"/>
      <c r="C44" s="52" t="s">
        <v>267</v>
      </c>
      <c r="D44" s="52" t="s">
        <v>2</v>
      </c>
      <c r="E44" s="51">
        <v>4</v>
      </c>
      <c r="F44" s="52"/>
      <c r="G44" s="51">
        <v>207</v>
      </c>
      <c r="H44" s="51">
        <v>55</v>
      </c>
      <c r="I44" s="51">
        <v>316</v>
      </c>
      <c r="J44" s="51">
        <v>178</v>
      </c>
      <c r="K44" s="51">
        <v>28</v>
      </c>
      <c r="L44" s="51">
        <v>200</v>
      </c>
      <c r="M44" s="51"/>
      <c r="N44" s="51">
        <v>778</v>
      </c>
      <c r="O44" s="51">
        <v>206</v>
      </c>
      <c r="P44" s="51">
        <v>984</v>
      </c>
      <c r="Q44" s="51">
        <v>784</v>
      </c>
      <c r="R44" s="51">
        <v>6</v>
      </c>
      <c r="S44" s="51"/>
      <c r="T44" s="51">
        <v>290</v>
      </c>
      <c r="U44" s="51">
        <v>70</v>
      </c>
      <c r="V44" s="51">
        <v>220</v>
      </c>
      <c r="X44" s="51">
        <v>298</v>
      </c>
      <c r="Y44" s="51">
        <v>408</v>
      </c>
      <c r="Z44" s="51">
        <v>70</v>
      </c>
      <c r="AA44" s="51">
        <v>0</v>
      </c>
      <c r="AB44" s="51">
        <v>0</v>
      </c>
      <c r="AC44" s="51">
        <v>478</v>
      </c>
      <c r="AD44" s="51">
        <v>776</v>
      </c>
      <c r="AF44" s="73">
        <f t="shared" si="2"/>
        <v>0.88800000000000001</v>
      </c>
      <c r="AG44" s="73">
        <f t="shared" si="3"/>
        <v>0.40699999999999997</v>
      </c>
    </row>
    <row r="45" spans="1:33" x14ac:dyDescent="0.25">
      <c r="A45" s="51"/>
      <c r="B45" s="52"/>
      <c r="C45" s="52" t="s">
        <v>272</v>
      </c>
      <c r="D45" s="52" t="s">
        <v>2</v>
      </c>
      <c r="E45" s="51">
        <v>6</v>
      </c>
      <c r="F45" s="52"/>
      <c r="G45" s="51">
        <v>0</v>
      </c>
      <c r="H45" s="51">
        <v>9</v>
      </c>
      <c r="I45" s="51">
        <v>593</v>
      </c>
      <c r="J45" s="51">
        <v>122</v>
      </c>
      <c r="K45" s="51">
        <v>0</v>
      </c>
      <c r="L45" s="51">
        <v>33</v>
      </c>
      <c r="M45" s="51"/>
      <c r="N45" s="51">
        <v>635</v>
      </c>
      <c r="O45" s="51">
        <v>122</v>
      </c>
      <c r="P45" s="51">
        <v>757</v>
      </c>
      <c r="Q45" s="51">
        <v>724</v>
      </c>
      <c r="R45" s="51">
        <v>89</v>
      </c>
      <c r="S45" s="51"/>
      <c r="T45" s="51">
        <v>9</v>
      </c>
      <c r="U45" s="51">
        <v>8</v>
      </c>
      <c r="V45" s="51">
        <v>1</v>
      </c>
      <c r="X45" s="51">
        <v>195</v>
      </c>
      <c r="Y45" s="51">
        <v>430</v>
      </c>
      <c r="Z45" s="51">
        <v>8</v>
      </c>
      <c r="AA45" s="51">
        <v>0</v>
      </c>
      <c r="AB45" s="51">
        <v>0</v>
      </c>
      <c r="AC45" s="51">
        <v>438</v>
      </c>
      <c r="AD45" s="51">
        <v>633</v>
      </c>
      <c r="AF45" s="73">
        <f t="shared" si="2"/>
        <v>0.222</v>
      </c>
      <c r="AG45" s="73">
        <f t="shared" si="3"/>
        <v>0.35099999999999998</v>
      </c>
    </row>
    <row r="46" spans="1:33" x14ac:dyDescent="0.25">
      <c r="A46" s="51"/>
      <c r="B46" s="52"/>
      <c r="C46" s="52" t="s">
        <v>284</v>
      </c>
      <c r="D46" s="52" t="s">
        <v>2</v>
      </c>
      <c r="E46" s="51">
        <v>3</v>
      </c>
      <c r="F46" s="52"/>
      <c r="G46" s="51">
        <v>0</v>
      </c>
      <c r="H46" s="51">
        <v>33</v>
      </c>
      <c r="I46" s="51">
        <v>1461</v>
      </c>
      <c r="J46" s="51">
        <v>438</v>
      </c>
      <c r="K46" s="51">
        <v>0</v>
      </c>
      <c r="L46" s="51">
        <v>753</v>
      </c>
      <c r="M46" s="51"/>
      <c r="N46" s="51">
        <v>2247</v>
      </c>
      <c r="O46" s="51">
        <v>438</v>
      </c>
      <c r="P46" s="51">
        <v>2685</v>
      </c>
      <c r="Q46" s="51">
        <v>1932</v>
      </c>
      <c r="R46" s="51">
        <v>-315</v>
      </c>
      <c r="S46" s="51"/>
      <c r="T46" s="51">
        <v>33</v>
      </c>
      <c r="U46" s="51">
        <v>31</v>
      </c>
      <c r="V46" s="51">
        <v>2</v>
      </c>
      <c r="X46" s="51">
        <v>329</v>
      </c>
      <c r="Y46" s="51">
        <v>1853</v>
      </c>
      <c r="Z46" s="51">
        <v>31</v>
      </c>
      <c r="AA46" s="51">
        <v>0</v>
      </c>
      <c r="AB46" s="51">
        <v>0</v>
      </c>
      <c r="AC46" s="51">
        <v>1884</v>
      </c>
      <c r="AD46" s="51">
        <v>2213</v>
      </c>
      <c r="AF46" s="73">
        <f t="shared" si="2"/>
        <v>0.38800000000000001</v>
      </c>
      <c r="AG46" s="73">
        <f t="shared" si="3"/>
        <v>0.77700000000000002</v>
      </c>
    </row>
    <row r="47" spans="1:33" x14ac:dyDescent="0.25">
      <c r="A47" s="51"/>
      <c r="B47" s="52"/>
      <c r="C47" s="52" t="s">
        <v>292</v>
      </c>
      <c r="D47" s="52" t="s">
        <v>2</v>
      </c>
      <c r="E47" s="51">
        <v>1</v>
      </c>
      <c r="F47" s="52"/>
      <c r="G47" s="51">
        <v>0</v>
      </c>
      <c r="H47" s="51">
        <v>11</v>
      </c>
      <c r="I47" s="51">
        <v>1602</v>
      </c>
      <c r="J47" s="51">
        <v>332</v>
      </c>
      <c r="K47" s="51">
        <v>0</v>
      </c>
      <c r="L47" s="51">
        <v>521</v>
      </c>
      <c r="M47" s="51"/>
      <c r="N47" s="51">
        <v>2134</v>
      </c>
      <c r="O47" s="51">
        <v>332</v>
      </c>
      <c r="P47" s="51">
        <v>2466</v>
      </c>
      <c r="Q47" s="51">
        <v>1945</v>
      </c>
      <c r="R47" s="51">
        <v>-189</v>
      </c>
      <c r="S47" s="51"/>
      <c r="T47" s="51">
        <v>11</v>
      </c>
      <c r="U47" s="51">
        <v>10</v>
      </c>
      <c r="V47" s="51">
        <v>1</v>
      </c>
      <c r="X47" s="51">
        <v>1255</v>
      </c>
      <c r="Y47" s="51">
        <v>864</v>
      </c>
      <c r="Z47" s="51">
        <v>10</v>
      </c>
      <c r="AA47" s="51">
        <v>0</v>
      </c>
      <c r="AB47" s="51">
        <v>0</v>
      </c>
      <c r="AC47" s="51">
        <v>874</v>
      </c>
      <c r="AD47" s="51">
        <v>2129</v>
      </c>
      <c r="AF47" s="73">
        <f t="shared" si="2"/>
        <v>0.25900000000000001</v>
      </c>
      <c r="AG47" s="73">
        <f t="shared" si="3"/>
        <v>0.79600000000000004</v>
      </c>
    </row>
    <row r="48" spans="1:33" x14ac:dyDescent="0.25">
      <c r="A48" s="51"/>
      <c r="B48" s="52"/>
      <c r="C48" s="52" t="s">
        <v>298</v>
      </c>
      <c r="D48" s="52" t="s">
        <v>2</v>
      </c>
      <c r="E48" s="51">
        <v>7</v>
      </c>
      <c r="F48" s="52"/>
      <c r="G48" s="51">
        <v>0</v>
      </c>
      <c r="H48" s="51">
        <v>21</v>
      </c>
      <c r="I48" s="51">
        <v>741</v>
      </c>
      <c r="J48" s="51">
        <v>456</v>
      </c>
      <c r="K48" s="51">
        <v>0</v>
      </c>
      <c r="L48" s="51">
        <v>736</v>
      </c>
      <c r="M48" s="51"/>
      <c r="N48" s="51">
        <v>1498</v>
      </c>
      <c r="O48" s="51">
        <v>456</v>
      </c>
      <c r="P48" s="51">
        <v>1954</v>
      </c>
      <c r="Q48" s="51">
        <v>1218</v>
      </c>
      <c r="R48" s="51">
        <v>-280</v>
      </c>
      <c r="S48" s="51"/>
      <c r="T48" s="51">
        <v>21</v>
      </c>
      <c r="U48" s="51">
        <v>21</v>
      </c>
      <c r="V48" s="51">
        <v>0</v>
      </c>
      <c r="X48" s="51">
        <v>1211</v>
      </c>
      <c r="Y48" s="51">
        <v>266</v>
      </c>
      <c r="Z48" s="51">
        <v>21</v>
      </c>
      <c r="AA48" s="51">
        <v>0</v>
      </c>
      <c r="AB48" s="51">
        <v>0</v>
      </c>
      <c r="AC48" s="51">
        <v>287</v>
      </c>
      <c r="AD48" s="51">
        <v>1498</v>
      </c>
      <c r="AF48" s="73">
        <f t="shared" si="2"/>
        <v>0.33300000000000002</v>
      </c>
      <c r="AG48" s="73">
        <f t="shared" si="3"/>
        <v>0.61099999999999999</v>
      </c>
    </row>
    <row r="49" spans="1:33" x14ac:dyDescent="0.25">
      <c r="A49" s="51"/>
      <c r="B49" s="52"/>
      <c r="C49" s="52" t="s">
        <v>307</v>
      </c>
      <c r="D49" s="52" t="s">
        <v>2</v>
      </c>
      <c r="E49" s="51">
        <v>5</v>
      </c>
      <c r="F49" s="52"/>
      <c r="G49" s="51">
        <v>0</v>
      </c>
      <c r="H49" s="51">
        <v>0</v>
      </c>
      <c r="I49" s="51">
        <v>199</v>
      </c>
      <c r="J49" s="51">
        <v>185</v>
      </c>
      <c r="K49" s="51">
        <v>0</v>
      </c>
      <c r="L49" s="51">
        <v>138</v>
      </c>
      <c r="M49" s="51"/>
      <c r="N49" s="51">
        <v>337</v>
      </c>
      <c r="O49" s="51">
        <v>185</v>
      </c>
      <c r="P49" s="51">
        <v>522</v>
      </c>
      <c r="Q49" s="51">
        <v>384</v>
      </c>
      <c r="R49" s="51">
        <v>47</v>
      </c>
      <c r="S49" s="51"/>
      <c r="T49" s="51">
        <v>0</v>
      </c>
      <c r="U49" s="51">
        <v>0</v>
      </c>
      <c r="V49" s="51">
        <v>0</v>
      </c>
      <c r="X49" s="51">
        <v>308</v>
      </c>
      <c r="Y49" s="51">
        <v>22</v>
      </c>
      <c r="Z49" s="51">
        <v>0</v>
      </c>
      <c r="AA49" s="51">
        <v>0</v>
      </c>
      <c r="AB49" s="51">
        <v>0</v>
      </c>
      <c r="AC49" s="51">
        <v>22</v>
      </c>
      <c r="AD49" s="51">
        <v>330</v>
      </c>
      <c r="AF49" s="73">
        <f t="shared" si="2"/>
        <v>0</v>
      </c>
      <c r="AG49" s="73">
        <f t="shared" si="3"/>
        <v>5.5E-2</v>
      </c>
    </row>
    <row r="50" spans="1:33" x14ac:dyDescent="0.25">
      <c r="A50" s="51"/>
      <c r="B50" s="52"/>
      <c r="C50" s="52" t="s">
        <v>315</v>
      </c>
      <c r="D50" s="52" t="s">
        <v>2</v>
      </c>
      <c r="E50" s="51">
        <v>5</v>
      </c>
      <c r="F50" s="52"/>
      <c r="G50" s="51">
        <v>0</v>
      </c>
      <c r="H50" s="51">
        <v>76</v>
      </c>
      <c r="I50" s="51">
        <v>439</v>
      </c>
      <c r="J50" s="51">
        <v>226</v>
      </c>
      <c r="K50" s="51">
        <v>0</v>
      </c>
      <c r="L50" s="51">
        <v>336</v>
      </c>
      <c r="M50" s="51"/>
      <c r="N50" s="51">
        <v>851</v>
      </c>
      <c r="O50" s="51">
        <v>226</v>
      </c>
      <c r="P50" s="51">
        <v>1077</v>
      </c>
      <c r="Q50" s="51">
        <v>741</v>
      </c>
      <c r="R50" s="51">
        <v>-110</v>
      </c>
      <c r="S50" s="51"/>
      <c r="T50" s="51">
        <v>76</v>
      </c>
      <c r="U50" s="51">
        <v>76</v>
      </c>
      <c r="V50" s="51">
        <v>0</v>
      </c>
      <c r="X50" s="51">
        <v>596</v>
      </c>
      <c r="Y50" s="51">
        <v>170</v>
      </c>
      <c r="Z50" s="51">
        <v>76</v>
      </c>
      <c r="AA50" s="51">
        <v>0</v>
      </c>
      <c r="AB50" s="51">
        <v>0</v>
      </c>
      <c r="AC50" s="51">
        <v>246</v>
      </c>
      <c r="AD50" s="51">
        <v>842</v>
      </c>
      <c r="AF50" s="73">
        <f t="shared" si="2"/>
        <v>0.51800000000000002</v>
      </c>
      <c r="AG50" s="73">
        <f t="shared" si="3"/>
        <v>0.37</v>
      </c>
    </row>
    <row r="51" spans="1:33" x14ac:dyDescent="0.25">
      <c r="A51" s="51"/>
      <c r="B51" s="52"/>
      <c r="C51" s="52" t="s">
        <v>319</v>
      </c>
      <c r="D51" s="52" t="s">
        <v>2</v>
      </c>
      <c r="E51" s="51">
        <v>1</v>
      </c>
      <c r="F51" s="52"/>
      <c r="G51" s="51">
        <v>34</v>
      </c>
      <c r="H51" s="51">
        <v>127</v>
      </c>
      <c r="I51" s="51">
        <v>546</v>
      </c>
      <c r="J51" s="51">
        <v>141</v>
      </c>
      <c r="K51" s="51">
        <v>0</v>
      </c>
      <c r="L51" s="51">
        <v>115</v>
      </c>
      <c r="M51" s="51"/>
      <c r="N51" s="51">
        <v>822</v>
      </c>
      <c r="O51" s="51">
        <v>141</v>
      </c>
      <c r="P51" s="51">
        <v>963</v>
      </c>
      <c r="Q51" s="51">
        <v>848</v>
      </c>
      <c r="R51" s="51">
        <v>26</v>
      </c>
      <c r="S51" s="51"/>
      <c r="T51" s="51">
        <v>161</v>
      </c>
      <c r="U51" s="51">
        <v>209</v>
      </c>
      <c r="V51" s="51">
        <v>-48</v>
      </c>
      <c r="X51" s="51">
        <v>62</v>
      </c>
      <c r="Y51" s="51">
        <v>552</v>
      </c>
      <c r="Z51" s="51">
        <v>209</v>
      </c>
      <c r="AA51" s="51">
        <v>0</v>
      </c>
      <c r="AB51" s="51">
        <v>0</v>
      </c>
      <c r="AC51" s="51">
        <v>761</v>
      </c>
      <c r="AD51" s="51">
        <v>823</v>
      </c>
      <c r="AF51" s="73">
        <f t="shared" si="2"/>
        <v>0.72199999999999998</v>
      </c>
      <c r="AG51" s="73">
        <f t="shared" si="3"/>
        <v>0.44400000000000001</v>
      </c>
    </row>
    <row r="52" spans="1:33" x14ac:dyDescent="0.25">
      <c r="A52" s="51"/>
      <c r="B52" s="52"/>
      <c r="C52" s="52" t="s">
        <v>322</v>
      </c>
      <c r="D52" s="52" t="s">
        <v>2</v>
      </c>
      <c r="E52" s="51">
        <v>6</v>
      </c>
      <c r="F52" s="52"/>
      <c r="G52" s="51">
        <v>0</v>
      </c>
      <c r="H52" s="51">
        <v>16</v>
      </c>
      <c r="I52" s="51">
        <v>198</v>
      </c>
      <c r="J52" s="51">
        <v>155</v>
      </c>
      <c r="K52" s="51">
        <v>0</v>
      </c>
      <c r="L52" s="51">
        <v>58</v>
      </c>
      <c r="M52" s="51"/>
      <c r="N52" s="51">
        <v>272</v>
      </c>
      <c r="O52" s="51">
        <v>155</v>
      </c>
      <c r="P52" s="51">
        <v>427</v>
      </c>
      <c r="Q52" s="51">
        <v>369</v>
      </c>
      <c r="R52" s="51">
        <v>97</v>
      </c>
      <c r="S52" s="51"/>
      <c r="T52" s="51">
        <v>16</v>
      </c>
      <c r="U52" s="51">
        <v>14</v>
      </c>
      <c r="V52" s="51">
        <v>2</v>
      </c>
      <c r="X52" s="51">
        <v>221</v>
      </c>
      <c r="Y52" s="51">
        <v>25</v>
      </c>
      <c r="Z52" s="51">
        <v>14</v>
      </c>
      <c r="AA52" s="51">
        <v>0</v>
      </c>
      <c r="AB52" s="51">
        <v>0</v>
      </c>
      <c r="AC52" s="51">
        <v>39</v>
      </c>
      <c r="AD52" s="51">
        <v>260</v>
      </c>
      <c r="AF52" s="73">
        <f t="shared" si="2"/>
        <v>0.314</v>
      </c>
      <c r="AG52" s="73">
        <f t="shared" si="3"/>
        <v>3.6999999999999998E-2</v>
      </c>
    </row>
    <row r="53" spans="1:33" x14ac:dyDescent="0.25">
      <c r="A53" s="51"/>
      <c r="B53" s="52"/>
      <c r="C53" s="52" t="s">
        <v>326</v>
      </c>
      <c r="D53" s="52" t="s">
        <v>2</v>
      </c>
      <c r="E53" s="51">
        <v>7</v>
      </c>
      <c r="F53" s="52"/>
      <c r="G53" s="51">
        <v>0</v>
      </c>
      <c r="H53" s="51">
        <v>119</v>
      </c>
      <c r="I53" s="51">
        <v>347</v>
      </c>
      <c r="J53" s="51">
        <v>88</v>
      </c>
      <c r="K53" s="51">
        <v>0</v>
      </c>
      <c r="L53" s="51">
        <v>71</v>
      </c>
      <c r="M53" s="51"/>
      <c r="N53" s="51">
        <v>537</v>
      </c>
      <c r="O53" s="51">
        <v>88</v>
      </c>
      <c r="P53" s="51">
        <v>625</v>
      </c>
      <c r="Q53" s="51">
        <v>554</v>
      </c>
      <c r="R53" s="51">
        <v>17</v>
      </c>
      <c r="S53" s="51"/>
      <c r="T53" s="51">
        <v>119</v>
      </c>
      <c r="U53" s="51">
        <v>117</v>
      </c>
      <c r="V53" s="51">
        <v>2</v>
      </c>
      <c r="X53" s="51">
        <v>88</v>
      </c>
      <c r="Y53" s="51">
        <v>326</v>
      </c>
      <c r="Z53" s="51">
        <v>117</v>
      </c>
      <c r="AA53" s="51">
        <v>0</v>
      </c>
      <c r="AB53" s="51">
        <v>0</v>
      </c>
      <c r="AC53" s="51">
        <v>443</v>
      </c>
      <c r="AD53" s="51">
        <v>531</v>
      </c>
      <c r="AF53" s="73">
        <f t="shared" si="2"/>
        <v>0.61099999999999999</v>
      </c>
      <c r="AG53" s="73">
        <f t="shared" si="3"/>
        <v>0.27700000000000002</v>
      </c>
    </row>
    <row r="54" spans="1:33" x14ac:dyDescent="0.25">
      <c r="A54" s="51"/>
      <c r="B54" s="52"/>
      <c r="C54" s="52" t="s">
        <v>333</v>
      </c>
      <c r="D54" s="52" t="s">
        <v>2</v>
      </c>
      <c r="E54" s="51">
        <v>5</v>
      </c>
      <c r="F54" s="52"/>
      <c r="G54" s="51">
        <v>0</v>
      </c>
      <c r="H54" s="51">
        <v>10</v>
      </c>
      <c r="I54" s="51">
        <v>465</v>
      </c>
      <c r="J54" s="51">
        <v>96</v>
      </c>
      <c r="K54" s="51">
        <v>0</v>
      </c>
      <c r="L54" s="51">
        <v>267</v>
      </c>
      <c r="M54" s="51"/>
      <c r="N54" s="51">
        <v>742</v>
      </c>
      <c r="O54" s="51">
        <v>96</v>
      </c>
      <c r="P54" s="51">
        <v>838</v>
      </c>
      <c r="Q54" s="51">
        <v>571</v>
      </c>
      <c r="R54" s="51">
        <v>-171</v>
      </c>
      <c r="S54" s="51"/>
      <c r="T54" s="51">
        <v>10</v>
      </c>
      <c r="U54" s="51">
        <v>9</v>
      </c>
      <c r="V54" s="51">
        <v>1</v>
      </c>
      <c r="X54" s="51">
        <v>466</v>
      </c>
      <c r="Y54" s="51">
        <v>265</v>
      </c>
      <c r="Z54" s="51">
        <v>9</v>
      </c>
      <c r="AA54" s="51">
        <v>0</v>
      </c>
      <c r="AB54" s="51">
        <v>0</v>
      </c>
      <c r="AC54" s="51">
        <v>274</v>
      </c>
      <c r="AD54" s="51">
        <v>740</v>
      </c>
      <c r="AF54" s="73">
        <f t="shared" si="2"/>
        <v>0.24</v>
      </c>
      <c r="AG54" s="73">
        <f t="shared" si="3"/>
        <v>0.29599999999999999</v>
      </c>
    </row>
    <row r="55" spans="1:33" x14ac:dyDescent="0.25">
      <c r="A55" s="51"/>
      <c r="B55" s="52"/>
      <c r="C55" s="52" t="s">
        <v>339</v>
      </c>
      <c r="D55" s="52" t="s">
        <v>2</v>
      </c>
      <c r="E55" s="51">
        <v>7</v>
      </c>
      <c r="F55" s="52"/>
      <c r="G55" s="51">
        <v>0</v>
      </c>
      <c r="H55" s="51">
        <v>55</v>
      </c>
      <c r="I55" s="51">
        <v>833</v>
      </c>
      <c r="J55" s="51">
        <v>211</v>
      </c>
      <c r="K55" s="51">
        <v>0</v>
      </c>
      <c r="L55" s="51">
        <v>333</v>
      </c>
      <c r="M55" s="51"/>
      <c r="N55" s="51">
        <v>1221</v>
      </c>
      <c r="O55" s="51">
        <v>211</v>
      </c>
      <c r="P55" s="51">
        <v>1432</v>
      </c>
      <c r="Q55" s="51">
        <v>1099</v>
      </c>
      <c r="R55" s="51">
        <v>-122</v>
      </c>
      <c r="S55" s="51"/>
      <c r="T55" s="51">
        <v>55</v>
      </c>
      <c r="U55" s="51">
        <v>58</v>
      </c>
      <c r="V55" s="51">
        <v>-3</v>
      </c>
      <c r="X55" s="51">
        <v>532</v>
      </c>
      <c r="Y55" s="51">
        <v>623</v>
      </c>
      <c r="Z55" s="51">
        <v>58</v>
      </c>
      <c r="AA55" s="51">
        <v>0</v>
      </c>
      <c r="AB55" s="51">
        <v>0</v>
      </c>
      <c r="AC55" s="51">
        <v>681</v>
      </c>
      <c r="AD55" s="51">
        <v>1213</v>
      </c>
      <c r="AF55" s="73">
        <f t="shared" si="2"/>
        <v>0.46200000000000002</v>
      </c>
      <c r="AG55" s="73">
        <f t="shared" si="3"/>
        <v>0.59199999999999997</v>
      </c>
    </row>
    <row r="56" spans="1:33" x14ac:dyDescent="0.25">
      <c r="A56" s="51"/>
      <c r="B56" s="52"/>
      <c r="C56" s="52" t="s">
        <v>341</v>
      </c>
      <c r="D56" s="52" t="s">
        <v>2</v>
      </c>
      <c r="E56" s="51">
        <v>2</v>
      </c>
      <c r="F56" s="52"/>
      <c r="G56" s="51">
        <v>0</v>
      </c>
      <c r="H56" s="51">
        <v>316</v>
      </c>
      <c r="I56" s="51">
        <v>1899</v>
      </c>
      <c r="J56" s="51">
        <v>270</v>
      </c>
      <c r="K56" s="51">
        <v>0</v>
      </c>
      <c r="L56" s="51">
        <v>402</v>
      </c>
      <c r="M56" s="51"/>
      <c r="N56" s="51">
        <v>2617</v>
      </c>
      <c r="O56" s="51">
        <v>270</v>
      </c>
      <c r="P56" s="51">
        <v>2887</v>
      </c>
      <c r="Q56" s="51">
        <v>2485</v>
      </c>
      <c r="R56" s="51">
        <v>-132</v>
      </c>
      <c r="S56" s="51"/>
      <c r="T56" s="51">
        <v>316</v>
      </c>
      <c r="U56" s="51">
        <v>309</v>
      </c>
      <c r="V56" s="51">
        <v>7</v>
      </c>
      <c r="X56" s="51">
        <v>668</v>
      </c>
      <c r="Y56" s="51">
        <v>1631</v>
      </c>
      <c r="Z56" s="51">
        <v>309</v>
      </c>
      <c r="AA56" s="51">
        <v>0</v>
      </c>
      <c r="AB56" s="51">
        <v>0</v>
      </c>
      <c r="AC56" s="51">
        <v>1940</v>
      </c>
      <c r="AD56" s="51">
        <v>2608</v>
      </c>
      <c r="AF56" s="73">
        <f t="shared" si="2"/>
        <v>0.90700000000000003</v>
      </c>
      <c r="AG56" s="73">
        <f t="shared" si="3"/>
        <v>0.83299999999999996</v>
      </c>
    </row>
    <row r="57" spans="1:33" x14ac:dyDescent="0.25">
      <c r="A57" s="51"/>
      <c r="B57" s="52"/>
      <c r="C57" s="52" t="s">
        <v>348</v>
      </c>
      <c r="D57" s="52" t="s">
        <v>2</v>
      </c>
      <c r="E57" s="51">
        <v>4</v>
      </c>
      <c r="F57" s="52"/>
      <c r="G57" s="51">
        <v>0</v>
      </c>
      <c r="H57" s="51">
        <v>134</v>
      </c>
      <c r="I57" s="51">
        <v>714</v>
      </c>
      <c r="J57" s="51">
        <v>91</v>
      </c>
      <c r="K57" s="51">
        <v>0</v>
      </c>
      <c r="L57" s="51">
        <v>185</v>
      </c>
      <c r="M57" s="51"/>
      <c r="N57" s="51">
        <v>1033</v>
      </c>
      <c r="O57" s="51">
        <v>91</v>
      </c>
      <c r="P57" s="51">
        <v>1124</v>
      </c>
      <c r="Q57" s="51">
        <v>939</v>
      </c>
      <c r="R57" s="51">
        <v>-94</v>
      </c>
      <c r="S57" s="51"/>
      <c r="T57" s="51">
        <v>134</v>
      </c>
      <c r="U57" s="51">
        <v>140</v>
      </c>
      <c r="V57" s="51">
        <v>-6</v>
      </c>
      <c r="X57" s="51">
        <v>274</v>
      </c>
      <c r="Y57" s="51">
        <v>611</v>
      </c>
      <c r="Z57" s="51">
        <v>140</v>
      </c>
      <c r="AA57" s="51">
        <v>0</v>
      </c>
      <c r="AB57" s="51">
        <v>0</v>
      </c>
      <c r="AC57" s="51">
        <v>751</v>
      </c>
      <c r="AD57" s="51">
        <v>1025</v>
      </c>
      <c r="AF57" s="73">
        <f t="shared" si="2"/>
        <v>0.64800000000000002</v>
      </c>
      <c r="AG57" s="73">
        <f t="shared" si="3"/>
        <v>0.5</v>
      </c>
    </row>
    <row r="58" spans="1:33" x14ac:dyDescent="0.25">
      <c r="A58" s="51"/>
      <c r="B58" s="52"/>
      <c r="C58" s="52" t="s">
        <v>353</v>
      </c>
      <c r="D58" s="52" t="s">
        <v>2</v>
      </c>
      <c r="E58" s="51">
        <v>10</v>
      </c>
      <c r="F58" s="52"/>
      <c r="G58" s="51">
        <v>0</v>
      </c>
      <c r="H58" s="51">
        <v>94</v>
      </c>
      <c r="I58" s="51">
        <v>1223</v>
      </c>
      <c r="J58" s="51">
        <v>254</v>
      </c>
      <c r="K58" s="51">
        <v>0</v>
      </c>
      <c r="L58" s="51">
        <v>558</v>
      </c>
      <c r="M58" s="51"/>
      <c r="N58" s="51">
        <v>1875</v>
      </c>
      <c r="O58" s="51">
        <v>254</v>
      </c>
      <c r="P58" s="51">
        <v>2129</v>
      </c>
      <c r="Q58" s="51">
        <v>1571</v>
      </c>
      <c r="R58" s="51">
        <v>-304</v>
      </c>
      <c r="S58" s="51"/>
      <c r="T58" s="51">
        <v>94</v>
      </c>
      <c r="U58" s="51">
        <v>94</v>
      </c>
      <c r="V58" s="51">
        <v>0</v>
      </c>
      <c r="X58" s="51">
        <v>1009</v>
      </c>
      <c r="Y58" s="51">
        <v>768</v>
      </c>
      <c r="Z58" s="51">
        <v>94</v>
      </c>
      <c r="AA58" s="51">
        <v>0</v>
      </c>
      <c r="AB58" s="51">
        <v>0</v>
      </c>
      <c r="AC58" s="51">
        <v>862</v>
      </c>
      <c r="AD58" s="51">
        <v>1871</v>
      </c>
      <c r="AF58" s="73">
        <f t="shared" si="2"/>
        <v>0.59199999999999997</v>
      </c>
      <c r="AG58" s="73">
        <f t="shared" si="3"/>
        <v>0.68500000000000005</v>
      </c>
    </row>
    <row r="59" spans="1:33" x14ac:dyDescent="0.25">
      <c r="A59" s="51"/>
      <c r="B59" s="52"/>
      <c r="C59" s="52" t="s">
        <v>359</v>
      </c>
      <c r="D59" s="52" t="s">
        <v>2</v>
      </c>
      <c r="E59" s="51">
        <v>5</v>
      </c>
      <c r="F59" s="52"/>
      <c r="G59" s="51">
        <v>0</v>
      </c>
      <c r="H59" s="51">
        <v>0</v>
      </c>
      <c r="I59" s="51">
        <v>469</v>
      </c>
      <c r="J59" s="51">
        <v>0</v>
      </c>
      <c r="K59" s="51">
        <v>0</v>
      </c>
      <c r="L59" s="51">
        <v>53</v>
      </c>
      <c r="M59" s="51"/>
      <c r="N59" s="51">
        <v>522</v>
      </c>
      <c r="O59" s="51">
        <v>0</v>
      </c>
      <c r="P59" s="51">
        <v>522</v>
      </c>
      <c r="Q59" s="51">
        <v>469</v>
      </c>
      <c r="R59" s="51">
        <v>-53</v>
      </c>
      <c r="S59" s="51"/>
      <c r="T59" s="51">
        <v>0</v>
      </c>
      <c r="U59" s="51">
        <v>0</v>
      </c>
      <c r="V59" s="51">
        <v>0</v>
      </c>
      <c r="X59" s="51">
        <v>438</v>
      </c>
      <c r="Y59" s="51">
        <v>84</v>
      </c>
      <c r="Z59" s="51">
        <v>0</v>
      </c>
      <c r="AA59" s="51">
        <v>0</v>
      </c>
      <c r="AB59" s="51">
        <v>0</v>
      </c>
      <c r="AC59" s="51">
        <v>84</v>
      </c>
      <c r="AD59" s="51">
        <v>522</v>
      </c>
      <c r="AF59" s="73">
        <f t="shared" si="2"/>
        <v>0</v>
      </c>
      <c r="AG59" s="73">
        <f t="shared" si="3"/>
        <v>0.16600000000000001</v>
      </c>
    </row>
    <row r="60" spans="1:33" x14ac:dyDescent="0.25">
      <c r="A60" s="51"/>
      <c r="B60" s="52"/>
      <c r="C60" s="52" t="s">
        <v>362</v>
      </c>
      <c r="D60" s="52" t="s">
        <v>2</v>
      </c>
      <c r="E60" s="51">
        <v>5</v>
      </c>
      <c r="F60" s="52"/>
      <c r="G60" s="51">
        <v>0</v>
      </c>
      <c r="H60" s="51">
        <v>89</v>
      </c>
      <c r="I60" s="51">
        <v>1512</v>
      </c>
      <c r="J60" s="51">
        <v>62</v>
      </c>
      <c r="K60" s="51">
        <v>0</v>
      </c>
      <c r="L60" s="51">
        <v>611</v>
      </c>
      <c r="M60" s="51"/>
      <c r="N60" s="51">
        <v>2212</v>
      </c>
      <c r="O60" s="51">
        <v>62</v>
      </c>
      <c r="P60" s="51">
        <v>2274</v>
      </c>
      <c r="Q60" s="51">
        <v>1663</v>
      </c>
      <c r="R60" s="51">
        <v>-549</v>
      </c>
      <c r="S60" s="51"/>
      <c r="T60" s="51">
        <v>89</v>
      </c>
      <c r="U60" s="51">
        <v>125</v>
      </c>
      <c r="V60" s="51">
        <v>-36</v>
      </c>
      <c r="X60" s="51">
        <v>675</v>
      </c>
      <c r="Y60" s="51">
        <v>1405</v>
      </c>
      <c r="Z60" s="51">
        <v>125</v>
      </c>
      <c r="AA60" s="51">
        <v>0</v>
      </c>
      <c r="AB60" s="51">
        <v>0</v>
      </c>
      <c r="AC60" s="51">
        <v>1530</v>
      </c>
      <c r="AD60" s="51">
        <v>2205</v>
      </c>
      <c r="AF60" s="73">
        <f t="shared" si="2"/>
        <v>0.57399999999999995</v>
      </c>
      <c r="AG60" s="73">
        <f t="shared" si="3"/>
        <v>0.72199999999999998</v>
      </c>
    </row>
    <row r="61" spans="1:33" x14ac:dyDescent="0.25">
      <c r="A61" s="51"/>
      <c r="B61" s="52"/>
      <c r="C61" s="52" t="s">
        <v>368</v>
      </c>
      <c r="D61" s="52" t="s">
        <v>2</v>
      </c>
      <c r="E61" s="51">
        <v>1</v>
      </c>
      <c r="F61" s="52"/>
      <c r="G61" s="51">
        <v>0</v>
      </c>
      <c r="H61" s="51">
        <v>268</v>
      </c>
      <c r="I61" s="51">
        <v>1469</v>
      </c>
      <c r="J61" s="51">
        <v>855</v>
      </c>
      <c r="K61" s="51">
        <v>0</v>
      </c>
      <c r="L61" s="51">
        <v>131</v>
      </c>
      <c r="M61" s="51"/>
      <c r="N61" s="51">
        <v>1868</v>
      </c>
      <c r="O61" s="51">
        <v>855</v>
      </c>
      <c r="P61" s="51">
        <v>2723</v>
      </c>
      <c r="Q61" s="51">
        <v>2592</v>
      </c>
      <c r="R61" s="51">
        <v>724</v>
      </c>
      <c r="S61" s="51"/>
      <c r="T61" s="51">
        <v>268</v>
      </c>
      <c r="U61" s="51">
        <v>233</v>
      </c>
      <c r="V61" s="51">
        <v>35</v>
      </c>
      <c r="X61" s="51">
        <v>482</v>
      </c>
      <c r="Y61" s="51">
        <v>1125</v>
      </c>
      <c r="Z61" s="51">
        <v>233</v>
      </c>
      <c r="AA61" s="51">
        <v>0</v>
      </c>
      <c r="AB61" s="51">
        <v>0</v>
      </c>
      <c r="AC61" s="51">
        <v>1358</v>
      </c>
      <c r="AD61" s="51">
        <v>1840</v>
      </c>
      <c r="AF61" s="73">
        <f t="shared" si="2"/>
        <v>0.83299999999999996</v>
      </c>
      <c r="AG61" s="73">
        <f t="shared" si="3"/>
        <v>0.87</v>
      </c>
    </row>
    <row r="63" spans="1:33" x14ac:dyDescent="0.25">
      <c r="G63" s="80">
        <f>SUM(G7:G61)</f>
        <v>248</v>
      </c>
      <c r="H63" s="80">
        <f t="shared" ref="H63:AD63" si="4">SUM(H7:H61)</f>
        <v>7961</v>
      </c>
      <c r="I63" s="80">
        <f t="shared" si="4"/>
        <v>60884</v>
      </c>
      <c r="J63" s="80">
        <f t="shared" si="4"/>
        <v>13287</v>
      </c>
      <c r="K63" s="80">
        <f t="shared" si="4"/>
        <v>28</v>
      </c>
      <c r="L63" s="80">
        <f t="shared" si="4"/>
        <v>15528</v>
      </c>
      <c r="M63" s="80">
        <f t="shared" si="4"/>
        <v>0</v>
      </c>
      <c r="N63" s="80">
        <f t="shared" si="4"/>
        <v>84621</v>
      </c>
      <c r="O63" s="80">
        <f t="shared" si="4"/>
        <v>13315</v>
      </c>
      <c r="P63" s="80">
        <f t="shared" si="4"/>
        <v>97936</v>
      </c>
      <c r="Q63" s="80">
        <f t="shared" si="4"/>
        <v>82408</v>
      </c>
      <c r="R63" s="80">
        <f t="shared" si="4"/>
        <v>-2213</v>
      </c>
      <c r="S63" s="80">
        <f t="shared" si="4"/>
        <v>0</v>
      </c>
      <c r="T63" s="80">
        <f t="shared" si="4"/>
        <v>8237</v>
      </c>
      <c r="U63" s="80">
        <f t="shared" si="4"/>
        <v>8167</v>
      </c>
      <c r="V63" s="80">
        <f t="shared" si="4"/>
        <v>70</v>
      </c>
      <c r="W63" s="80">
        <f t="shared" si="4"/>
        <v>0</v>
      </c>
      <c r="X63" s="80">
        <f t="shared" si="4"/>
        <v>29081</v>
      </c>
      <c r="Y63" s="80">
        <f t="shared" si="4"/>
        <v>46695</v>
      </c>
      <c r="Z63" s="80">
        <f t="shared" si="4"/>
        <v>8167</v>
      </c>
      <c r="AA63" s="80">
        <f t="shared" si="4"/>
        <v>60</v>
      </c>
      <c r="AB63" s="80">
        <f t="shared" si="4"/>
        <v>13</v>
      </c>
      <c r="AC63" s="80">
        <f t="shared" si="4"/>
        <v>54935</v>
      </c>
      <c r="AD63" s="80">
        <f t="shared" si="4"/>
        <v>84016</v>
      </c>
    </row>
  </sheetData>
  <autoFilter ref="A6:AG6" xr:uid="{B350F50C-5D74-46E9-BAD4-6CAFE7DB2760}"/>
  <mergeCells count="9">
    <mergeCell ref="A5:E5"/>
    <mergeCell ref="G2:V2"/>
    <mergeCell ref="X2:AD2"/>
    <mergeCell ref="A4:E4"/>
    <mergeCell ref="G4:H4"/>
    <mergeCell ref="J4:K4"/>
    <mergeCell ref="N4:P4"/>
    <mergeCell ref="T4:V4"/>
    <mergeCell ref="X4:A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91397-C27C-417E-A705-F7332673A4DE}">
  <dimension ref="A1:C16"/>
  <sheetViews>
    <sheetView workbookViewId="0">
      <selection activeCell="C1" sqref="C1"/>
    </sheetView>
  </sheetViews>
  <sheetFormatPr defaultRowHeight="15" x14ac:dyDescent="0.25"/>
  <sheetData>
    <row r="1" spans="1:3" x14ac:dyDescent="0.25">
      <c r="A1" s="82" t="s">
        <v>429</v>
      </c>
    </row>
    <row r="3" spans="1:3" x14ac:dyDescent="0.25">
      <c r="A3" s="72" t="s">
        <v>418</v>
      </c>
      <c r="B3" s="72" t="s">
        <v>419</v>
      </c>
      <c r="C3" s="72" t="s">
        <v>420</v>
      </c>
    </row>
    <row r="4" spans="1:3" x14ac:dyDescent="0.25">
      <c r="A4" s="72">
        <v>1</v>
      </c>
      <c r="B4" s="74">
        <v>1141</v>
      </c>
      <c r="C4" s="74">
        <v>11158</v>
      </c>
    </row>
    <row r="5" spans="1:3" x14ac:dyDescent="0.25">
      <c r="A5" s="72">
        <v>2</v>
      </c>
      <c r="B5" s="74">
        <v>2261</v>
      </c>
      <c r="C5" s="74">
        <v>17016</v>
      </c>
    </row>
    <row r="6" spans="1:3" x14ac:dyDescent="0.25">
      <c r="A6" s="72">
        <v>3</v>
      </c>
      <c r="B6" s="74">
        <v>2007</v>
      </c>
      <c r="C6" s="74">
        <v>19221</v>
      </c>
    </row>
    <row r="7" spans="1:3" x14ac:dyDescent="0.25">
      <c r="A7" s="72">
        <v>4</v>
      </c>
      <c r="B7" s="74">
        <v>908</v>
      </c>
      <c r="C7" s="74">
        <v>6044</v>
      </c>
    </row>
    <row r="8" spans="1:3" x14ac:dyDescent="0.25">
      <c r="A8" s="72">
        <v>5</v>
      </c>
      <c r="B8" s="74">
        <v>208</v>
      </c>
      <c r="C8" s="74">
        <v>5752</v>
      </c>
    </row>
    <row r="9" spans="1:3" x14ac:dyDescent="0.25">
      <c r="A9" s="72">
        <v>6</v>
      </c>
      <c r="B9" s="74">
        <v>348</v>
      </c>
      <c r="C9" s="74">
        <v>6049</v>
      </c>
    </row>
    <row r="10" spans="1:3" x14ac:dyDescent="0.25">
      <c r="A10" s="72">
        <v>7</v>
      </c>
      <c r="B10" s="74">
        <v>297</v>
      </c>
      <c r="C10" s="74">
        <v>5418</v>
      </c>
    </row>
    <row r="11" spans="1:3" x14ac:dyDescent="0.25">
      <c r="A11" s="72">
        <v>9</v>
      </c>
      <c r="B11" s="74">
        <v>207</v>
      </c>
      <c r="C11" s="74">
        <v>1436</v>
      </c>
    </row>
    <row r="12" spans="1:3" x14ac:dyDescent="0.25">
      <c r="A12" s="72">
        <v>8</v>
      </c>
      <c r="B12" s="74">
        <v>460</v>
      </c>
      <c r="C12" s="74">
        <v>2918</v>
      </c>
    </row>
    <row r="13" spans="1:3" x14ac:dyDescent="0.25">
      <c r="A13" s="72">
        <v>10</v>
      </c>
      <c r="B13" s="74">
        <v>334</v>
      </c>
      <c r="C13" s="74">
        <v>6024</v>
      </c>
    </row>
    <row r="14" spans="1:3" x14ac:dyDescent="0.25">
      <c r="A14" s="72">
        <v>11</v>
      </c>
      <c r="B14" s="74">
        <v>66</v>
      </c>
      <c r="C14" s="74">
        <v>1372</v>
      </c>
    </row>
    <row r="16" spans="1:3" x14ac:dyDescent="0.25">
      <c r="B16" s="80">
        <v>8237</v>
      </c>
      <c r="C16" s="80">
        <v>82408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237C-B4D0-4492-9831-7E13DADFE871}">
  <dimension ref="A1:L6753"/>
  <sheetViews>
    <sheetView workbookViewId="0">
      <selection activeCell="E35" sqref="E35"/>
    </sheetView>
  </sheetViews>
  <sheetFormatPr defaultRowHeight="15" x14ac:dyDescent="0.25"/>
  <cols>
    <col min="1" max="1" width="48" bestFit="1" customWidth="1"/>
    <col min="2" max="2" width="15.7109375" bestFit="1" customWidth="1"/>
    <col min="3" max="3" width="14" customWidth="1"/>
    <col min="4" max="4" width="17.42578125" customWidth="1"/>
    <col min="5" max="5" width="12.28515625" customWidth="1"/>
    <col min="6" max="6" width="9.5703125" bestFit="1" customWidth="1"/>
    <col min="7" max="7" width="21.85546875" customWidth="1"/>
    <col min="9" max="9" width="16.140625" style="83" customWidth="1"/>
    <col min="10" max="12" width="9.140625" style="83"/>
  </cols>
  <sheetData>
    <row r="1" spans="1:12" x14ac:dyDescent="0.25">
      <c r="A1" s="82" t="s">
        <v>5365</v>
      </c>
      <c r="B1" s="1" t="s">
        <v>5364</v>
      </c>
    </row>
    <row r="2" spans="1:12" x14ac:dyDescent="0.25">
      <c r="A2" s="95">
        <v>45349</v>
      </c>
      <c r="B2" s="1" t="s">
        <v>5363</v>
      </c>
    </row>
    <row r="3" spans="1:12" x14ac:dyDescent="0.25">
      <c r="B3" s="1" t="s">
        <v>5362</v>
      </c>
    </row>
    <row r="4" spans="1:12" x14ac:dyDescent="0.25">
      <c r="B4" s="1"/>
      <c r="D4" t="s">
        <v>5361</v>
      </c>
      <c r="I4" s="377" t="s">
        <v>5360</v>
      </c>
      <c r="J4" s="377"/>
      <c r="K4" s="377"/>
      <c r="L4" s="377"/>
    </row>
    <row r="5" spans="1:12" ht="45" x14ac:dyDescent="0.25">
      <c r="A5" s="94" t="s">
        <v>5359</v>
      </c>
      <c r="B5" s="94" t="s">
        <v>5358</v>
      </c>
      <c r="C5" s="94" t="s">
        <v>5357</v>
      </c>
      <c r="D5" s="93" t="s">
        <v>5356</v>
      </c>
      <c r="E5" s="93" t="s">
        <v>5355</v>
      </c>
      <c r="F5" s="93" t="s">
        <v>5354</v>
      </c>
      <c r="G5" s="93" t="s">
        <v>5353</v>
      </c>
      <c r="I5" s="92" t="s">
        <v>5352</v>
      </c>
      <c r="J5" s="92" t="s">
        <v>5351</v>
      </c>
      <c r="K5" s="92" t="s">
        <v>5350</v>
      </c>
      <c r="L5" s="92" t="s">
        <v>5349</v>
      </c>
    </row>
    <row r="6" spans="1:12" x14ac:dyDescent="0.25">
      <c r="A6" s="79" t="s">
        <v>5348</v>
      </c>
      <c r="B6" s="79"/>
      <c r="C6" s="79"/>
      <c r="D6" s="88">
        <v>6977</v>
      </c>
      <c r="E6" s="79">
        <v>467</v>
      </c>
      <c r="F6" s="84">
        <v>432.31573100000003</v>
      </c>
      <c r="G6" s="86">
        <f t="shared" ref="G6:G69" si="0">D6/F6</f>
        <v>16.138667875585586</v>
      </c>
      <c r="I6" s="90">
        <f t="shared" ref="I6:I37" si="1">_xlfn.PERCENTRANK.INC(D$6:D$156,D6)</f>
        <v>1</v>
      </c>
      <c r="J6" s="90">
        <f t="shared" ref="J6:J37" si="2">_xlfn.PERCENTRANK.INC(E$6:E$156,E6)</f>
        <v>0.99299999999999999</v>
      </c>
      <c r="K6" s="90">
        <f t="shared" ref="K6:K37" si="3">_xlfn.PERCENTRANK.INC(F$6:F$156,F6)</f>
        <v>1</v>
      </c>
      <c r="L6" s="87">
        <f t="shared" ref="L6:L37" si="4">_xlfn.PERCENTRANK.INC(G$6:G$156,G6)</f>
        <v>0.54</v>
      </c>
    </row>
    <row r="7" spans="1:12" x14ac:dyDescent="0.25">
      <c r="A7" s="79" t="s">
        <v>5347</v>
      </c>
      <c r="B7" s="79" t="s">
        <v>434</v>
      </c>
      <c r="C7" s="79" t="s">
        <v>5346</v>
      </c>
      <c r="D7" s="88">
        <v>4808</v>
      </c>
      <c r="E7" s="79">
        <v>107</v>
      </c>
      <c r="F7" s="84">
        <v>181.47073399999999</v>
      </c>
      <c r="G7" s="86">
        <f t="shared" si="0"/>
        <v>26.494630258121951</v>
      </c>
      <c r="I7" s="90">
        <f t="shared" si="1"/>
        <v>0.99299999999999999</v>
      </c>
      <c r="J7" s="87">
        <f t="shared" si="2"/>
        <v>0.86</v>
      </c>
      <c r="K7" s="90">
        <f t="shared" si="3"/>
        <v>0.95299999999999996</v>
      </c>
      <c r="L7" s="87">
        <f t="shared" si="4"/>
        <v>0.76600000000000001</v>
      </c>
    </row>
    <row r="8" spans="1:12" x14ac:dyDescent="0.25">
      <c r="A8" s="79" t="s">
        <v>5345</v>
      </c>
      <c r="B8" s="79"/>
      <c r="C8" s="79"/>
      <c r="D8" s="88">
        <v>2224</v>
      </c>
      <c r="E8" s="79">
        <v>62</v>
      </c>
      <c r="F8" s="84">
        <v>206.18653800000001</v>
      </c>
      <c r="G8" s="86">
        <f t="shared" si="0"/>
        <v>10.786349203845694</v>
      </c>
      <c r="I8" s="90">
        <f t="shared" si="1"/>
        <v>0.98599999999999999</v>
      </c>
      <c r="J8" s="87">
        <f t="shared" si="2"/>
        <v>0.72599999999999998</v>
      </c>
      <c r="K8" s="90">
        <f t="shared" si="3"/>
        <v>0.98599999999999999</v>
      </c>
      <c r="L8" s="87">
        <f t="shared" si="4"/>
        <v>0.41299999999999998</v>
      </c>
    </row>
    <row r="9" spans="1:12" x14ac:dyDescent="0.25">
      <c r="A9" s="89" t="s">
        <v>5344</v>
      </c>
      <c r="B9" s="79" t="s">
        <v>474</v>
      </c>
      <c r="C9" s="79" t="s">
        <v>5343</v>
      </c>
      <c r="D9" s="88">
        <v>1746</v>
      </c>
      <c r="E9" s="79">
        <v>257</v>
      </c>
      <c r="F9" s="84">
        <v>191.72636900000001</v>
      </c>
      <c r="G9" s="86">
        <f t="shared" si="0"/>
        <v>9.1067285585531526</v>
      </c>
      <c r="I9" s="90">
        <f t="shared" si="1"/>
        <v>0.98</v>
      </c>
      <c r="J9" s="90">
        <f t="shared" si="2"/>
        <v>0.98</v>
      </c>
      <c r="K9" s="90">
        <f t="shared" si="3"/>
        <v>0.96</v>
      </c>
      <c r="L9" s="87">
        <f t="shared" si="4"/>
        <v>0.32600000000000001</v>
      </c>
    </row>
    <row r="10" spans="1:12" x14ac:dyDescent="0.25">
      <c r="A10" s="79" t="s">
        <v>3917</v>
      </c>
      <c r="B10" s="79" t="s">
        <v>432</v>
      </c>
      <c r="C10" s="79" t="s">
        <v>5342</v>
      </c>
      <c r="D10" s="88">
        <v>1370</v>
      </c>
      <c r="E10" s="79">
        <v>220</v>
      </c>
      <c r="F10" s="84">
        <v>157.022719</v>
      </c>
      <c r="G10" s="86">
        <f t="shared" si="0"/>
        <v>8.7248521024527665</v>
      </c>
      <c r="I10" s="90">
        <f t="shared" si="1"/>
        <v>0.97299999999999998</v>
      </c>
      <c r="J10" s="90">
        <f t="shared" si="2"/>
        <v>0.96599999999999997</v>
      </c>
      <c r="K10" s="90">
        <f t="shared" si="3"/>
        <v>0.94599999999999995</v>
      </c>
      <c r="L10" s="87">
        <f t="shared" si="4"/>
        <v>0.3</v>
      </c>
    </row>
    <row r="11" spans="1:12" x14ac:dyDescent="0.25">
      <c r="A11" s="79" t="s">
        <v>5341</v>
      </c>
      <c r="B11" s="79" t="s">
        <v>3336</v>
      </c>
      <c r="C11" s="79" t="s">
        <v>3335</v>
      </c>
      <c r="D11" s="88">
        <v>1282</v>
      </c>
      <c r="E11" s="79">
        <v>167</v>
      </c>
      <c r="F11" s="84">
        <v>194.43713700000001</v>
      </c>
      <c r="G11" s="86">
        <f t="shared" si="0"/>
        <v>6.593390644298573</v>
      </c>
      <c r="I11" s="90">
        <f t="shared" si="1"/>
        <v>0.96599999999999997</v>
      </c>
      <c r="J11" s="90">
        <f t="shared" si="2"/>
        <v>0.93300000000000005</v>
      </c>
      <c r="K11" s="90">
        <f t="shared" si="3"/>
        <v>0.96599999999999997</v>
      </c>
      <c r="L11" s="87">
        <f t="shared" si="4"/>
        <v>0.246</v>
      </c>
    </row>
    <row r="12" spans="1:12" x14ac:dyDescent="0.25">
      <c r="A12" s="79" t="s">
        <v>5340</v>
      </c>
      <c r="B12" s="79"/>
      <c r="C12" s="79"/>
      <c r="D12" s="88">
        <v>1187</v>
      </c>
      <c r="E12" s="79">
        <v>7</v>
      </c>
      <c r="F12" s="84">
        <v>200.76907600000001</v>
      </c>
      <c r="G12" s="86">
        <f t="shared" si="0"/>
        <v>5.9122650940526311</v>
      </c>
      <c r="I12" s="90">
        <f t="shared" si="1"/>
        <v>0.96</v>
      </c>
      <c r="J12" s="87">
        <f t="shared" si="2"/>
        <v>0.36</v>
      </c>
      <c r="K12" s="90">
        <f t="shared" si="3"/>
        <v>0.97299999999999998</v>
      </c>
      <c r="L12" s="87">
        <f t="shared" si="4"/>
        <v>0.23300000000000001</v>
      </c>
    </row>
    <row r="13" spans="1:12" x14ac:dyDescent="0.25">
      <c r="A13" s="79" t="s">
        <v>3343</v>
      </c>
      <c r="B13" s="79" t="s">
        <v>168</v>
      </c>
      <c r="C13" s="79"/>
      <c r="D13" s="88">
        <v>1103</v>
      </c>
      <c r="E13" s="79">
        <v>631</v>
      </c>
      <c r="F13" s="84">
        <v>18.309728</v>
      </c>
      <c r="G13" s="86">
        <f t="shared" si="0"/>
        <v>60.241200743124089</v>
      </c>
      <c r="I13" s="90">
        <f t="shared" si="1"/>
        <v>0.95299999999999996</v>
      </c>
      <c r="J13" s="90">
        <f t="shared" si="2"/>
        <v>1</v>
      </c>
      <c r="K13" s="87">
        <f t="shared" si="3"/>
        <v>0.5</v>
      </c>
      <c r="L13" s="90">
        <f t="shared" si="4"/>
        <v>0.98599999999999999</v>
      </c>
    </row>
    <row r="14" spans="1:12" x14ac:dyDescent="0.25">
      <c r="A14" s="79" t="s">
        <v>5339</v>
      </c>
      <c r="B14" s="79" t="s">
        <v>431</v>
      </c>
      <c r="C14" s="79" t="s">
        <v>5338</v>
      </c>
      <c r="D14" s="88">
        <v>1077</v>
      </c>
      <c r="E14" s="79">
        <v>211</v>
      </c>
      <c r="F14" s="84">
        <v>102.27694200000001</v>
      </c>
      <c r="G14" s="86">
        <f t="shared" si="0"/>
        <v>10.530232708756584</v>
      </c>
      <c r="I14" s="90">
        <f t="shared" si="1"/>
        <v>0.94599999999999995</v>
      </c>
      <c r="J14" s="90">
        <f t="shared" si="2"/>
        <v>0.95299999999999996</v>
      </c>
      <c r="K14" s="90">
        <f t="shared" si="3"/>
        <v>0.9</v>
      </c>
      <c r="L14" s="87">
        <f t="shared" si="4"/>
        <v>0.4</v>
      </c>
    </row>
    <row r="15" spans="1:12" x14ac:dyDescent="0.25">
      <c r="A15" s="79" t="s">
        <v>1502</v>
      </c>
      <c r="B15" s="79" t="s">
        <v>620</v>
      </c>
      <c r="C15" s="79"/>
      <c r="D15" s="88">
        <v>956</v>
      </c>
      <c r="E15" s="79">
        <v>172</v>
      </c>
      <c r="F15" s="84">
        <v>36.326695999999998</v>
      </c>
      <c r="G15" s="86">
        <f t="shared" si="0"/>
        <v>26.316734117520625</v>
      </c>
      <c r="I15" s="90">
        <f t="shared" si="1"/>
        <v>0.94</v>
      </c>
      <c r="J15" s="90">
        <f t="shared" si="2"/>
        <v>0.94599999999999995</v>
      </c>
      <c r="K15" s="87">
        <f t="shared" si="3"/>
        <v>0.73299999999999998</v>
      </c>
      <c r="L15" s="87">
        <f t="shared" si="4"/>
        <v>0.76</v>
      </c>
    </row>
    <row r="16" spans="1:12" x14ac:dyDescent="0.25">
      <c r="A16" s="79" t="s">
        <v>5337</v>
      </c>
      <c r="B16" s="79" t="s">
        <v>457</v>
      </c>
      <c r="C16" s="79" t="s">
        <v>522</v>
      </c>
      <c r="D16" s="88">
        <v>938</v>
      </c>
      <c r="E16" s="79">
        <v>59</v>
      </c>
      <c r="F16" s="84">
        <v>57.042403999999998</v>
      </c>
      <c r="G16" s="86">
        <f t="shared" si="0"/>
        <v>16.443907237850635</v>
      </c>
      <c r="I16" s="90">
        <f t="shared" si="1"/>
        <v>0.93300000000000005</v>
      </c>
      <c r="J16" s="87">
        <f t="shared" si="2"/>
        <v>0.72</v>
      </c>
      <c r="K16" s="87">
        <f t="shared" si="3"/>
        <v>0.82</v>
      </c>
      <c r="L16" s="87">
        <f t="shared" si="4"/>
        <v>0.54600000000000004</v>
      </c>
    </row>
    <row r="17" spans="1:12" x14ac:dyDescent="0.25">
      <c r="A17" s="79" t="s">
        <v>5336</v>
      </c>
      <c r="B17" s="79" t="s">
        <v>434</v>
      </c>
      <c r="C17" s="79" t="s">
        <v>431</v>
      </c>
      <c r="D17" s="88">
        <v>916</v>
      </c>
      <c r="E17" s="79">
        <v>91</v>
      </c>
      <c r="F17" s="84">
        <v>23.80472</v>
      </c>
      <c r="G17" s="86">
        <f t="shared" si="0"/>
        <v>38.479763677119493</v>
      </c>
      <c r="I17" s="90">
        <f t="shared" si="1"/>
        <v>0.92600000000000005</v>
      </c>
      <c r="J17" s="87">
        <f t="shared" si="2"/>
        <v>0.81299999999999994</v>
      </c>
      <c r="K17" s="87">
        <f t="shared" si="3"/>
        <v>0.60599999999999998</v>
      </c>
      <c r="L17" s="87">
        <f t="shared" si="4"/>
        <v>0.89300000000000002</v>
      </c>
    </row>
    <row r="18" spans="1:12" x14ac:dyDescent="0.25">
      <c r="A18" s="79" t="s">
        <v>5335</v>
      </c>
      <c r="B18" s="79" t="s">
        <v>620</v>
      </c>
      <c r="C18" s="79"/>
      <c r="D18" s="88">
        <v>907</v>
      </c>
      <c r="E18" s="79">
        <v>166</v>
      </c>
      <c r="F18" s="84">
        <v>48.543491000000003</v>
      </c>
      <c r="G18" s="86">
        <f t="shared" si="0"/>
        <v>18.684276332742527</v>
      </c>
      <c r="I18" s="90">
        <f t="shared" si="1"/>
        <v>0.92</v>
      </c>
      <c r="J18" s="90">
        <f t="shared" si="2"/>
        <v>0.92600000000000005</v>
      </c>
      <c r="K18" s="87">
        <f t="shared" si="3"/>
        <v>0.8</v>
      </c>
      <c r="L18" s="87">
        <f t="shared" si="4"/>
        <v>0.61299999999999999</v>
      </c>
    </row>
    <row r="19" spans="1:12" x14ac:dyDescent="0.25">
      <c r="A19" s="79" t="s">
        <v>3040</v>
      </c>
      <c r="B19" s="79" t="s">
        <v>168</v>
      </c>
      <c r="C19" s="79"/>
      <c r="D19" s="88">
        <v>904</v>
      </c>
      <c r="E19" s="79">
        <v>0</v>
      </c>
      <c r="F19" s="84">
        <v>16.916405000000001</v>
      </c>
      <c r="G19" s="86">
        <f t="shared" si="0"/>
        <v>53.439250242589956</v>
      </c>
      <c r="I19" s="90">
        <f t="shared" si="1"/>
        <v>0.91300000000000003</v>
      </c>
      <c r="J19" s="87">
        <f t="shared" si="2"/>
        <v>0</v>
      </c>
      <c r="K19" s="87">
        <f t="shared" si="3"/>
        <v>0.46600000000000003</v>
      </c>
      <c r="L19" s="90">
        <f t="shared" si="4"/>
        <v>0.96</v>
      </c>
    </row>
    <row r="20" spans="1:12" x14ac:dyDescent="0.25">
      <c r="A20" s="79" t="s">
        <v>5334</v>
      </c>
      <c r="B20" s="79" t="s">
        <v>461</v>
      </c>
      <c r="C20" s="79" t="s">
        <v>5333</v>
      </c>
      <c r="D20" s="88">
        <v>871</v>
      </c>
      <c r="E20" s="79">
        <v>14</v>
      </c>
      <c r="F20" s="84">
        <v>201.65400700000001</v>
      </c>
      <c r="G20" s="86">
        <f t="shared" si="0"/>
        <v>4.3192794081200674</v>
      </c>
      <c r="I20" s="90">
        <f t="shared" si="1"/>
        <v>0.90600000000000003</v>
      </c>
      <c r="J20" s="87">
        <f t="shared" si="2"/>
        <v>0.48</v>
      </c>
      <c r="K20" s="90">
        <f t="shared" si="3"/>
        <v>0.98</v>
      </c>
      <c r="L20" s="87">
        <f t="shared" si="4"/>
        <v>0.16600000000000001</v>
      </c>
    </row>
    <row r="21" spans="1:12" x14ac:dyDescent="0.25">
      <c r="A21" s="79" t="s">
        <v>1548</v>
      </c>
      <c r="B21" s="79" t="s">
        <v>432</v>
      </c>
      <c r="C21" s="79"/>
      <c r="D21" s="88">
        <v>802</v>
      </c>
      <c r="E21" s="79">
        <v>274</v>
      </c>
      <c r="F21" s="84">
        <v>32.346209999999999</v>
      </c>
      <c r="G21" s="86">
        <f t="shared" si="0"/>
        <v>24.794249465393317</v>
      </c>
      <c r="I21" s="90">
        <f t="shared" si="1"/>
        <v>0.9</v>
      </c>
      <c r="J21" s="90">
        <f t="shared" si="2"/>
        <v>0.98599999999999999</v>
      </c>
      <c r="K21" s="87">
        <f t="shared" si="3"/>
        <v>0.72</v>
      </c>
      <c r="L21" s="87">
        <f t="shared" si="4"/>
        <v>0.73299999999999998</v>
      </c>
    </row>
    <row r="22" spans="1:12" x14ac:dyDescent="0.25">
      <c r="A22" s="79" t="s">
        <v>5332</v>
      </c>
      <c r="B22" s="79" t="s">
        <v>593</v>
      </c>
      <c r="C22" s="79" t="s">
        <v>3466</v>
      </c>
      <c r="D22" s="88">
        <v>732</v>
      </c>
      <c r="E22" s="79">
        <v>111</v>
      </c>
      <c r="F22" s="84">
        <v>31.549537000000001</v>
      </c>
      <c r="G22" s="86">
        <f t="shared" si="0"/>
        <v>23.201608315202851</v>
      </c>
      <c r="I22" s="87">
        <f t="shared" si="1"/>
        <v>0.89300000000000002</v>
      </c>
      <c r="J22" s="87">
        <f t="shared" si="2"/>
        <v>0.873</v>
      </c>
      <c r="K22" s="87">
        <f t="shared" si="3"/>
        <v>0.70599999999999996</v>
      </c>
      <c r="L22" s="87">
        <f t="shared" si="4"/>
        <v>0.70599999999999996</v>
      </c>
    </row>
    <row r="23" spans="1:12" x14ac:dyDescent="0.25">
      <c r="A23" s="79" t="s">
        <v>5331</v>
      </c>
      <c r="B23" s="79" t="s">
        <v>344</v>
      </c>
      <c r="C23" s="79"/>
      <c r="D23" s="88">
        <v>697</v>
      </c>
      <c r="E23" s="79">
        <v>98</v>
      </c>
      <c r="F23" s="84">
        <v>37.890087000000001</v>
      </c>
      <c r="G23" s="86">
        <f t="shared" si="0"/>
        <v>18.395312737075532</v>
      </c>
      <c r="I23" s="87">
        <f t="shared" si="1"/>
        <v>0.88600000000000001</v>
      </c>
      <c r="J23" s="87">
        <f t="shared" si="2"/>
        <v>0.83299999999999996</v>
      </c>
      <c r="K23" s="87">
        <f t="shared" si="3"/>
        <v>0.746</v>
      </c>
      <c r="L23" s="87">
        <f t="shared" si="4"/>
        <v>0.59299999999999997</v>
      </c>
    </row>
    <row r="24" spans="1:12" x14ac:dyDescent="0.25">
      <c r="A24" s="79" t="s">
        <v>5330</v>
      </c>
      <c r="B24" s="79" t="s">
        <v>434</v>
      </c>
      <c r="C24" s="79"/>
      <c r="D24" s="88">
        <v>668</v>
      </c>
      <c r="E24" s="79">
        <v>228</v>
      </c>
      <c r="F24" s="84">
        <v>14.946408</v>
      </c>
      <c r="G24" s="86">
        <f t="shared" si="0"/>
        <v>44.693012528495139</v>
      </c>
      <c r="I24" s="87">
        <f t="shared" si="1"/>
        <v>0.88</v>
      </c>
      <c r="J24" s="90">
        <f t="shared" si="2"/>
        <v>0.97299999999999998</v>
      </c>
      <c r="K24" s="87">
        <f t="shared" si="3"/>
        <v>0.44600000000000001</v>
      </c>
      <c r="L24" s="90">
        <f t="shared" si="4"/>
        <v>0.92</v>
      </c>
    </row>
    <row r="25" spans="1:12" x14ac:dyDescent="0.25">
      <c r="A25" s="79" t="s">
        <v>5329</v>
      </c>
      <c r="B25" s="79" t="s">
        <v>434</v>
      </c>
      <c r="C25" s="79" t="s">
        <v>5328</v>
      </c>
      <c r="D25" s="88">
        <v>652</v>
      </c>
      <c r="E25" s="79">
        <v>85</v>
      </c>
      <c r="F25" s="84">
        <v>78.101421999999999</v>
      </c>
      <c r="G25" s="86">
        <f t="shared" si="0"/>
        <v>8.3481194490927457</v>
      </c>
      <c r="I25" s="87">
        <f t="shared" si="1"/>
        <v>0.873</v>
      </c>
      <c r="J25" s="87">
        <f t="shared" si="2"/>
        <v>0.8</v>
      </c>
      <c r="K25" s="87">
        <f t="shared" si="3"/>
        <v>0.86599999999999999</v>
      </c>
      <c r="L25" s="87">
        <f t="shared" si="4"/>
        <v>0.27300000000000002</v>
      </c>
    </row>
    <row r="26" spans="1:12" x14ac:dyDescent="0.25">
      <c r="A26" s="89" t="s">
        <v>5327</v>
      </c>
      <c r="B26" s="79"/>
      <c r="C26" s="79"/>
      <c r="D26" s="88">
        <v>627</v>
      </c>
      <c r="E26" s="79">
        <v>134</v>
      </c>
      <c r="F26" s="84">
        <v>239.108146</v>
      </c>
      <c r="G26" s="86">
        <f t="shared" si="0"/>
        <v>2.6222444132037226</v>
      </c>
      <c r="I26" s="87">
        <f t="shared" si="1"/>
        <v>0.86599999999999999</v>
      </c>
      <c r="J26" s="87">
        <f t="shared" si="2"/>
        <v>0.89300000000000002</v>
      </c>
      <c r="K26" s="90">
        <f t="shared" si="3"/>
        <v>0.99299999999999999</v>
      </c>
      <c r="L26" s="87">
        <f t="shared" si="4"/>
        <v>0.04</v>
      </c>
    </row>
    <row r="27" spans="1:12" x14ac:dyDescent="0.25">
      <c r="A27" s="79" t="s">
        <v>5326</v>
      </c>
      <c r="B27" s="79" t="s">
        <v>839</v>
      </c>
      <c r="C27" s="79"/>
      <c r="D27" s="88">
        <v>607</v>
      </c>
      <c r="E27" s="79">
        <v>44</v>
      </c>
      <c r="F27" s="84">
        <v>9.598535</v>
      </c>
      <c r="G27" s="86">
        <f t="shared" si="0"/>
        <v>63.23881717366244</v>
      </c>
      <c r="I27" s="87">
        <f t="shared" si="1"/>
        <v>0.86</v>
      </c>
      <c r="J27" s="87">
        <f t="shared" si="2"/>
        <v>0.65300000000000002</v>
      </c>
      <c r="K27" s="87">
        <f t="shared" si="3"/>
        <v>0.32600000000000001</v>
      </c>
      <c r="L27" s="90">
        <f t="shared" si="4"/>
        <v>0.99299999999999999</v>
      </c>
    </row>
    <row r="28" spans="1:12" x14ac:dyDescent="0.25">
      <c r="A28" s="79" t="s">
        <v>5325</v>
      </c>
      <c r="B28" s="79" t="s">
        <v>168</v>
      </c>
      <c r="C28" s="79" t="s">
        <v>577</v>
      </c>
      <c r="D28" s="88">
        <v>599</v>
      </c>
      <c r="E28" s="79">
        <v>0</v>
      </c>
      <c r="F28" s="84">
        <v>19.357336</v>
      </c>
      <c r="G28" s="86">
        <f t="shared" si="0"/>
        <v>30.944340688202136</v>
      </c>
      <c r="I28" s="87">
        <f t="shared" si="1"/>
        <v>0.85299999999999998</v>
      </c>
      <c r="J28" s="87">
        <f t="shared" si="2"/>
        <v>0</v>
      </c>
      <c r="K28" s="87">
        <f t="shared" si="3"/>
        <v>0.53300000000000003</v>
      </c>
      <c r="L28" s="87">
        <f t="shared" si="4"/>
        <v>0.82</v>
      </c>
    </row>
    <row r="29" spans="1:12" x14ac:dyDescent="0.25">
      <c r="A29" s="79" t="s">
        <v>5324</v>
      </c>
      <c r="B29" s="79" t="s">
        <v>448</v>
      </c>
      <c r="C29" s="79" t="s">
        <v>5323</v>
      </c>
      <c r="D29" s="88">
        <v>596</v>
      </c>
      <c r="E29" s="79">
        <v>115</v>
      </c>
      <c r="F29" s="84">
        <v>119.224108</v>
      </c>
      <c r="G29" s="86">
        <f t="shared" si="0"/>
        <v>4.9989889628698245</v>
      </c>
      <c r="I29" s="87">
        <f t="shared" si="1"/>
        <v>0.84599999999999997</v>
      </c>
      <c r="J29" s="87">
        <f t="shared" si="2"/>
        <v>0.88</v>
      </c>
      <c r="K29" s="90">
        <f t="shared" si="3"/>
        <v>0.92</v>
      </c>
      <c r="L29" s="87">
        <f t="shared" si="4"/>
        <v>0.193</v>
      </c>
    </row>
    <row r="30" spans="1:12" x14ac:dyDescent="0.25">
      <c r="A30" s="79" t="s">
        <v>2901</v>
      </c>
      <c r="B30" s="79" t="s">
        <v>577</v>
      </c>
      <c r="C30" s="79"/>
      <c r="D30" s="88">
        <v>574</v>
      </c>
      <c r="E30" s="79">
        <v>122</v>
      </c>
      <c r="F30" s="84">
        <v>30.834524999999999</v>
      </c>
      <c r="G30" s="86">
        <f t="shared" si="0"/>
        <v>18.615496752422811</v>
      </c>
      <c r="I30" s="87">
        <f t="shared" si="1"/>
        <v>0.84</v>
      </c>
      <c r="J30" s="87">
        <f t="shared" si="2"/>
        <v>0.88600000000000001</v>
      </c>
      <c r="K30" s="87">
        <f t="shared" si="3"/>
        <v>0.69299999999999995</v>
      </c>
      <c r="L30" s="87">
        <f t="shared" si="4"/>
        <v>0.6</v>
      </c>
    </row>
    <row r="31" spans="1:12" x14ac:dyDescent="0.25">
      <c r="A31" s="79" t="s">
        <v>4292</v>
      </c>
      <c r="B31" s="79" t="s">
        <v>909</v>
      </c>
      <c r="C31" s="79"/>
      <c r="D31" s="88">
        <v>559</v>
      </c>
      <c r="E31" s="79">
        <v>219</v>
      </c>
      <c r="F31" s="84">
        <v>17.471945999999999</v>
      </c>
      <c r="G31" s="86">
        <f t="shared" si="0"/>
        <v>31.994146502055354</v>
      </c>
      <c r="I31" s="87">
        <f t="shared" si="1"/>
        <v>0.83299999999999996</v>
      </c>
      <c r="J31" s="90">
        <f t="shared" si="2"/>
        <v>0.96</v>
      </c>
      <c r="K31" s="87">
        <f t="shared" si="3"/>
        <v>0.47299999999999998</v>
      </c>
      <c r="L31" s="87">
        <f t="shared" si="4"/>
        <v>0.84</v>
      </c>
    </row>
    <row r="32" spans="1:12" x14ac:dyDescent="0.25">
      <c r="A32" s="79" t="s">
        <v>4164</v>
      </c>
      <c r="B32" s="79" t="s">
        <v>434</v>
      </c>
      <c r="C32" s="79"/>
      <c r="D32" s="88">
        <v>557</v>
      </c>
      <c r="E32" s="79">
        <v>168</v>
      </c>
      <c r="F32" s="84">
        <v>21.786726000000002</v>
      </c>
      <c r="G32" s="86">
        <f t="shared" si="0"/>
        <v>25.56602584527845</v>
      </c>
      <c r="I32" s="87">
        <f t="shared" si="1"/>
        <v>0.82599999999999996</v>
      </c>
      <c r="J32" s="90">
        <f t="shared" si="2"/>
        <v>0.94</v>
      </c>
      <c r="K32" s="87">
        <f t="shared" si="3"/>
        <v>0.55300000000000005</v>
      </c>
      <c r="L32" s="87">
        <f t="shared" si="4"/>
        <v>0.74</v>
      </c>
    </row>
    <row r="33" spans="1:12" x14ac:dyDescent="0.25">
      <c r="A33" s="79" t="s">
        <v>5322</v>
      </c>
      <c r="B33" s="79" t="s">
        <v>344</v>
      </c>
      <c r="C33" s="79" t="s">
        <v>432</v>
      </c>
      <c r="D33" s="88">
        <v>544</v>
      </c>
      <c r="E33" s="79">
        <v>157</v>
      </c>
      <c r="F33" s="84">
        <v>58.848184000000003</v>
      </c>
      <c r="G33" s="86">
        <f t="shared" si="0"/>
        <v>9.2441255281556352</v>
      </c>
      <c r="I33" s="87">
        <f t="shared" si="1"/>
        <v>0.82</v>
      </c>
      <c r="J33" s="90">
        <f t="shared" si="2"/>
        <v>0.91300000000000003</v>
      </c>
      <c r="K33" s="87">
        <f t="shared" si="3"/>
        <v>0.82599999999999996</v>
      </c>
      <c r="L33" s="87">
        <f t="shared" si="4"/>
        <v>0.34599999999999997</v>
      </c>
    </row>
    <row r="34" spans="1:12" x14ac:dyDescent="0.25">
      <c r="A34" s="79" t="s">
        <v>5321</v>
      </c>
      <c r="B34" s="79"/>
      <c r="C34" s="79"/>
      <c r="D34" s="88">
        <v>527</v>
      </c>
      <c r="E34" s="79">
        <v>0</v>
      </c>
      <c r="F34" s="84">
        <v>143.83680000000001</v>
      </c>
      <c r="G34" s="86">
        <f t="shared" si="0"/>
        <v>3.6638746134507993</v>
      </c>
      <c r="I34" s="87">
        <f t="shared" si="1"/>
        <v>0.81299999999999994</v>
      </c>
      <c r="J34" s="87">
        <f t="shared" si="2"/>
        <v>0</v>
      </c>
      <c r="K34" s="90">
        <f t="shared" si="3"/>
        <v>0.94</v>
      </c>
      <c r="L34" s="87">
        <f t="shared" si="4"/>
        <v>0.12</v>
      </c>
    </row>
    <row r="35" spans="1:12" x14ac:dyDescent="0.25">
      <c r="A35" s="79" t="s">
        <v>5320</v>
      </c>
      <c r="B35" s="79" t="s">
        <v>620</v>
      </c>
      <c r="C35" s="79" t="s">
        <v>5319</v>
      </c>
      <c r="D35" s="88">
        <v>494</v>
      </c>
      <c r="E35" s="79">
        <v>134</v>
      </c>
      <c r="F35" s="84">
        <v>31.669436999999999</v>
      </c>
      <c r="G35" s="86">
        <f t="shared" si="0"/>
        <v>15.598635365699744</v>
      </c>
      <c r="I35" s="87">
        <f t="shared" si="1"/>
        <v>0.80600000000000005</v>
      </c>
      <c r="J35" s="87">
        <f t="shared" si="2"/>
        <v>0.89300000000000002</v>
      </c>
      <c r="K35" s="87">
        <f t="shared" si="3"/>
        <v>0.71299999999999997</v>
      </c>
      <c r="L35" s="87">
        <f t="shared" si="4"/>
        <v>0.52600000000000002</v>
      </c>
    </row>
    <row r="36" spans="1:12" x14ac:dyDescent="0.25">
      <c r="A36" s="79" t="s">
        <v>1030</v>
      </c>
      <c r="B36" s="79" t="s">
        <v>620</v>
      </c>
      <c r="C36" s="79" t="s">
        <v>168</v>
      </c>
      <c r="D36" s="88">
        <v>485</v>
      </c>
      <c r="E36" s="79">
        <v>80</v>
      </c>
      <c r="F36" s="84">
        <v>27.646018000000002</v>
      </c>
      <c r="G36" s="86">
        <f t="shared" si="0"/>
        <v>17.543213637493832</v>
      </c>
      <c r="I36" s="87">
        <f t="shared" si="1"/>
        <v>0.8</v>
      </c>
      <c r="J36" s="87">
        <f t="shared" si="2"/>
        <v>0.79300000000000004</v>
      </c>
      <c r="K36" s="87">
        <f t="shared" si="3"/>
        <v>0.66</v>
      </c>
      <c r="L36" s="87">
        <f t="shared" si="4"/>
        <v>0.57299999999999995</v>
      </c>
    </row>
    <row r="37" spans="1:12" x14ac:dyDescent="0.25">
      <c r="A37" s="79" t="s">
        <v>2742</v>
      </c>
      <c r="B37" s="79" t="s">
        <v>566</v>
      </c>
      <c r="C37" s="79"/>
      <c r="D37" s="88">
        <v>484</v>
      </c>
      <c r="E37" s="79">
        <v>77</v>
      </c>
      <c r="F37" s="84">
        <v>39.726263000000003</v>
      </c>
      <c r="G37" s="86">
        <f t="shared" si="0"/>
        <v>12.18337602003994</v>
      </c>
      <c r="I37" s="87">
        <f t="shared" si="1"/>
        <v>0.79300000000000004</v>
      </c>
      <c r="J37" s="87">
        <f t="shared" si="2"/>
        <v>0.76600000000000001</v>
      </c>
      <c r="K37" s="87">
        <f t="shared" si="3"/>
        <v>0.76</v>
      </c>
      <c r="L37" s="87">
        <f t="shared" si="4"/>
        <v>0.47299999999999998</v>
      </c>
    </row>
    <row r="38" spans="1:12" x14ac:dyDescent="0.25">
      <c r="A38" s="79" t="s">
        <v>5318</v>
      </c>
      <c r="B38" s="79" t="s">
        <v>593</v>
      </c>
      <c r="C38" s="79"/>
      <c r="D38" s="88">
        <v>480</v>
      </c>
      <c r="E38" s="79">
        <v>0</v>
      </c>
      <c r="F38" s="84">
        <v>12.064730000000001</v>
      </c>
      <c r="G38" s="86">
        <f t="shared" si="0"/>
        <v>39.785390970208198</v>
      </c>
      <c r="I38" s="87">
        <f t="shared" ref="I38:I69" si="5">_xlfn.PERCENTRANK.INC(D$6:D$156,D38)</f>
        <v>0.78600000000000003</v>
      </c>
      <c r="J38" s="87">
        <f t="shared" ref="J38:J69" si="6">_xlfn.PERCENTRANK.INC(E$6:E$156,E38)</f>
        <v>0</v>
      </c>
      <c r="K38" s="87">
        <f t="shared" ref="K38:K69" si="7">_xlfn.PERCENTRANK.INC(F$6:F$156,F38)</f>
        <v>0.38</v>
      </c>
      <c r="L38" s="90">
        <f t="shared" ref="L38:L69" si="8">_xlfn.PERCENTRANK.INC(G$6:G$156,G38)</f>
        <v>0.9</v>
      </c>
    </row>
    <row r="39" spans="1:12" x14ac:dyDescent="0.25">
      <c r="A39" s="79" t="s">
        <v>5317</v>
      </c>
      <c r="B39" s="79" t="s">
        <v>566</v>
      </c>
      <c r="C39" s="79"/>
      <c r="D39" s="88">
        <v>456</v>
      </c>
      <c r="E39" s="79">
        <v>99</v>
      </c>
      <c r="F39" s="84">
        <v>23.438154999999998</v>
      </c>
      <c r="G39" s="86">
        <f t="shared" si="0"/>
        <v>19.45545628484836</v>
      </c>
      <c r="I39" s="87">
        <f t="shared" si="5"/>
        <v>0.78</v>
      </c>
      <c r="J39" s="87">
        <f t="shared" si="6"/>
        <v>0.84</v>
      </c>
      <c r="K39" s="87">
        <f t="shared" si="7"/>
        <v>0.59299999999999997</v>
      </c>
      <c r="L39" s="87">
        <f t="shared" si="8"/>
        <v>0.64</v>
      </c>
    </row>
    <row r="40" spans="1:12" x14ac:dyDescent="0.25">
      <c r="A40" s="79" t="s">
        <v>5316</v>
      </c>
      <c r="B40" s="79" t="s">
        <v>461</v>
      </c>
      <c r="C40" s="79" t="s">
        <v>5315</v>
      </c>
      <c r="D40" s="88">
        <v>441</v>
      </c>
      <c r="E40" s="79">
        <v>87</v>
      </c>
      <c r="F40" s="84">
        <v>116.13815</v>
      </c>
      <c r="G40" s="86">
        <f t="shared" si="0"/>
        <v>3.7972018669145324</v>
      </c>
      <c r="I40" s="87">
        <f t="shared" si="5"/>
        <v>0.77300000000000002</v>
      </c>
      <c r="J40" s="87">
        <f t="shared" si="6"/>
        <v>0.80600000000000005</v>
      </c>
      <c r="K40" s="90">
        <f t="shared" si="7"/>
        <v>0.91300000000000003</v>
      </c>
      <c r="L40" s="87">
        <f t="shared" si="8"/>
        <v>0.126</v>
      </c>
    </row>
    <row r="41" spans="1:12" x14ac:dyDescent="0.25">
      <c r="A41" s="79" t="s">
        <v>1909</v>
      </c>
      <c r="B41" s="79" t="s">
        <v>616</v>
      </c>
      <c r="C41" s="79"/>
      <c r="D41" s="88">
        <v>427</v>
      </c>
      <c r="E41" s="79">
        <v>0</v>
      </c>
      <c r="F41" s="84">
        <v>48.210593000000003</v>
      </c>
      <c r="G41" s="86">
        <f t="shared" si="0"/>
        <v>8.8569746487042789</v>
      </c>
      <c r="I41" s="87">
        <f t="shared" si="5"/>
        <v>0.76600000000000001</v>
      </c>
      <c r="J41" s="87">
        <f t="shared" si="6"/>
        <v>0</v>
      </c>
      <c r="K41" s="87">
        <f t="shared" si="7"/>
        <v>0.79300000000000004</v>
      </c>
      <c r="L41" s="87">
        <f t="shared" si="8"/>
        <v>0.30599999999999999</v>
      </c>
    </row>
    <row r="42" spans="1:12" x14ac:dyDescent="0.25">
      <c r="A42" s="89" t="s">
        <v>5314</v>
      </c>
      <c r="B42" s="79" t="s">
        <v>672</v>
      </c>
      <c r="C42" s="79" t="s">
        <v>5313</v>
      </c>
      <c r="D42" s="88">
        <v>409</v>
      </c>
      <c r="E42" s="79">
        <v>108</v>
      </c>
      <c r="F42" s="84">
        <v>103.829476</v>
      </c>
      <c r="G42" s="86">
        <f t="shared" si="0"/>
        <v>3.9391511520293139</v>
      </c>
      <c r="I42" s="87">
        <f t="shared" si="5"/>
        <v>0.76</v>
      </c>
      <c r="J42" s="87">
        <f t="shared" si="6"/>
        <v>0.86599999999999999</v>
      </c>
      <c r="K42" s="90">
        <f t="shared" si="7"/>
        <v>0.90600000000000003</v>
      </c>
      <c r="L42" s="87">
        <f t="shared" si="8"/>
        <v>0.14599999999999999</v>
      </c>
    </row>
    <row r="43" spans="1:12" x14ac:dyDescent="0.25">
      <c r="A43" s="79" t="s">
        <v>5312</v>
      </c>
      <c r="B43" s="79" t="s">
        <v>549</v>
      </c>
      <c r="C43" s="79" t="s">
        <v>5311</v>
      </c>
      <c r="D43" s="88">
        <v>389</v>
      </c>
      <c r="E43" s="79">
        <v>8</v>
      </c>
      <c r="F43" s="84">
        <v>101.84908</v>
      </c>
      <c r="G43" s="86">
        <f t="shared" si="0"/>
        <v>3.8193766698727174</v>
      </c>
      <c r="I43" s="87">
        <f t="shared" si="5"/>
        <v>0.753</v>
      </c>
      <c r="J43" s="87">
        <f t="shared" si="6"/>
        <v>0.36599999999999999</v>
      </c>
      <c r="K43" s="87">
        <f t="shared" si="7"/>
        <v>0.89300000000000002</v>
      </c>
      <c r="L43" s="87">
        <f t="shared" si="8"/>
        <v>0.13300000000000001</v>
      </c>
    </row>
    <row r="44" spans="1:12" x14ac:dyDescent="0.25">
      <c r="A44" s="79" t="s">
        <v>5310</v>
      </c>
      <c r="B44" s="79" t="s">
        <v>168</v>
      </c>
      <c r="C44" s="79"/>
      <c r="D44" s="88">
        <v>376</v>
      </c>
      <c r="E44" s="79">
        <v>158</v>
      </c>
      <c r="F44" s="84">
        <v>7.1118509999999997</v>
      </c>
      <c r="G44" s="86">
        <f t="shared" si="0"/>
        <v>52.869499093836474</v>
      </c>
      <c r="I44" s="87">
        <f t="shared" si="5"/>
        <v>0.746</v>
      </c>
      <c r="J44" s="90">
        <f t="shared" si="6"/>
        <v>0.92</v>
      </c>
      <c r="K44" s="87">
        <f t="shared" si="7"/>
        <v>0.23300000000000001</v>
      </c>
      <c r="L44" s="90">
        <f t="shared" si="8"/>
        <v>0.95299999999999996</v>
      </c>
    </row>
    <row r="45" spans="1:12" x14ac:dyDescent="0.25">
      <c r="A45" s="79" t="s">
        <v>5309</v>
      </c>
      <c r="B45" s="79" t="s">
        <v>434</v>
      </c>
      <c r="C45" s="79" t="s">
        <v>5308</v>
      </c>
      <c r="D45" s="88">
        <v>373</v>
      </c>
      <c r="E45" s="79">
        <v>78</v>
      </c>
      <c r="F45" s="84">
        <v>43.190677999999998</v>
      </c>
      <c r="G45" s="86">
        <f t="shared" si="0"/>
        <v>8.6361228226146398</v>
      </c>
      <c r="I45" s="87">
        <f t="shared" si="5"/>
        <v>0.74</v>
      </c>
      <c r="J45" s="87">
        <f t="shared" si="6"/>
        <v>0.78600000000000003</v>
      </c>
      <c r="K45" s="87">
        <f t="shared" si="7"/>
        <v>0.78600000000000003</v>
      </c>
      <c r="L45" s="87">
        <f t="shared" si="8"/>
        <v>0.28599999999999998</v>
      </c>
    </row>
    <row r="46" spans="1:12" x14ac:dyDescent="0.25">
      <c r="A46" s="79" t="s">
        <v>3040</v>
      </c>
      <c r="B46" s="79" t="s">
        <v>544</v>
      </c>
      <c r="C46" s="79"/>
      <c r="D46" s="88">
        <v>351</v>
      </c>
      <c r="E46" s="79">
        <v>22</v>
      </c>
      <c r="F46" s="84">
        <v>29.758123000000001</v>
      </c>
      <c r="G46" s="86">
        <f t="shared" si="0"/>
        <v>11.79509877017445</v>
      </c>
      <c r="I46" s="87">
        <f t="shared" si="5"/>
        <v>0.73299999999999998</v>
      </c>
      <c r="J46" s="87">
        <f t="shared" si="6"/>
        <v>0.52</v>
      </c>
      <c r="K46" s="87">
        <f t="shared" si="7"/>
        <v>0.68</v>
      </c>
      <c r="L46" s="87">
        <f t="shared" si="8"/>
        <v>0.44600000000000001</v>
      </c>
    </row>
    <row r="47" spans="1:12" x14ac:dyDescent="0.25">
      <c r="A47" s="79" t="s">
        <v>5307</v>
      </c>
      <c r="B47" s="79" t="s">
        <v>3466</v>
      </c>
      <c r="C47" s="79"/>
      <c r="D47" s="88">
        <v>349</v>
      </c>
      <c r="E47" s="79">
        <v>27</v>
      </c>
      <c r="F47" s="84">
        <v>10.971328</v>
      </c>
      <c r="G47" s="86">
        <f t="shared" si="0"/>
        <v>31.81018742671808</v>
      </c>
      <c r="I47" s="87">
        <f t="shared" si="5"/>
        <v>0.72599999999999998</v>
      </c>
      <c r="J47" s="87">
        <f t="shared" si="6"/>
        <v>0.54600000000000004</v>
      </c>
      <c r="K47" s="87">
        <f t="shared" si="7"/>
        <v>0.34599999999999997</v>
      </c>
      <c r="L47" s="87">
        <f t="shared" si="8"/>
        <v>0.83299999999999996</v>
      </c>
    </row>
    <row r="48" spans="1:12" x14ac:dyDescent="0.25">
      <c r="A48" s="79" t="s">
        <v>2901</v>
      </c>
      <c r="B48" s="79" t="s">
        <v>616</v>
      </c>
      <c r="C48" s="79"/>
      <c r="D48" s="88">
        <v>345</v>
      </c>
      <c r="E48" s="79">
        <v>0</v>
      </c>
      <c r="F48" s="84">
        <v>23.282285999999999</v>
      </c>
      <c r="G48" s="86">
        <f t="shared" si="0"/>
        <v>14.818132549355335</v>
      </c>
      <c r="I48" s="87">
        <f t="shared" si="5"/>
        <v>0.72</v>
      </c>
      <c r="J48" s="87">
        <f t="shared" si="6"/>
        <v>0</v>
      </c>
      <c r="K48" s="87">
        <f t="shared" si="7"/>
        <v>0.57999999999999996</v>
      </c>
      <c r="L48" s="87">
        <f t="shared" si="8"/>
        <v>0.51300000000000001</v>
      </c>
    </row>
    <row r="49" spans="1:12" x14ac:dyDescent="0.25">
      <c r="A49" s="79" t="s">
        <v>5306</v>
      </c>
      <c r="B49" s="79" t="s">
        <v>557</v>
      </c>
      <c r="C49" s="79"/>
      <c r="D49" s="88">
        <v>342</v>
      </c>
      <c r="E49" s="79">
        <v>66</v>
      </c>
      <c r="F49" s="84">
        <v>6.3793290000000002</v>
      </c>
      <c r="G49" s="86">
        <f t="shared" si="0"/>
        <v>53.610654035871171</v>
      </c>
      <c r="I49" s="87">
        <f t="shared" si="5"/>
        <v>0.71299999999999997</v>
      </c>
      <c r="J49" s="87">
        <f t="shared" si="6"/>
        <v>0.746</v>
      </c>
      <c r="K49" s="87">
        <f t="shared" si="7"/>
        <v>0.16600000000000001</v>
      </c>
      <c r="L49" s="90">
        <f t="shared" si="8"/>
        <v>0.96599999999999997</v>
      </c>
    </row>
    <row r="50" spans="1:12" x14ac:dyDescent="0.25">
      <c r="A50" s="79" t="s">
        <v>5305</v>
      </c>
      <c r="B50" s="79" t="s">
        <v>474</v>
      </c>
      <c r="C50" s="79" t="s">
        <v>436</v>
      </c>
      <c r="D50" s="88">
        <v>340</v>
      </c>
      <c r="E50" s="79">
        <v>57</v>
      </c>
      <c r="F50" s="84">
        <v>12.420043</v>
      </c>
      <c r="G50" s="86">
        <f t="shared" si="0"/>
        <v>27.375106511305958</v>
      </c>
      <c r="I50" s="87">
        <f t="shared" si="5"/>
        <v>0.70599999999999996</v>
      </c>
      <c r="J50" s="87">
        <f t="shared" si="6"/>
        <v>0.71299999999999997</v>
      </c>
      <c r="K50" s="87">
        <f t="shared" si="7"/>
        <v>0.39300000000000002</v>
      </c>
      <c r="L50" s="87">
        <f t="shared" si="8"/>
        <v>0.78</v>
      </c>
    </row>
    <row r="51" spans="1:12" x14ac:dyDescent="0.25">
      <c r="A51" s="79" t="s">
        <v>1761</v>
      </c>
      <c r="B51" s="79" t="s">
        <v>168</v>
      </c>
      <c r="C51" s="79"/>
      <c r="D51" s="88">
        <v>325</v>
      </c>
      <c r="E51" s="79">
        <v>106</v>
      </c>
      <c r="F51" s="84">
        <v>6.6373769999999999</v>
      </c>
      <c r="G51" s="86">
        <f t="shared" si="0"/>
        <v>48.965125832086983</v>
      </c>
      <c r="I51" s="87">
        <f t="shared" si="5"/>
        <v>0.7</v>
      </c>
      <c r="J51" s="87">
        <f t="shared" si="6"/>
        <v>0.85299999999999998</v>
      </c>
      <c r="K51" s="87">
        <f t="shared" si="7"/>
        <v>0.186</v>
      </c>
      <c r="L51" s="90">
        <f t="shared" si="8"/>
        <v>0.94599999999999995</v>
      </c>
    </row>
    <row r="52" spans="1:12" x14ac:dyDescent="0.25">
      <c r="A52" s="79" t="s">
        <v>2396</v>
      </c>
      <c r="B52" s="79" t="s">
        <v>474</v>
      </c>
      <c r="C52" s="79"/>
      <c r="D52" s="88">
        <v>324</v>
      </c>
      <c r="E52" s="79">
        <v>104</v>
      </c>
      <c r="F52" s="84">
        <v>18.272959</v>
      </c>
      <c r="G52" s="86">
        <f t="shared" si="0"/>
        <v>17.731118424771818</v>
      </c>
      <c r="I52" s="87">
        <f t="shared" si="5"/>
        <v>0.69299999999999995</v>
      </c>
      <c r="J52" s="87">
        <f t="shared" si="6"/>
        <v>0.84599999999999997</v>
      </c>
      <c r="K52" s="87">
        <f t="shared" si="7"/>
        <v>0.49299999999999999</v>
      </c>
      <c r="L52" s="87">
        <f t="shared" si="8"/>
        <v>0.58599999999999997</v>
      </c>
    </row>
    <row r="53" spans="1:12" x14ac:dyDescent="0.25">
      <c r="A53" s="79" t="s">
        <v>5304</v>
      </c>
      <c r="B53" s="79" t="s">
        <v>1194</v>
      </c>
      <c r="C53" s="79" t="s">
        <v>5303</v>
      </c>
      <c r="D53" s="88">
        <v>310</v>
      </c>
      <c r="E53" s="79">
        <v>1</v>
      </c>
      <c r="F53" s="84">
        <v>96.572312999999994</v>
      </c>
      <c r="G53" s="86">
        <f t="shared" si="0"/>
        <v>3.2100297732332455</v>
      </c>
      <c r="I53" s="87">
        <f t="shared" si="5"/>
        <v>0.68600000000000005</v>
      </c>
      <c r="J53" s="87">
        <f t="shared" si="6"/>
        <v>0.28599999999999998</v>
      </c>
      <c r="K53" s="87">
        <f t="shared" si="7"/>
        <v>0.88600000000000001</v>
      </c>
      <c r="L53" s="87">
        <f t="shared" si="8"/>
        <v>7.2999999999999995E-2</v>
      </c>
    </row>
    <row r="54" spans="1:12" x14ac:dyDescent="0.25">
      <c r="A54" s="79" t="s">
        <v>2708</v>
      </c>
      <c r="B54" s="79" t="s">
        <v>448</v>
      </c>
      <c r="C54" s="79" t="s">
        <v>522</v>
      </c>
      <c r="D54" s="88">
        <v>307</v>
      </c>
      <c r="E54" s="79">
        <v>56</v>
      </c>
      <c r="F54" s="84">
        <v>31.227298999999999</v>
      </c>
      <c r="G54" s="86">
        <f t="shared" si="0"/>
        <v>9.8311416558953759</v>
      </c>
      <c r="I54" s="87">
        <f t="shared" si="5"/>
        <v>0.68</v>
      </c>
      <c r="J54" s="87">
        <f t="shared" si="6"/>
        <v>0.70599999999999996</v>
      </c>
      <c r="K54" s="87">
        <f t="shared" si="7"/>
        <v>0.7</v>
      </c>
      <c r="L54" s="87">
        <f t="shared" si="8"/>
        <v>0.38600000000000001</v>
      </c>
    </row>
    <row r="55" spans="1:12" x14ac:dyDescent="0.25">
      <c r="A55" s="79" t="s">
        <v>5302</v>
      </c>
      <c r="B55" s="79" t="s">
        <v>519</v>
      </c>
      <c r="C55" s="79" t="s">
        <v>597</v>
      </c>
      <c r="D55" s="88">
        <v>286</v>
      </c>
      <c r="E55" s="79">
        <v>45</v>
      </c>
      <c r="F55" s="84">
        <v>72.652323999999993</v>
      </c>
      <c r="G55" s="86">
        <f t="shared" si="0"/>
        <v>3.9365567989263499</v>
      </c>
      <c r="I55" s="87">
        <f t="shared" si="5"/>
        <v>0.67300000000000004</v>
      </c>
      <c r="J55" s="87">
        <f t="shared" si="6"/>
        <v>0.66</v>
      </c>
      <c r="K55" s="87">
        <f t="shared" si="7"/>
        <v>0.85299999999999998</v>
      </c>
      <c r="L55" s="87">
        <f t="shared" si="8"/>
        <v>0.14000000000000001</v>
      </c>
    </row>
    <row r="56" spans="1:12" x14ac:dyDescent="0.25">
      <c r="A56" s="79" t="s">
        <v>5301</v>
      </c>
      <c r="B56" s="79" t="s">
        <v>168</v>
      </c>
      <c r="C56" s="79"/>
      <c r="D56" s="88">
        <v>283</v>
      </c>
      <c r="E56" s="79">
        <v>0</v>
      </c>
      <c r="F56" s="84">
        <v>4.9939730000000004</v>
      </c>
      <c r="G56" s="86">
        <f t="shared" si="0"/>
        <v>56.668307978437205</v>
      </c>
      <c r="I56" s="87">
        <f t="shared" si="5"/>
        <v>0.66600000000000004</v>
      </c>
      <c r="J56" s="87">
        <f t="shared" si="6"/>
        <v>0</v>
      </c>
      <c r="K56" s="87">
        <f t="shared" si="7"/>
        <v>8.5999999999999993E-2</v>
      </c>
      <c r="L56" s="90">
        <f t="shared" si="8"/>
        <v>0.98</v>
      </c>
    </row>
    <row r="57" spans="1:12" x14ac:dyDescent="0.25">
      <c r="A57" s="79" t="s">
        <v>4623</v>
      </c>
      <c r="B57" s="79" t="s">
        <v>519</v>
      </c>
      <c r="C57" s="79"/>
      <c r="D57" s="88">
        <v>278</v>
      </c>
      <c r="E57" s="79">
        <v>28</v>
      </c>
      <c r="F57" s="84">
        <v>6.0090070000000004</v>
      </c>
      <c r="G57" s="86">
        <f t="shared" si="0"/>
        <v>46.263883533502288</v>
      </c>
      <c r="I57" s="87">
        <f t="shared" si="5"/>
        <v>0.66</v>
      </c>
      <c r="J57" s="87">
        <f t="shared" si="6"/>
        <v>0.56599999999999995</v>
      </c>
      <c r="K57" s="87">
        <f t="shared" si="7"/>
        <v>0.13300000000000001</v>
      </c>
      <c r="L57" s="90">
        <f t="shared" si="8"/>
        <v>0.93300000000000005</v>
      </c>
    </row>
    <row r="58" spans="1:12" x14ac:dyDescent="0.25">
      <c r="A58" s="79" t="s">
        <v>5300</v>
      </c>
      <c r="B58" s="79" t="s">
        <v>436</v>
      </c>
      <c r="C58" s="79"/>
      <c r="D58" s="88">
        <v>275</v>
      </c>
      <c r="E58" s="79">
        <v>0</v>
      </c>
      <c r="F58" s="84">
        <v>7.4769509999999997</v>
      </c>
      <c r="G58" s="86">
        <f t="shared" si="0"/>
        <v>36.779698034666808</v>
      </c>
      <c r="I58" s="87">
        <f t="shared" si="5"/>
        <v>0.65300000000000002</v>
      </c>
      <c r="J58" s="87">
        <f t="shared" si="6"/>
        <v>0</v>
      </c>
      <c r="K58" s="87">
        <f t="shared" si="7"/>
        <v>0.26</v>
      </c>
      <c r="L58" s="87">
        <f t="shared" si="8"/>
        <v>0.88</v>
      </c>
    </row>
    <row r="59" spans="1:12" x14ac:dyDescent="0.25">
      <c r="A59" s="79" t="s">
        <v>5299</v>
      </c>
      <c r="B59" s="79" t="s">
        <v>344</v>
      </c>
      <c r="C59" s="79" t="s">
        <v>432</v>
      </c>
      <c r="D59" s="88">
        <v>267</v>
      </c>
      <c r="E59" s="79">
        <v>0</v>
      </c>
      <c r="F59" s="84">
        <v>54.908169999999998</v>
      </c>
      <c r="G59" s="86">
        <f t="shared" si="0"/>
        <v>4.8626643357445714</v>
      </c>
      <c r="I59" s="87">
        <f t="shared" si="5"/>
        <v>0.64600000000000002</v>
      </c>
      <c r="J59" s="87">
        <f t="shared" si="6"/>
        <v>0</v>
      </c>
      <c r="K59" s="87">
        <f t="shared" si="7"/>
        <v>0.81299999999999994</v>
      </c>
      <c r="L59" s="87">
        <f t="shared" si="8"/>
        <v>0.186</v>
      </c>
    </row>
    <row r="60" spans="1:12" x14ac:dyDescent="0.25">
      <c r="A60" s="79" t="s">
        <v>1035</v>
      </c>
      <c r="B60" s="79" t="s">
        <v>466</v>
      </c>
      <c r="C60" s="79" t="s">
        <v>528</v>
      </c>
      <c r="D60" s="88">
        <v>261</v>
      </c>
      <c r="E60" s="79">
        <v>67</v>
      </c>
      <c r="F60" s="84">
        <v>27.175267000000002</v>
      </c>
      <c r="G60" s="86">
        <f t="shared" si="0"/>
        <v>9.6043214589207153</v>
      </c>
      <c r="I60" s="87">
        <f t="shared" si="5"/>
        <v>0.64</v>
      </c>
      <c r="J60" s="87">
        <f t="shared" si="6"/>
        <v>0.753</v>
      </c>
      <c r="K60" s="87">
        <f t="shared" si="7"/>
        <v>0.65300000000000002</v>
      </c>
      <c r="L60" s="87">
        <f t="shared" si="8"/>
        <v>0.373</v>
      </c>
    </row>
    <row r="61" spans="1:12" x14ac:dyDescent="0.25">
      <c r="A61" s="79" t="s">
        <v>4582</v>
      </c>
      <c r="B61" s="79" t="s">
        <v>434</v>
      </c>
      <c r="C61" s="79"/>
      <c r="D61" s="88">
        <v>260</v>
      </c>
      <c r="E61" s="79">
        <v>97</v>
      </c>
      <c r="F61" s="84">
        <v>14.903529000000001</v>
      </c>
      <c r="G61" s="86">
        <f t="shared" si="0"/>
        <v>17.445532531254845</v>
      </c>
      <c r="I61" s="87">
        <f t="shared" si="5"/>
        <v>0.63300000000000001</v>
      </c>
      <c r="J61" s="87">
        <f t="shared" si="6"/>
        <v>0.82599999999999996</v>
      </c>
      <c r="K61" s="87">
        <f t="shared" si="7"/>
        <v>0.44</v>
      </c>
      <c r="L61" s="87">
        <f t="shared" si="8"/>
        <v>0.56599999999999995</v>
      </c>
    </row>
    <row r="62" spans="1:12" x14ac:dyDescent="0.25">
      <c r="A62" s="79" t="s">
        <v>3978</v>
      </c>
      <c r="B62" s="79" t="s">
        <v>909</v>
      </c>
      <c r="C62" s="79" t="s">
        <v>183</v>
      </c>
      <c r="D62" s="88">
        <v>257</v>
      </c>
      <c r="E62" s="79">
        <v>50</v>
      </c>
      <c r="F62" s="84">
        <v>75.362860999999995</v>
      </c>
      <c r="G62" s="86">
        <f t="shared" si="0"/>
        <v>3.4101677748141754</v>
      </c>
      <c r="I62" s="87">
        <f t="shared" si="5"/>
        <v>0.626</v>
      </c>
      <c r="J62" s="87">
        <f t="shared" si="6"/>
        <v>0.68600000000000005</v>
      </c>
      <c r="K62" s="87">
        <f t="shared" si="7"/>
        <v>0.86</v>
      </c>
      <c r="L62" s="87">
        <f t="shared" si="8"/>
        <v>9.2999999999999999E-2</v>
      </c>
    </row>
    <row r="63" spans="1:12" x14ac:dyDescent="0.25">
      <c r="A63" s="79" t="s">
        <v>5298</v>
      </c>
      <c r="B63" s="79" t="s">
        <v>453</v>
      </c>
      <c r="C63" s="79" t="s">
        <v>5297</v>
      </c>
      <c r="D63" s="88">
        <v>253</v>
      </c>
      <c r="E63" s="79">
        <v>29</v>
      </c>
      <c r="F63" s="84">
        <v>125.679137</v>
      </c>
      <c r="G63" s="86">
        <f t="shared" si="0"/>
        <v>2.0130628363560454</v>
      </c>
      <c r="I63" s="87">
        <f t="shared" si="5"/>
        <v>0.62</v>
      </c>
      <c r="J63" s="87">
        <f t="shared" si="6"/>
        <v>0.57299999999999995</v>
      </c>
      <c r="K63" s="90">
        <f t="shared" si="7"/>
        <v>0.93300000000000005</v>
      </c>
      <c r="L63" s="87">
        <f t="shared" si="8"/>
        <v>2.5999999999999999E-2</v>
      </c>
    </row>
    <row r="64" spans="1:12" x14ac:dyDescent="0.25">
      <c r="A64" s="79" t="s">
        <v>3075</v>
      </c>
      <c r="B64" s="79" t="s">
        <v>519</v>
      </c>
      <c r="C64" s="79"/>
      <c r="D64" s="88">
        <v>252</v>
      </c>
      <c r="E64" s="79">
        <v>10</v>
      </c>
      <c r="F64" s="84">
        <v>19.116142</v>
      </c>
      <c r="G64" s="86">
        <f t="shared" si="0"/>
        <v>13.182576275066381</v>
      </c>
      <c r="I64" s="87">
        <f t="shared" si="5"/>
        <v>0.61299999999999999</v>
      </c>
      <c r="J64" s="87">
        <f t="shared" si="6"/>
        <v>0.4</v>
      </c>
      <c r="K64" s="87">
        <f t="shared" si="7"/>
        <v>0.52</v>
      </c>
      <c r="L64" s="87">
        <f t="shared" si="8"/>
        <v>0.48599999999999999</v>
      </c>
    </row>
    <row r="65" spans="1:12" x14ac:dyDescent="0.25">
      <c r="A65" s="79" t="s">
        <v>5296</v>
      </c>
      <c r="B65" s="79" t="s">
        <v>483</v>
      </c>
      <c r="C65" s="79"/>
      <c r="D65" s="88">
        <v>251</v>
      </c>
      <c r="E65" s="79">
        <v>52</v>
      </c>
      <c r="F65" s="84">
        <v>7.9227990000000004</v>
      </c>
      <c r="G65" s="86">
        <f t="shared" si="0"/>
        <v>31.680722936426886</v>
      </c>
      <c r="I65" s="87">
        <f t="shared" si="5"/>
        <v>0.60599999999999998</v>
      </c>
      <c r="J65" s="87">
        <f t="shared" si="6"/>
        <v>0.69299999999999995</v>
      </c>
      <c r="K65" s="87">
        <f t="shared" si="7"/>
        <v>0.27300000000000002</v>
      </c>
      <c r="L65" s="87">
        <f t="shared" si="8"/>
        <v>0.82599999999999996</v>
      </c>
    </row>
    <row r="66" spans="1:12" x14ac:dyDescent="0.25">
      <c r="A66" s="79" t="s">
        <v>5295</v>
      </c>
      <c r="B66" s="79" t="s">
        <v>586</v>
      </c>
      <c r="C66" s="79"/>
      <c r="D66" s="88">
        <v>247</v>
      </c>
      <c r="E66" s="79">
        <v>45</v>
      </c>
      <c r="F66" s="84">
        <v>7.4677410000000002</v>
      </c>
      <c r="G66" s="86">
        <f t="shared" si="0"/>
        <v>33.075598095863256</v>
      </c>
      <c r="I66" s="87">
        <f t="shared" si="5"/>
        <v>0.6</v>
      </c>
      <c r="J66" s="87">
        <f t="shared" si="6"/>
        <v>0.66</v>
      </c>
      <c r="K66" s="87">
        <f t="shared" si="7"/>
        <v>0.253</v>
      </c>
      <c r="L66" s="87">
        <f t="shared" si="8"/>
        <v>0.85299999999999998</v>
      </c>
    </row>
    <row r="67" spans="1:12" x14ac:dyDescent="0.25">
      <c r="A67" s="79" t="s">
        <v>1322</v>
      </c>
      <c r="B67" s="79" t="s">
        <v>434</v>
      </c>
      <c r="C67" s="79"/>
      <c r="D67" s="88">
        <v>246</v>
      </c>
      <c r="E67" s="79">
        <v>94</v>
      </c>
      <c r="F67" s="84">
        <v>9.5644329999999993</v>
      </c>
      <c r="G67" s="86">
        <f t="shared" si="0"/>
        <v>25.720290998954148</v>
      </c>
      <c r="I67" s="87">
        <f t="shared" si="5"/>
        <v>0.59299999999999997</v>
      </c>
      <c r="J67" s="87">
        <f t="shared" si="6"/>
        <v>0.82</v>
      </c>
      <c r="K67" s="87">
        <f t="shared" si="7"/>
        <v>0.32</v>
      </c>
      <c r="L67" s="87">
        <f t="shared" si="8"/>
        <v>0.746</v>
      </c>
    </row>
    <row r="68" spans="1:12" x14ac:dyDescent="0.25">
      <c r="A68" s="79" t="s">
        <v>5294</v>
      </c>
      <c r="B68" s="79" t="s">
        <v>453</v>
      </c>
      <c r="C68" s="79"/>
      <c r="D68" s="88">
        <v>245</v>
      </c>
      <c r="E68" s="79">
        <v>135</v>
      </c>
      <c r="F68" s="84">
        <v>12.073513</v>
      </c>
      <c r="G68" s="86">
        <f t="shared" si="0"/>
        <v>20.292354014941633</v>
      </c>
      <c r="I68" s="87">
        <f t="shared" si="5"/>
        <v>0.58599999999999997</v>
      </c>
      <c r="J68" s="90">
        <f t="shared" si="6"/>
        <v>0.90600000000000003</v>
      </c>
      <c r="K68" s="87">
        <f t="shared" si="7"/>
        <v>0.38600000000000001</v>
      </c>
      <c r="L68" s="87">
        <f t="shared" si="8"/>
        <v>0.65300000000000002</v>
      </c>
    </row>
    <row r="69" spans="1:12" x14ac:dyDescent="0.25">
      <c r="A69" s="79" t="s">
        <v>5293</v>
      </c>
      <c r="B69" s="79" t="s">
        <v>513</v>
      </c>
      <c r="C69" s="79"/>
      <c r="D69" s="88">
        <v>240</v>
      </c>
      <c r="E69" s="79">
        <v>0</v>
      </c>
      <c r="F69" s="84">
        <v>25.351168999999999</v>
      </c>
      <c r="G69" s="86">
        <f t="shared" si="0"/>
        <v>9.4670190554131839</v>
      </c>
      <c r="I69" s="87">
        <f t="shared" si="5"/>
        <v>0.57999999999999996</v>
      </c>
      <c r="J69" s="87">
        <f t="shared" si="6"/>
        <v>0</v>
      </c>
      <c r="K69" s="87">
        <f t="shared" si="7"/>
        <v>0.62</v>
      </c>
      <c r="L69" s="87">
        <f t="shared" si="8"/>
        <v>0.36</v>
      </c>
    </row>
    <row r="70" spans="1:12" x14ac:dyDescent="0.25">
      <c r="A70" s="79" t="s">
        <v>5292</v>
      </c>
      <c r="B70" s="79" t="s">
        <v>168</v>
      </c>
      <c r="C70" s="79" t="s">
        <v>620</v>
      </c>
      <c r="D70" s="88">
        <v>232</v>
      </c>
      <c r="E70" s="79">
        <v>0</v>
      </c>
      <c r="F70" s="84">
        <v>7.1034269999999999</v>
      </c>
      <c r="G70" s="86">
        <f t="shared" ref="G70:G133" si="9">D70/F70</f>
        <v>32.660291997088166</v>
      </c>
      <c r="I70" s="87">
        <f t="shared" ref="I70:I101" si="10">_xlfn.PERCENTRANK.INC(D$6:D$156,D70)</f>
        <v>0.57299999999999995</v>
      </c>
      <c r="J70" s="87">
        <f t="shared" ref="J70:J101" si="11">_xlfn.PERCENTRANK.INC(E$6:E$156,E70)</f>
        <v>0</v>
      </c>
      <c r="K70" s="87">
        <f t="shared" ref="K70:K101" si="12">_xlfn.PERCENTRANK.INC(F$6:F$156,F70)</f>
        <v>0.22600000000000001</v>
      </c>
      <c r="L70" s="87">
        <f t="shared" ref="L70:L101" si="13">_xlfn.PERCENTRANK.INC(G$6:G$156,G70)</f>
        <v>0.84599999999999997</v>
      </c>
    </row>
    <row r="71" spans="1:12" x14ac:dyDescent="0.25">
      <c r="A71" s="79" t="s">
        <v>5291</v>
      </c>
      <c r="B71" s="79" t="s">
        <v>1466</v>
      </c>
      <c r="C71" s="79" t="s">
        <v>549</v>
      </c>
      <c r="D71" s="88">
        <v>231</v>
      </c>
      <c r="E71" s="79">
        <v>36</v>
      </c>
      <c r="F71" s="84">
        <v>26.586434000000001</v>
      </c>
      <c r="G71" s="86">
        <f t="shared" si="9"/>
        <v>8.6886417335999244</v>
      </c>
      <c r="I71" s="87">
        <f t="shared" si="10"/>
        <v>0.56599999999999995</v>
      </c>
      <c r="J71" s="87">
        <f t="shared" si="11"/>
        <v>0.62</v>
      </c>
      <c r="K71" s="87">
        <f t="shared" si="12"/>
        <v>0.63300000000000001</v>
      </c>
      <c r="L71" s="87">
        <f t="shared" si="13"/>
        <v>0.29299999999999998</v>
      </c>
    </row>
    <row r="72" spans="1:12" x14ac:dyDescent="0.25">
      <c r="A72" s="79" t="s">
        <v>2231</v>
      </c>
      <c r="B72" s="79" t="s">
        <v>577</v>
      </c>
      <c r="C72" s="79" t="s">
        <v>616</v>
      </c>
      <c r="D72" s="88">
        <v>226</v>
      </c>
      <c r="E72" s="79">
        <v>35</v>
      </c>
      <c r="F72" s="84">
        <v>23.760625000000001</v>
      </c>
      <c r="G72" s="86">
        <f t="shared" si="9"/>
        <v>9.5115343135965489</v>
      </c>
      <c r="I72" s="87">
        <f t="shared" si="10"/>
        <v>0.56000000000000005</v>
      </c>
      <c r="J72" s="87">
        <f t="shared" si="11"/>
        <v>0.61299999999999999</v>
      </c>
      <c r="K72" s="87">
        <f t="shared" si="12"/>
        <v>0.6</v>
      </c>
      <c r="L72" s="87">
        <f t="shared" si="13"/>
        <v>0.36599999999999999</v>
      </c>
    </row>
    <row r="73" spans="1:12" x14ac:dyDescent="0.25">
      <c r="A73" s="79" t="s">
        <v>4588</v>
      </c>
      <c r="B73" s="79" t="s">
        <v>586</v>
      </c>
      <c r="C73" s="79"/>
      <c r="D73" s="88">
        <v>220</v>
      </c>
      <c r="E73" s="79">
        <v>14</v>
      </c>
      <c r="F73" s="84">
        <v>9.8118189999999998</v>
      </c>
      <c r="G73" s="86">
        <f t="shared" si="9"/>
        <v>22.421938276684475</v>
      </c>
      <c r="I73" s="87">
        <f t="shared" si="10"/>
        <v>0.55300000000000005</v>
      </c>
      <c r="J73" s="87">
        <f t="shared" si="11"/>
        <v>0.48</v>
      </c>
      <c r="K73" s="87">
        <f t="shared" si="12"/>
        <v>0.33300000000000002</v>
      </c>
      <c r="L73" s="87">
        <f t="shared" si="13"/>
        <v>0.68600000000000005</v>
      </c>
    </row>
    <row r="74" spans="1:12" x14ac:dyDescent="0.25">
      <c r="A74" s="79" t="s">
        <v>5290</v>
      </c>
      <c r="B74" s="79" t="s">
        <v>519</v>
      </c>
      <c r="C74" s="79"/>
      <c r="D74" s="88">
        <v>215</v>
      </c>
      <c r="E74" s="79">
        <v>12</v>
      </c>
      <c r="F74" s="84">
        <v>9.5025469999999999</v>
      </c>
      <c r="G74" s="86">
        <f t="shared" si="9"/>
        <v>22.625512928270705</v>
      </c>
      <c r="I74" s="87">
        <f t="shared" si="10"/>
        <v>0.54600000000000004</v>
      </c>
      <c r="J74" s="87">
        <f t="shared" si="11"/>
        <v>0.44600000000000001</v>
      </c>
      <c r="K74" s="87">
        <f t="shared" si="12"/>
        <v>0.30599999999999999</v>
      </c>
      <c r="L74" s="87">
        <f t="shared" si="13"/>
        <v>0.7</v>
      </c>
    </row>
    <row r="75" spans="1:12" x14ac:dyDescent="0.25">
      <c r="A75" s="79" t="s">
        <v>5289</v>
      </c>
      <c r="B75" s="79" t="s">
        <v>557</v>
      </c>
      <c r="C75" s="79"/>
      <c r="D75" s="88">
        <v>208</v>
      </c>
      <c r="E75" s="79">
        <v>4</v>
      </c>
      <c r="F75" s="84">
        <v>18.153801000000001</v>
      </c>
      <c r="G75" s="86">
        <f t="shared" si="9"/>
        <v>11.457655617134945</v>
      </c>
      <c r="I75" s="87">
        <f t="shared" si="10"/>
        <v>0.54</v>
      </c>
      <c r="J75" s="87">
        <f t="shared" si="11"/>
        <v>0.32</v>
      </c>
      <c r="K75" s="87">
        <f t="shared" si="12"/>
        <v>0.48599999999999999</v>
      </c>
      <c r="L75" s="87">
        <f t="shared" si="13"/>
        <v>0.433</v>
      </c>
    </row>
    <row r="76" spans="1:12" x14ac:dyDescent="0.25">
      <c r="A76" s="79" t="s">
        <v>1333</v>
      </c>
      <c r="B76" s="79" t="s">
        <v>577</v>
      </c>
      <c r="C76" s="79"/>
      <c r="D76" s="88">
        <v>207</v>
      </c>
      <c r="E76" s="79">
        <v>9</v>
      </c>
      <c r="F76" s="84">
        <v>6.0143789999999999</v>
      </c>
      <c r="G76" s="86">
        <f t="shared" si="9"/>
        <v>34.417518417113385</v>
      </c>
      <c r="I76" s="87">
        <f t="shared" si="10"/>
        <v>0.52600000000000002</v>
      </c>
      <c r="J76" s="87">
        <f t="shared" si="11"/>
        <v>0.39300000000000002</v>
      </c>
      <c r="K76" s="87">
        <f t="shared" si="12"/>
        <v>0.14000000000000001</v>
      </c>
      <c r="L76" s="87">
        <f t="shared" si="13"/>
        <v>0.86599999999999999</v>
      </c>
    </row>
    <row r="77" spans="1:12" x14ac:dyDescent="0.25">
      <c r="A77" s="79" t="s">
        <v>5288</v>
      </c>
      <c r="B77" s="79" t="s">
        <v>432</v>
      </c>
      <c r="C77" s="79"/>
      <c r="D77" s="88">
        <v>207</v>
      </c>
      <c r="E77" s="79">
        <v>26</v>
      </c>
      <c r="F77" s="84">
        <v>7.88537</v>
      </c>
      <c r="G77" s="86">
        <f t="shared" si="9"/>
        <v>26.2511461098211</v>
      </c>
      <c r="I77" s="87">
        <f t="shared" si="10"/>
        <v>0.52600000000000002</v>
      </c>
      <c r="J77" s="87">
        <f t="shared" si="11"/>
        <v>0.54</v>
      </c>
      <c r="K77" s="87">
        <f t="shared" si="12"/>
        <v>0.26600000000000001</v>
      </c>
      <c r="L77" s="87">
        <f t="shared" si="13"/>
        <v>0.753</v>
      </c>
    </row>
    <row r="78" spans="1:12" x14ac:dyDescent="0.25">
      <c r="A78" s="89" t="s">
        <v>5287</v>
      </c>
      <c r="B78" s="79"/>
      <c r="C78" s="79"/>
      <c r="D78" s="88">
        <v>204</v>
      </c>
      <c r="E78" s="79">
        <v>0</v>
      </c>
      <c r="F78" s="84">
        <v>68.443554000000006</v>
      </c>
      <c r="G78" s="86">
        <f t="shared" si="9"/>
        <v>2.9805582568082305</v>
      </c>
      <c r="I78" s="87">
        <f t="shared" si="10"/>
        <v>0.52</v>
      </c>
      <c r="J78" s="87">
        <f t="shared" si="11"/>
        <v>0</v>
      </c>
      <c r="K78" s="87">
        <f t="shared" si="12"/>
        <v>0.84599999999999997</v>
      </c>
      <c r="L78" s="87">
        <f t="shared" si="13"/>
        <v>5.2999999999999999E-2</v>
      </c>
    </row>
    <row r="79" spans="1:12" x14ac:dyDescent="0.25">
      <c r="A79" s="79" t="s">
        <v>5286</v>
      </c>
      <c r="B79" s="79" t="s">
        <v>593</v>
      </c>
      <c r="C79" s="79"/>
      <c r="D79" s="88">
        <v>203</v>
      </c>
      <c r="E79" s="79">
        <v>20</v>
      </c>
      <c r="F79" s="84">
        <v>22.711615999999999</v>
      </c>
      <c r="G79" s="86">
        <f t="shared" si="9"/>
        <v>8.9381574609222003</v>
      </c>
      <c r="I79" s="87">
        <f t="shared" si="10"/>
        <v>0.51300000000000001</v>
      </c>
      <c r="J79" s="87">
        <f t="shared" si="11"/>
        <v>0.50600000000000001</v>
      </c>
      <c r="K79" s="87">
        <f t="shared" si="12"/>
        <v>0.56599999999999995</v>
      </c>
      <c r="L79" s="87">
        <f t="shared" si="13"/>
        <v>0.313</v>
      </c>
    </row>
    <row r="80" spans="1:12" x14ac:dyDescent="0.25">
      <c r="A80" s="79" t="s">
        <v>5285</v>
      </c>
      <c r="B80" s="79" t="s">
        <v>519</v>
      </c>
      <c r="C80" s="79"/>
      <c r="D80" s="88">
        <v>192</v>
      </c>
      <c r="E80" s="79">
        <v>54</v>
      </c>
      <c r="F80" s="84">
        <v>3.571027</v>
      </c>
      <c r="G80" s="86">
        <f t="shared" si="9"/>
        <v>53.766045454150863</v>
      </c>
      <c r="I80" s="87">
        <f t="shared" si="10"/>
        <v>0.50600000000000001</v>
      </c>
      <c r="J80" s="87">
        <f t="shared" si="11"/>
        <v>0.7</v>
      </c>
      <c r="K80" s="87">
        <f t="shared" si="12"/>
        <v>4.5999999999999999E-2</v>
      </c>
      <c r="L80" s="90">
        <f t="shared" si="13"/>
        <v>0.97299999999999998</v>
      </c>
    </row>
    <row r="81" spans="1:12" x14ac:dyDescent="0.25">
      <c r="A81" s="79" t="s">
        <v>3423</v>
      </c>
      <c r="B81" s="79" t="s">
        <v>636</v>
      </c>
      <c r="C81" s="79"/>
      <c r="D81" s="88">
        <v>189</v>
      </c>
      <c r="E81" s="79">
        <v>0</v>
      </c>
      <c r="F81" s="84">
        <v>2.25346</v>
      </c>
      <c r="G81" s="86">
        <f t="shared" si="9"/>
        <v>83.871025001553164</v>
      </c>
      <c r="I81" s="87">
        <f t="shared" si="10"/>
        <v>0.5</v>
      </c>
      <c r="J81" s="87">
        <f t="shared" si="11"/>
        <v>0</v>
      </c>
      <c r="K81" s="87">
        <f t="shared" si="12"/>
        <v>0</v>
      </c>
      <c r="L81" s="90">
        <f t="shared" si="13"/>
        <v>1</v>
      </c>
    </row>
    <row r="82" spans="1:12" x14ac:dyDescent="0.25">
      <c r="A82" s="79" t="s">
        <v>5284</v>
      </c>
      <c r="B82" s="79" t="s">
        <v>483</v>
      </c>
      <c r="C82" s="79"/>
      <c r="D82" s="88">
        <v>186</v>
      </c>
      <c r="E82" s="79">
        <v>72</v>
      </c>
      <c r="F82" s="84">
        <v>10.558971</v>
      </c>
      <c r="G82" s="86">
        <f t="shared" si="9"/>
        <v>17.615352859667862</v>
      </c>
      <c r="I82" s="87">
        <f t="shared" si="10"/>
        <v>0.49299999999999999</v>
      </c>
      <c r="J82" s="87">
        <f t="shared" si="11"/>
        <v>0.76</v>
      </c>
      <c r="K82" s="87">
        <f t="shared" si="12"/>
        <v>0.34</v>
      </c>
      <c r="L82" s="87">
        <f t="shared" si="13"/>
        <v>0.57999999999999996</v>
      </c>
    </row>
    <row r="83" spans="1:12" x14ac:dyDescent="0.25">
      <c r="A83" s="79" t="s">
        <v>5283</v>
      </c>
      <c r="B83" s="79" t="s">
        <v>474</v>
      </c>
      <c r="C83" s="79" t="s">
        <v>5282</v>
      </c>
      <c r="D83" s="88">
        <v>185</v>
      </c>
      <c r="E83" s="79">
        <v>27</v>
      </c>
      <c r="F83" s="84">
        <v>84.733942999999996</v>
      </c>
      <c r="G83" s="86">
        <f t="shared" si="9"/>
        <v>2.1833045111567628</v>
      </c>
      <c r="I83" s="87">
        <f t="shared" si="10"/>
        <v>0.48599999999999999</v>
      </c>
      <c r="J83" s="87">
        <f t="shared" si="11"/>
        <v>0.54600000000000004</v>
      </c>
      <c r="K83" s="87">
        <f t="shared" si="12"/>
        <v>0.88</v>
      </c>
      <c r="L83" s="87">
        <f t="shared" si="13"/>
        <v>3.3000000000000002E-2</v>
      </c>
    </row>
    <row r="84" spans="1:12" x14ac:dyDescent="0.25">
      <c r="A84" s="79" t="s">
        <v>5281</v>
      </c>
      <c r="B84" s="79" t="s">
        <v>432</v>
      </c>
      <c r="C84" s="79"/>
      <c r="D84" s="88">
        <v>182</v>
      </c>
      <c r="E84" s="79">
        <v>63</v>
      </c>
      <c r="F84" s="84">
        <v>6.5098339999999997</v>
      </c>
      <c r="G84" s="86">
        <f t="shared" si="9"/>
        <v>27.957702147243694</v>
      </c>
      <c r="I84" s="87">
        <f t="shared" si="10"/>
        <v>0.47299999999999998</v>
      </c>
      <c r="J84" s="87">
        <f t="shared" si="11"/>
        <v>0.73299999999999998</v>
      </c>
      <c r="K84" s="87">
        <f t="shared" si="12"/>
        <v>0.17299999999999999</v>
      </c>
      <c r="L84" s="87">
        <f t="shared" si="13"/>
        <v>0.78600000000000003</v>
      </c>
    </row>
    <row r="85" spans="1:12" x14ac:dyDescent="0.25">
      <c r="A85" s="79" t="s">
        <v>5280</v>
      </c>
      <c r="B85" s="79" t="s">
        <v>544</v>
      </c>
      <c r="C85" s="79" t="s">
        <v>1466</v>
      </c>
      <c r="D85" s="88">
        <v>182</v>
      </c>
      <c r="E85" s="79">
        <v>0</v>
      </c>
      <c r="F85" s="84">
        <v>13.747073</v>
      </c>
      <c r="G85" s="86">
        <f t="shared" si="9"/>
        <v>13.239181897120936</v>
      </c>
      <c r="I85" s="87">
        <f t="shared" si="10"/>
        <v>0.47299999999999998</v>
      </c>
      <c r="J85" s="87">
        <f t="shared" si="11"/>
        <v>0</v>
      </c>
      <c r="K85" s="87">
        <f t="shared" si="12"/>
        <v>0.42</v>
      </c>
      <c r="L85" s="87">
        <f t="shared" si="13"/>
        <v>0.49299999999999999</v>
      </c>
    </row>
    <row r="86" spans="1:12" x14ac:dyDescent="0.25">
      <c r="A86" s="79" t="s">
        <v>5279</v>
      </c>
      <c r="B86" s="79" t="s">
        <v>434</v>
      </c>
      <c r="C86" s="79"/>
      <c r="D86" s="88">
        <v>180</v>
      </c>
      <c r="E86" s="79">
        <v>63</v>
      </c>
      <c r="F86" s="84">
        <v>6.2897699999999999</v>
      </c>
      <c r="G86" s="86">
        <f t="shared" si="9"/>
        <v>28.617898587706705</v>
      </c>
      <c r="I86" s="87">
        <f t="shared" si="10"/>
        <v>0.46600000000000003</v>
      </c>
      <c r="J86" s="87">
        <f t="shared" si="11"/>
        <v>0.73299999999999998</v>
      </c>
      <c r="K86" s="87">
        <f t="shared" si="12"/>
        <v>0.16</v>
      </c>
      <c r="L86" s="87">
        <f t="shared" si="13"/>
        <v>0.8</v>
      </c>
    </row>
    <row r="87" spans="1:12" x14ac:dyDescent="0.25">
      <c r="A87" s="79" t="s">
        <v>5278</v>
      </c>
      <c r="B87" s="79" t="s">
        <v>513</v>
      </c>
      <c r="C87" s="79"/>
      <c r="D87" s="88">
        <v>178</v>
      </c>
      <c r="E87" s="79">
        <v>0</v>
      </c>
      <c r="F87" s="84">
        <v>19.214926999999999</v>
      </c>
      <c r="G87" s="86">
        <f t="shared" si="9"/>
        <v>9.2636313424453807</v>
      </c>
      <c r="I87" s="87">
        <f t="shared" si="10"/>
        <v>0.46</v>
      </c>
      <c r="J87" s="87">
        <f t="shared" si="11"/>
        <v>0</v>
      </c>
      <c r="K87" s="87">
        <f t="shared" si="12"/>
        <v>0.52600000000000002</v>
      </c>
      <c r="L87" s="87">
        <f t="shared" si="13"/>
        <v>0.35299999999999998</v>
      </c>
    </row>
    <row r="88" spans="1:12" x14ac:dyDescent="0.25">
      <c r="A88" s="79" t="s">
        <v>1536</v>
      </c>
      <c r="B88" s="79" t="s">
        <v>616</v>
      </c>
      <c r="C88" s="79"/>
      <c r="D88" s="88">
        <v>177</v>
      </c>
      <c r="E88" s="79">
        <v>0</v>
      </c>
      <c r="F88" s="84">
        <v>37.002853000000002</v>
      </c>
      <c r="G88" s="86">
        <f t="shared" si="9"/>
        <v>4.7834149437071787</v>
      </c>
      <c r="I88" s="87">
        <f t="shared" si="10"/>
        <v>0.44600000000000001</v>
      </c>
      <c r="J88" s="87">
        <f t="shared" si="11"/>
        <v>0</v>
      </c>
      <c r="K88" s="87">
        <f t="shared" si="12"/>
        <v>0.74</v>
      </c>
      <c r="L88" s="87">
        <f t="shared" si="13"/>
        <v>0.18</v>
      </c>
    </row>
    <row r="89" spans="1:12" x14ac:dyDescent="0.25">
      <c r="A89" s="79" t="s">
        <v>5277</v>
      </c>
      <c r="B89" s="79" t="s">
        <v>436</v>
      </c>
      <c r="C89" s="79" t="s">
        <v>5276</v>
      </c>
      <c r="D89" s="88">
        <v>177</v>
      </c>
      <c r="E89" s="79">
        <v>38</v>
      </c>
      <c r="F89" s="84">
        <v>123.962664</v>
      </c>
      <c r="G89" s="86">
        <f t="shared" si="9"/>
        <v>1.4278492756496424</v>
      </c>
      <c r="I89" s="87">
        <f t="shared" si="10"/>
        <v>0.44600000000000001</v>
      </c>
      <c r="J89" s="87">
        <f t="shared" si="11"/>
        <v>0.626</v>
      </c>
      <c r="K89" s="90">
        <f t="shared" si="12"/>
        <v>0.92600000000000005</v>
      </c>
      <c r="L89" s="87">
        <f t="shared" si="13"/>
        <v>0</v>
      </c>
    </row>
    <row r="90" spans="1:12" x14ac:dyDescent="0.25">
      <c r="A90" s="79" t="s">
        <v>1328</v>
      </c>
      <c r="B90" s="79" t="s">
        <v>432</v>
      </c>
      <c r="C90" s="79"/>
      <c r="D90" s="88">
        <v>176</v>
      </c>
      <c r="E90" s="79">
        <v>45</v>
      </c>
      <c r="F90" s="84">
        <v>8.3116380000000003</v>
      </c>
      <c r="G90" s="86">
        <f t="shared" si="9"/>
        <v>21.175128175697736</v>
      </c>
      <c r="I90" s="87">
        <f t="shared" si="10"/>
        <v>0.44</v>
      </c>
      <c r="J90" s="87">
        <f t="shared" si="11"/>
        <v>0.66</v>
      </c>
      <c r="K90" s="87">
        <f t="shared" si="12"/>
        <v>0.28599999999999998</v>
      </c>
      <c r="L90" s="87">
        <f t="shared" si="13"/>
        <v>0.66600000000000004</v>
      </c>
    </row>
    <row r="91" spans="1:12" x14ac:dyDescent="0.25">
      <c r="A91" s="79" t="s">
        <v>5275</v>
      </c>
      <c r="B91" s="79" t="s">
        <v>566</v>
      </c>
      <c r="C91" s="79"/>
      <c r="D91" s="88">
        <v>175</v>
      </c>
      <c r="E91" s="79">
        <v>0</v>
      </c>
      <c r="F91" s="84">
        <v>11.473886</v>
      </c>
      <c r="G91" s="86">
        <f t="shared" si="9"/>
        <v>15.25202533823327</v>
      </c>
      <c r="I91" s="87">
        <f t="shared" si="10"/>
        <v>0.433</v>
      </c>
      <c r="J91" s="87">
        <f t="shared" si="11"/>
        <v>0</v>
      </c>
      <c r="K91" s="87">
        <f t="shared" si="12"/>
        <v>0.35299999999999998</v>
      </c>
      <c r="L91" s="87">
        <f t="shared" si="13"/>
        <v>0.52</v>
      </c>
    </row>
    <row r="92" spans="1:12" x14ac:dyDescent="0.25">
      <c r="A92" s="79" t="s">
        <v>5190</v>
      </c>
      <c r="B92" s="79" t="s">
        <v>466</v>
      </c>
      <c r="C92" s="79" t="s">
        <v>434</v>
      </c>
      <c r="D92" s="88">
        <v>171</v>
      </c>
      <c r="E92" s="79">
        <v>3</v>
      </c>
      <c r="F92" s="84">
        <v>26.538664000000001</v>
      </c>
      <c r="G92" s="86">
        <f t="shared" si="9"/>
        <v>6.4434291040423135</v>
      </c>
      <c r="I92" s="87">
        <f t="shared" si="10"/>
        <v>0.42599999999999999</v>
      </c>
      <c r="J92" s="87">
        <f t="shared" si="11"/>
        <v>0.3</v>
      </c>
      <c r="K92" s="87">
        <f t="shared" si="12"/>
        <v>0.626</v>
      </c>
      <c r="L92" s="87">
        <f t="shared" si="13"/>
        <v>0.24</v>
      </c>
    </row>
    <row r="93" spans="1:12" x14ac:dyDescent="0.25">
      <c r="A93" s="79" t="s">
        <v>4567</v>
      </c>
      <c r="B93" s="79" t="s">
        <v>566</v>
      </c>
      <c r="C93" s="79"/>
      <c r="D93" s="88">
        <v>170</v>
      </c>
      <c r="E93" s="79">
        <v>77</v>
      </c>
      <c r="F93" s="84">
        <v>4.1805219999999998</v>
      </c>
      <c r="G93" s="86">
        <f t="shared" si="9"/>
        <v>40.664778226259784</v>
      </c>
      <c r="I93" s="87">
        <f t="shared" si="10"/>
        <v>0.42</v>
      </c>
      <c r="J93" s="87">
        <f t="shared" si="11"/>
        <v>0.76600000000000001</v>
      </c>
      <c r="K93" s="87">
        <f t="shared" si="12"/>
        <v>6.6000000000000003E-2</v>
      </c>
      <c r="L93" s="90">
        <f t="shared" si="13"/>
        <v>0.90600000000000003</v>
      </c>
    </row>
    <row r="94" spans="1:12" x14ac:dyDescent="0.25">
      <c r="A94" s="79" t="s">
        <v>5274</v>
      </c>
      <c r="B94" s="79" t="s">
        <v>436</v>
      </c>
      <c r="C94" s="79"/>
      <c r="D94" s="88">
        <v>167</v>
      </c>
      <c r="E94" s="79">
        <v>0</v>
      </c>
      <c r="F94" s="84">
        <v>18.477734000000002</v>
      </c>
      <c r="G94" s="86">
        <f t="shared" si="9"/>
        <v>9.0379047560701977</v>
      </c>
      <c r="I94" s="87">
        <f t="shared" si="10"/>
        <v>0.41299999999999998</v>
      </c>
      <c r="J94" s="87">
        <f t="shared" si="11"/>
        <v>0</v>
      </c>
      <c r="K94" s="87">
        <f t="shared" si="12"/>
        <v>0.51300000000000001</v>
      </c>
      <c r="L94" s="87">
        <f t="shared" si="13"/>
        <v>0.32</v>
      </c>
    </row>
    <row r="95" spans="1:12" x14ac:dyDescent="0.25">
      <c r="A95" s="79" t="s">
        <v>5273</v>
      </c>
      <c r="B95" s="79" t="s">
        <v>483</v>
      </c>
      <c r="C95" s="79"/>
      <c r="D95" s="88">
        <v>163</v>
      </c>
      <c r="E95" s="79">
        <v>0</v>
      </c>
      <c r="F95" s="84">
        <v>6.6889159999999999</v>
      </c>
      <c r="G95" s="86">
        <f t="shared" si="9"/>
        <v>24.368671994086935</v>
      </c>
      <c r="I95" s="87">
        <f t="shared" si="10"/>
        <v>0.40600000000000003</v>
      </c>
      <c r="J95" s="87">
        <f t="shared" si="11"/>
        <v>0</v>
      </c>
      <c r="K95" s="87">
        <f t="shared" si="12"/>
        <v>0.193</v>
      </c>
      <c r="L95" s="87">
        <f t="shared" si="13"/>
        <v>0.72599999999999998</v>
      </c>
    </row>
    <row r="96" spans="1:12" x14ac:dyDescent="0.25">
      <c r="A96" s="79" t="s">
        <v>5272</v>
      </c>
      <c r="B96" s="79" t="s">
        <v>432</v>
      </c>
      <c r="C96" s="79" t="s">
        <v>344</v>
      </c>
      <c r="D96" s="88">
        <v>161</v>
      </c>
      <c r="E96" s="79">
        <v>34</v>
      </c>
      <c r="F96" s="84">
        <v>13.402347000000001</v>
      </c>
      <c r="G96" s="86">
        <f t="shared" si="9"/>
        <v>12.012821336442041</v>
      </c>
      <c r="I96" s="87">
        <f t="shared" si="10"/>
        <v>0.39300000000000002</v>
      </c>
      <c r="J96" s="87">
        <f t="shared" si="11"/>
        <v>0.60599999999999998</v>
      </c>
      <c r="K96" s="87">
        <f t="shared" si="12"/>
        <v>0.41299999999999998</v>
      </c>
      <c r="L96" s="87">
        <f t="shared" si="13"/>
        <v>0.46</v>
      </c>
    </row>
    <row r="97" spans="1:12" x14ac:dyDescent="0.25">
      <c r="A97" s="79" t="s">
        <v>2742</v>
      </c>
      <c r="B97" s="79" t="s">
        <v>461</v>
      </c>
      <c r="C97" s="79" t="s">
        <v>572</v>
      </c>
      <c r="D97" s="88">
        <v>161</v>
      </c>
      <c r="E97" s="79">
        <v>3</v>
      </c>
      <c r="F97" s="84">
        <v>52.239854000000001</v>
      </c>
      <c r="G97" s="86">
        <f t="shared" si="9"/>
        <v>3.0819381692758943</v>
      </c>
      <c r="I97" s="87">
        <f t="shared" si="10"/>
        <v>0.39300000000000002</v>
      </c>
      <c r="J97" s="87">
        <f t="shared" si="11"/>
        <v>0.3</v>
      </c>
      <c r="K97" s="87">
        <f t="shared" si="12"/>
        <v>0.80600000000000005</v>
      </c>
      <c r="L97" s="87">
        <f t="shared" si="13"/>
        <v>0.06</v>
      </c>
    </row>
    <row r="98" spans="1:12" x14ac:dyDescent="0.25">
      <c r="A98" s="79" t="s">
        <v>2231</v>
      </c>
      <c r="B98" s="79" t="s">
        <v>432</v>
      </c>
      <c r="C98" s="79"/>
      <c r="D98" s="88">
        <v>157</v>
      </c>
      <c r="E98" s="79">
        <v>39</v>
      </c>
      <c r="F98" s="84">
        <v>13.004733999999999</v>
      </c>
      <c r="G98" s="86">
        <f t="shared" si="9"/>
        <v>12.072526819848834</v>
      </c>
      <c r="I98" s="87">
        <f t="shared" si="10"/>
        <v>0.38600000000000001</v>
      </c>
      <c r="J98" s="87">
        <f t="shared" si="11"/>
        <v>0.64</v>
      </c>
      <c r="K98" s="87">
        <f t="shared" si="12"/>
        <v>0.4</v>
      </c>
      <c r="L98" s="87">
        <f t="shared" si="13"/>
        <v>0.46600000000000003</v>
      </c>
    </row>
    <row r="99" spans="1:12" x14ac:dyDescent="0.25">
      <c r="A99" s="79" t="s">
        <v>5271</v>
      </c>
      <c r="B99" s="79" t="s">
        <v>434</v>
      </c>
      <c r="C99" s="79"/>
      <c r="D99" s="88">
        <v>155</v>
      </c>
      <c r="E99" s="79">
        <v>77</v>
      </c>
      <c r="F99" s="84">
        <v>6.6055250000000001</v>
      </c>
      <c r="G99" s="86">
        <f t="shared" si="9"/>
        <v>23.465205263775399</v>
      </c>
      <c r="I99" s="87">
        <f t="shared" si="10"/>
        <v>0.38</v>
      </c>
      <c r="J99" s="87">
        <f t="shared" si="11"/>
        <v>0.76600000000000001</v>
      </c>
      <c r="K99" s="87">
        <f t="shared" si="12"/>
        <v>0.18</v>
      </c>
      <c r="L99" s="87">
        <f t="shared" si="13"/>
        <v>0.71299999999999997</v>
      </c>
    </row>
    <row r="100" spans="1:12" x14ac:dyDescent="0.25">
      <c r="A100" s="79" t="s">
        <v>5270</v>
      </c>
      <c r="B100" s="79" t="s">
        <v>636</v>
      </c>
      <c r="C100" s="79"/>
      <c r="D100" s="88">
        <v>154</v>
      </c>
      <c r="E100" s="79">
        <v>8</v>
      </c>
      <c r="F100" s="84">
        <v>3.3373029999999999</v>
      </c>
      <c r="G100" s="86">
        <f t="shared" si="9"/>
        <v>46.145045864879513</v>
      </c>
      <c r="I100" s="87">
        <f t="shared" si="10"/>
        <v>0.36599999999999999</v>
      </c>
      <c r="J100" s="87">
        <f t="shared" si="11"/>
        <v>0.36599999999999999</v>
      </c>
      <c r="K100" s="87">
        <f t="shared" si="12"/>
        <v>2.5999999999999999E-2</v>
      </c>
      <c r="L100" s="90">
        <f t="shared" si="13"/>
        <v>0.92600000000000005</v>
      </c>
    </row>
    <row r="101" spans="1:12" x14ac:dyDescent="0.25">
      <c r="A101" s="79" t="s">
        <v>3402</v>
      </c>
      <c r="B101" s="79" t="s">
        <v>461</v>
      </c>
      <c r="C101" s="79"/>
      <c r="D101" s="88">
        <v>154</v>
      </c>
      <c r="E101" s="79">
        <v>0</v>
      </c>
      <c r="F101" s="84">
        <v>26.693003000000001</v>
      </c>
      <c r="G101" s="86">
        <f t="shared" si="9"/>
        <v>5.7693021650655041</v>
      </c>
      <c r="I101" s="87">
        <f t="shared" si="10"/>
        <v>0.36599999999999999</v>
      </c>
      <c r="J101" s="87">
        <f t="shared" si="11"/>
        <v>0</v>
      </c>
      <c r="K101" s="87">
        <f t="shared" si="12"/>
        <v>0.64600000000000002</v>
      </c>
      <c r="L101" s="87">
        <f t="shared" si="13"/>
        <v>0.22</v>
      </c>
    </row>
    <row r="102" spans="1:12" x14ac:dyDescent="0.25">
      <c r="A102" s="79" t="s">
        <v>5269</v>
      </c>
      <c r="B102" s="79" t="s">
        <v>434</v>
      </c>
      <c r="C102" s="79"/>
      <c r="D102" s="88">
        <v>152</v>
      </c>
      <c r="E102" s="79">
        <v>5</v>
      </c>
      <c r="F102" s="84">
        <v>3.458215</v>
      </c>
      <c r="G102" s="86">
        <f t="shared" si="9"/>
        <v>43.95331117353895</v>
      </c>
      <c r="I102" s="87">
        <f t="shared" ref="I102:I133" si="14">_xlfn.PERCENTRANK.INC(D$6:D$156,D102)</f>
        <v>0.35299999999999998</v>
      </c>
      <c r="J102" s="87">
        <f t="shared" ref="J102:J133" si="15">_xlfn.PERCENTRANK.INC(E$6:E$156,E102)</f>
        <v>0.33300000000000002</v>
      </c>
      <c r="K102" s="87">
        <f t="shared" ref="K102:K133" si="16">_xlfn.PERCENTRANK.INC(F$6:F$156,F102)</f>
        <v>0.04</v>
      </c>
      <c r="L102" s="90">
        <f t="shared" ref="L102:L133" si="17">_xlfn.PERCENTRANK.INC(G$6:G$156,G102)</f>
        <v>0.91300000000000003</v>
      </c>
    </row>
    <row r="103" spans="1:12" x14ac:dyDescent="0.25">
      <c r="A103" s="79" t="s">
        <v>5268</v>
      </c>
      <c r="B103" s="79" t="s">
        <v>513</v>
      </c>
      <c r="C103" s="79"/>
      <c r="D103" s="88">
        <v>152</v>
      </c>
      <c r="E103" s="79">
        <v>0</v>
      </c>
      <c r="F103" s="84">
        <v>20.510386</v>
      </c>
      <c r="G103" s="86">
        <f t="shared" si="9"/>
        <v>7.4108795417112088</v>
      </c>
      <c r="I103" s="87">
        <f t="shared" si="14"/>
        <v>0.35299999999999998</v>
      </c>
      <c r="J103" s="87">
        <f t="shared" si="15"/>
        <v>0</v>
      </c>
      <c r="K103" s="87">
        <f t="shared" si="16"/>
        <v>0.54</v>
      </c>
      <c r="L103" s="87">
        <f t="shared" si="17"/>
        <v>0.26600000000000001</v>
      </c>
    </row>
    <row r="104" spans="1:12" x14ac:dyDescent="0.25">
      <c r="A104" s="79" t="s">
        <v>5267</v>
      </c>
      <c r="B104" s="79" t="s">
        <v>620</v>
      </c>
      <c r="C104" s="79"/>
      <c r="D104" s="88">
        <v>151</v>
      </c>
      <c r="E104" s="79">
        <v>6</v>
      </c>
      <c r="F104" s="84">
        <v>15.622627</v>
      </c>
      <c r="G104" s="86">
        <f t="shared" si="9"/>
        <v>9.6654679139430257</v>
      </c>
      <c r="I104" s="87">
        <f t="shared" si="14"/>
        <v>0.34599999999999997</v>
      </c>
      <c r="J104" s="87">
        <f t="shared" si="15"/>
        <v>0.35299999999999998</v>
      </c>
      <c r="K104" s="87">
        <f t="shared" si="16"/>
        <v>0.46</v>
      </c>
      <c r="L104" s="87">
        <f t="shared" si="17"/>
        <v>0.38</v>
      </c>
    </row>
    <row r="105" spans="1:12" x14ac:dyDescent="0.25">
      <c r="A105" s="79" t="s">
        <v>4822</v>
      </c>
      <c r="B105" s="79" t="s">
        <v>448</v>
      </c>
      <c r="C105" s="79" t="s">
        <v>1629</v>
      </c>
      <c r="D105" s="88">
        <v>149</v>
      </c>
      <c r="E105" s="79">
        <v>12</v>
      </c>
      <c r="F105" s="84">
        <v>21.775891999999999</v>
      </c>
      <c r="G105" s="86">
        <f t="shared" si="9"/>
        <v>6.8424292332089083</v>
      </c>
      <c r="I105" s="87">
        <f t="shared" si="14"/>
        <v>0.34</v>
      </c>
      <c r="J105" s="87">
        <f t="shared" si="15"/>
        <v>0.44600000000000001</v>
      </c>
      <c r="K105" s="87">
        <f t="shared" si="16"/>
        <v>0.54600000000000004</v>
      </c>
      <c r="L105" s="87">
        <f t="shared" si="17"/>
        <v>0.253</v>
      </c>
    </row>
    <row r="106" spans="1:12" x14ac:dyDescent="0.25">
      <c r="A106" s="79" t="s">
        <v>1132</v>
      </c>
      <c r="B106" s="79" t="s">
        <v>577</v>
      </c>
      <c r="C106" s="79" t="s">
        <v>616</v>
      </c>
      <c r="D106" s="88">
        <v>148</v>
      </c>
      <c r="E106" s="79">
        <v>10</v>
      </c>
      <c r="F106" s="84">
        <v>13.109171999999999</v>
      </c>
      <c r="G106" s="86">
        <f t="shared" si="9"/>
        <v>11.289805336294314</v>
      </c>
      <c r="I106" s="87">
        <f t="shared" si="14"/>
        <v>0.33300000000000002</v>
      </c>
      <c r="J106" s="87">
        <f t="shared" si="15"/>
        <v>0.4</v>
      </c>
      <c r="K106" s="87">
        <f t="shared" si="16"/>
        <v>0.40600000000000003</v>
      </c>
      <c r="L106" s="87">
        <f t="shared" si="17"/>
        <v>0.42599999999999999</v>
      </c>
    </row>
    <row r="107" spans="1:12" x14ac:dyDescent="0.25">
      <c r="A107" s="79" t="s">
        <v>769</v>
      </c>
      <c r="B107" s="79" t="s">
        <v>434</v>
      </c>
      <c r="C107" s="79"/>
      <c r="D107" s="88">
        <v>146</v>
      </c>
      <c r="E107" s="79">
        <v>48</v>
      </c>
      <c r="F107" s="84">
        <v>5.0420590000000001</v>
      </c>
      <c r="G107" s="86">
        <f t="shared" si="9"/>
        <v>28.956424349655567</v>
      </c>
      <c r="I107" s="87">
        <f t="shared" si="14"/>
        <v>0.32</v>
      </c>
      <c r="J107" s="87">
        <f t="shared" si="15"/>
        <v>0.68</v>
      </c>
      <c r="K107" s="87">
        <f t="shared" si="16"/>
        <v>9.2999999999999999E-2</v>
      </c>
      <c r="L107" s="87">
        <f t="shared" si="17"/>
        <v>0.80600000000000005</v>
      </c>
    </row>
    <row r="108" spans="1:12" x14ac:dyDescent="0.25">
      <c r="A108" s="79" t="s">
        <v>4826</v>
      </c>
      <c r="B108" s="79" t="s">
        <v>474</v>
      </c>
      <c r="C108" s="79" t="s">
        <v>669</v>
      </c>
      <c r="D108" s="88">
        <v>146</v>
      </c>
      <c r="E108" s="79">
        <v>0</v>
      </c>
      <c r="F108" s="84">
        <v>41.090733</v>
      </c>
      <c r="G108" s="86">
        <f t="shared" si="9"/>
        <v>3.5531125716350691</v>
      </c>
      <c r="I108" s="87">
        <f t="shared" si="14"/>
        <v>0.32</v>
      </c>
      <c r="J108" s="87">
        <f t="shared" si="15"/>
        <v>0</v>
      </c>
      <c r="K108" s="87">
        <f t="shared" si="16"/>
        <v>0.76600000000000001</v>
      </c>
      <c r="L108" s="87">
        <f t="shared" si="17"/>
        <v>0.106</v>
      </c>
    </row>
    <row r="109" spans="1:12" x14ac:dyDescent="0.25">
      <c r="A109" s="79" t="s">
        <v>5266</v>
      </c>
      <c r="B109" s="79" t="s">
        <v>909</v>
      </c>
      <c r="C109" s="79"/>
      <c r="D109" s="88">
        <v>143</v>
      </c>
      <c r="E109" s="79">
        <v>10</v>
      </c>
      <c r="F109" s="84">
        <v>82.768867999999998</v>
      </c>
      <c r="G109" s="86">
        <f t="shared" si="9"/>
        <v>1.7277027396339406</v>
      </c>
      <c r="I109" s="87">
        <f t="shared" si="14"/>
        <v>0.313</v>
      </c>
      <c r="J109" s="87">
        <f t="shared" si="15"/>
        <v>0.4</v>
      </c>
      <c r="K109" s="87">
        <f t="shared" si="16"/>
        <v>0.873</v>
      </c>
      <c r="L109" s="87">
        <f t="shared" si="17"/>
        <v>1.2999999999999999E-2</v>
      </c>
    </row>
    <row r="110" spans="1:12" x14ac:dyDescent="0.25">
      <c r="A110" s="79" t="s">
        <v>5265</v>
      </c>
      <c r="B110" s="79" t="s">
        <v>434</v>
      </c>
      <c r="C110" s="79"/>
      <c r="D110" s="88">
        <v>140</v>
      </c>
      <c r="E110" s="79">
        <v>39</v>
      </c>
      <c r="F110" s="84">
        <v>6.9386570000000001</v>
      </c>
      <c r="G110" s="86">
        <f t="shared" si="9"/>
        <v>20.176815196370132</v>
      </c>
      <c r="I110" s="87">
        <f t="shared" si="14"/>
        <v>0.29299999999999998</v>
      </c>
      <c r="J110" s="87">
        <f t="shared" si="15"/>
        <v>0.64</v>
      </c>
      <c r="K110" s="87">
        <f t="shared" si="16"/>
        <v>0.21299999999999999</v>
      </c>
      <c r="L110" s="87">
        <f t="shared" si="17"/>
        <v>0.64600000000000002</v>
      </c>
    </row>
    <row r="111" spans="1:12" x14ac:dyDescent="0.25">
      <c r="A111" s="79" t="s">
        <v>5264</v>
      </c>
      <c r="B111" s="79" t="s">
        <v>436</v>
      </c>
      <c r="C111" s="79" t="s">
        <v>616</v>
      </c>
      <c r="D111" s="88">
        <v>140</v>
      </c>
      <c r="E111" s="79">
        <v>0</v>
      </c>
      <c r="F111" s="84">
        <v>14.125817</v>
      </c>
      <c r="G111" s="86">
        <f t="shared" si="9"/>
        <v>9.9109311695033284</v>
      </c>
      <c r="I111" s="87">
        <f t="shared" si="14"/>
        <v>0.29299999999999998</v>
      </c>
      <c r="J111" s="87">
        <f t="shared" si="15"/>
        <v>0</v>
      </c>
      <c r="K111" s="87">
        <f t="shared" si="16"/>
        <v>0.42599999999999999</v>
      </c>
      <c r="L111" s="87">
        <f t="shared" si="17"/>
        <v>0.39300000000000002</v>
      </c>
    </row>
    <row r="112" spans="1:12" x14ac:dyDescent="0.25">
      <c r="A112" s="79" t="s">
        <v>5263</v>
      </c>
      <c r="B112" s="79" t="s">
        <v>515</v>
      </c>
      <c r="C112" s="79" t="s">
        <v>5262</v>
      </c>
      <c r="D112" s="88">
        <v>140</v>
      </c>
      <c r="E112" s="79">
        <v>0</v>
      </c>
      <c r="F112" s="84">
        <v>43.082509999999999</v>
      </c>
      <c r="G112" s="86">
        <f t="shared" si="9"/>
        <v>3.2495785412688352</v>
      </c>
      <c r="I112" s="87">
        <f t="shared" si="14"/>
        <v>0.29299999999999998</v>
      </c>
      <c r="J112" s="87">
        <f t="shared" si="15"/>
        <v>0</v>
      </c>
      <c r="K112" s="87">
        <f t="shared" si="16"/>
        <v>0.78</v>
      </c>
      <c r="L112" s="87">
        <f t="shared" si="17"/>
        <v>0.08</v>
      </c>
    </row>
    <row r="113" spans="1:12" x14ac:dyDescent="0.25">
      <c r="A113" s="79" t="s">
        <v>5261</v>
      </c>
      <c r="B113" s="79" t="s">
        <v>544</v>
      </c>
      <c r="C113" s="79"/>
      <c r="D113" s="88">
        <v>138</v>
      </c>
      <c r="E113" s="79">
        <v>0</v>
      </c>
      <c r="F113" s="84">
        <v>11.509694</v>
      </c>
      <c r="G113" s="86">
        <f t="shared" si="9"/>
        <v>11.989893041465741</v>
      </c>
      <c r="I113" s="87">
        <f t="shared" si="14"/>
        <v>0.28599999999999998</v>
      </c>
      <c r="J113" s="87">
        <f t="shared" si="15"/>
        <v>0</v>
      </c>
      <c r="K113" s="87">
        <f t="shared" si="16"/>
        <v>0.36</v>
      </c>
      <c r="L113" s="87">
        <f t="shared" si="17"/>
        <v>0.45300000000000001</v>
      </c>
    </row>
    <row r="114" spans="1:12" x14ac:dyDescent="0.25">
      <c r="A114" s="79" t="s">
        <v>4322</v>
      </c>
      <c r="B114" s="79" t="s">
        <v>434</v>
      </c>
      <c r="C114" s="79" t="s">
        <v>466</v>
      </c>
      <c r="D114" s="88">
        <v>135</v>
      </c>
      <c r="E114" s="79">
        <v>22</v>
      </c>
      <c r="F114" s="84">
        <v>18.392721000000002</v>
      </c>
      <c r="G114" s="86">
        <f t="shared" si="9"/>
        <v>7.3398601544600162</v>
      </c>
      <c r="I114" s="87">
        <f t="shared" si="14"/>
        <v>0.28000000000000003</v>
      </c>
      <c r="J114" s="87">
        <f t="shared" si="15"/>
        <v>0.52</v>
      </c>
      <c r="K114" s="87">
        <f t="shared" si="16"/>
        <v>0.50600000000000001</v>
      </c>
      <c r="L114" s="87">
        <f t="shared" si="17"/>
        <v>0.26</v>
      </c>
    </row>
    <row r="115" spans="1:12" x14ac:dyDescent="0.25">
      <c r="A115" s="79" t="s">
        <v>5260</v>
      </c>
      <c r="B115" s="79" t="s">
        <v>566</v>
      </c>
      <c r="C115" s="79"/>
      <c r="D115" s="88">
        <v>134</v>
      </c>
      <c r="E115" s="79">
        <v>0</v>
      </c>
      <c r="F115" s="84">
        <v>6.9235579999999999</v>
      </c>
      <c r="G115" s="86">
        <f t="shared" si="9"/>
        <v>19.35421065296196</v>
      </c>
      <c r="I115" s="87">
        <f t="shared" si="14"/>
        <v>0.26</v>
      </c>
      <c r="J115" s="87">
        <f t="shared" si="15"/>
        <v>0</v>
      </c>
      <c r="K115" s="87">
        <f t="shared" si="16"/>
        <v>0.20599999999999999</v>
      </c>
      <c r="L115" s="87">
        <f t="shared" si="17"/>
        <v>0.63300000000000001</v>
      </c>
    </row>
    <row r="116" spans="1:12" x14ac:dyDescent="0.25">
      <c r="A116" s="79" t="s">
        <v>5259</v>
      </c>
      <c r="B116" s="79" t="s">
        <v>434</v>
      </c>
      <c r="C116" s="79"/>
      <c r="D116" s="88">
        <v>134</v>
      </c>
      <c r="E116" s="79">
        <v>30</v>
      </c>
      <c r="F116" s="84">
        <v>7.1944150000000002</v>
      </c>
      <c r="G116" s="86">
        <f t="shared" si="9"/>
        <v>18.625558853638552</v>
      </c>
      <c r="I116" s="87">
        <f t="shared" si="14"/>
        <v>0.26</v>
      </c>
      <c r="J116" s="87">
        <f t="shared" si="15"/>
        <v>0.57999999999999996</v>
      </c>
      <c r="K116" s="87">
        <f t="shared" si="16"/>
        <v>0.24</v>
      </c>
      <c r="L116" s="87">
        <f t="shared" si="17"/>
        <v>0.60599999999999998</v>
      </c>
    </row>
    <row r="117" spans="1:12" x14ac:dyDescent="0.25">
      <c r="A117" s="79" t="s">
        <v>3244</v>
      </c>
      <c r="B117" s="79" t="s">
        <v>616</v>
      </c>
      <c r="C117" s="79"/>
      <c r="D117" s="88">
        <v>134</v>
      </c>
      <c r="E117" s="79">
        <v>0</v>
      </c>
      <c r="F117" s="84">
        <v>11.654166</v>
      </c>
      <c r="G117" s="86">
        <f t="shared" si="9"/>
        <v>11.498034265171786</v>
      </c>
      <c r="I117" s="87">
        <f t="shared" si="14"/>
        <v>0.26</v>
      </c>
      <c r="J117" s="87">
        <f t="shared" si="15"/>
        <v>0</v>
      </c>
      <c r="K117" s="87">
        <f t="shared" si="16"/>
        <v>0.373</v>
      </c>
      <c r="L117" s="87">
        <f t="shared" si="17"/>
        <v>0.44</v>
      </c>
    </row>
    <row r="118" spans="1:12" x14ac:dyDescent="0.25">
      <c r="A118" s="79" t="s">
        <v>4435</v>
      </c>
      <c r="B118" s="79" t="s">
        <v>434</v>
      </c>
      <c r="C118" s="79"/>
      <c r="D118" s="88">
        <v>133</v>
      </c>
      <c r="E118" s="79">
        <v>38</v>
      </c>
      <c r="F118" s="84">
        <v>5.8803489999999998</v>
      </c>
      <c r="G118" s="86">
        <f t="shared" si="9"/>
        <v>22.617705173621498</v>
      </c>
      <c r="I118" s="87">
        <f t="shared" si="14"/>
        <v>0.253</v>
      </c>
      <c r="J118" s="87">
        <f t="shared" si="15"/>
        <v>0.626</v>
      </c>
      <c r="K118" s="87">
        <f t="shared" si="16"/>
        <v>0.126</v>
      </c>
      <c r="L118" s="87">
        <f t="shared" si="17"/>
        <v>0.69299999999999995</v>
      </c>
    </row>
    <row r="119" spans="1:12" x14ac:dyDescent="0.25">
      <c r="A119" s="79" t="s">
        <v>5258</v>
      </c>
      <c r="B119" s="79" t="s">
        <v>168</v>
      </c>
      <c r="C119" s="79"/>
      <c r="D119" s="88">
        <v>132</v>
      </c>
      <c r="E119" s="79">
        <v>0</v>
      </c>
      <c r="F119" s="84">
        <v>6.9172560000000001</v>
      </c>
      <c r="G119" s="86">
        <f t="shared" si="9"/>
        <v>19.082711410420547</v>
      </c>
      <c r="I119" s="87">
        <f t="shared" si="14"/>
        <v>0.246</v>
      </c>
      <c r="J119" s="87">
        <f t="shared" si="15"/>
        <v>0</v>
      </c>
      <c r="K119" s="87">
        <f t="shared" si="16"/>
        <v>0.2</v>
      </c>
      <c r="L119" s="87">
        <f t="shared" si="17"/>
        <v>0.62</v>
      </c>
    </row>
    <row r="120" spans="1:12" x14ac:dyDescent="0.25">
      <c r="A120" s="79" t="s">
        <v>5257</v>
      </c>
      <c r="B120" s="79" t="s">
        <v>168</v>
      </c>
      <c r="C120" s="79"/>
      <c r="D120" s="88">
        <v>130</v>
      </c>
      <c r="E120" s="79">
        <v>0</v>
      </c>
      <c r="F120" s="84">
        <v>4.8633740000000003</v>
      </c>
      <c r="G120" s="86">
        <f t="shared" si="9"/>
        <v>26.730413906066033</v>
      </c>
      <c r="I120" s="87">
        <f t="shared" si="14"/>
        <v>0.22</v>
      </c>
      <c r="J120" s="87">
        <f t="shared" si="15"/>
        <v>0</v>
      </c>
      <c r="K120" s="87">
        <f t="shared" si="16"/>
        <v>0.08</v>
      </c>
      <c r="L120" s="87">
        <f t="shared" si="17"/>
        <v>0.77300000000000002</v>
      </c>
    </row>
    <row r="121" spans="1:12" x14ac:dyDescent="0.25">
      <c r="A121" s="79" t="s">
        <v>5256</v>
      </c>
      <c r="B121" s="79" t="s">
        <v>593</v>
      </c>
      <c r="C121" s="79"/>
      <c r="D121" s="88">
        <v>130</v>
      </c>
      <c r="E121" s="79">
        <v>22</v>
      </c>
      <c r="F121" s="84">
        <v>6.0161230000000003</v>
      </c>
      <c r="G121" s="86">
        <f t="shared" si="9"/>
        <v>21.60860075500451</v>
      </c>
      <c r="I121" s="87">
        <f t="shared" si="14"/>
        <v>0.22</v>
      </c>
      <c r="J121" s="87">
        <f t="shared" si="15"/>
        <v>0.52</v>
      </c>
      <c r="K121" s="87">
        <f t="shared" si="16"/>
        <v>0.14599999999999999</v>
      </c>
      <c r="L121" s="87">
        <f t="shared" si="17"/>
        <v>0.68</v>
      </c>
    </row>
    <row r="122" spans="1:12" x14ac:dyDescent="0.25">
      <c r="A122" s="79" t="s">
        <v>5255</v>
      </c>
      <c r="B122" s="79" t="s">
        <v>577</v>
      </c>
      <c r="C122" s="79"/>
      <c r="D122" s="88">
        <v>130</v>
      </c>
      <c r="E122" s="79">
        <v>0</v>
      </c>
      <c r="F122" s="84">
        <v>14.239499</v>
      </c>
      <c r="G122" s="86">
        <f t="shared" si="9"/>
        <v>9.1295346837694211</v>
      </c>
      <c r="I122" s="87">
        <f t="shared" si="14"/>
        <v>0.22</v>
      </c>
      <c r="J122" s="87">
        <f t="shared" si="15"/>
        <v>0</v>
      </c>
      <c r="K122" s="87">
        <f t="shared" si="16"/>
        <v>0.433</v>
      </c>
      <c r="L122" s="87">
        <f t="shared" si="17"/>
        <v>0.34</v>
      </c>
    </row>
    <row r="123" spans="1:12" x14ac:dyDescent="0.25">
      <c r="A123" s="79" t="s">
        <v>5254</v>
      </c>
      <c r="B123" s="79" t="s">
        <v>461</v>
      </c>
      <c r="C123" s="79" t="s">
        <v>5253</v>
      </c>
      <c r="D123" s="88">
        <v>130</v>
      </c>
      <c r="E123" s="79">
        <v>0</v>
      </c>
      <c r="F123" s="84">
        <v>38.777099999999997</v>
      </c>
      <c r="G123" s="86">
        <f t="shared" si="9"/>
        <v>3.3524941266881743</v>
      </c>
      <c r="I123" s="87">
        <f t="shared" si="14"/>
        <v>0.22</v>
      </c>
      <c r="J123" s="87">
        <f t="shared" si="15"/>
        <v>0</v>
      </c>
      <c r="K123" s="87">
        <f t="shared" si="16"/>
        <v>0.753</v>
      </c>
      <c r="L123" s="87">
        <f t="shared" si="17"/>
        <v>8.5999999999999993E-2</v>
      </c>
    </row>
    <row r="124" spans="1:12" x14ac:dyDescent="0.25">
      <c r="A124" s="79" t="s">
        <v>5252</v>
      </c>
      <c r="B124" s="79" t="s">
        <v>528</v>
      </c>
      <c r="C124" s="79" t="s">
        <v>584</v>
      </c>
      <c r="D124" s="88">
        <v>128</v>
      </c>
      <c r="E124" s="79">
        <v>0</v>
      </c>
      <c r="F124" s="84">
        <v>15.230309999999999</v>
      </c>
      <c r="G124" s="86">
        <f t="shared" si="9"/>
        <v>8.4042938062324399</v>
      </c>
      <c r="I124" s="87">
        <f t="shared" si="14"/>
        <v>0.21299999999999999</v>
      </c>
      <c r="J124" s="87">
        <f t="shared" si="15"/>
        <v>0</v>
      </c>
      <c r="K124" s="87">
        <f t="shared" si="16"/>
        <v>0.45300000000000001</v>
      </c>
      <c r="L124" s="87">
        <f t="shared" si="17"/>
        <v>0.28000000000000003</v>
      </c>
    </row>
    <row r="125" spans="1:12" x14ac:dyDescent="0.25">
      <c r="A125" s="79" t="s">
        <v>5251</v>
      </c>
      <c r="B125" s="79" t="s">
        <v>434</v>
      </c>
      <c r="C125" s="79"/>
      <c r="D125" s="88">
        <v>127</v>
      </c>
      <c r="E125" s="79">
        <v>10</v>
      </c>
      <c r="F125" s="84">
        <v>22.743182999999998</v>
      </c>
      <c r="G125" s="86">
        <f t="shared" si="9"/>
        <v>5.5840908460350516</v>
      </c>
      <c r="I125" s="87">
        <f t="shared" si="14"/>
        <v>0.20599999999999999</v>
      </c>
      <c r="J125" s="87">
        <f t="shared" si="15"/>
        <v>0.4</v>
      </c>
      <c r="K125" s="87">
        <f t="shared" si="16"/>
        <v>0.57299999999999995</v>
      </c>
      <c r="L125" s="87">
        <f t="shared" si="17"/>
        <v>0.21299999999999999</v>
      </c>
    </row>
    <row r="126" spans="1:12" x14ac:dyDescent="0.25">
      <c r="A126" s="91" t="s">
        <v>5250</v>
      </c>
      <c r="B126" s="79"/>
      <c r="C126" s="79"/>
      <c r="D126" s="88">
        <v>126</v>
      </c>
      <c r="E126" s="79">
        <v>0</v>
      </c>
      <c r="F126" s="84">
        <v>23.338304999999998</v>
      </c>
      <c r="G126" s="86">
        <f t="shared" si="9"/>
        <v>5.3988496593904314</v>
      </c>
      <c r="I126" s="87">
        <f t="shared" si="14"/>
        <v>0.193</v>
      </c>
      <c r="J126" s="87">
        <f t="shared" si="15"/>
        <v>0</v>
      </c>
      <c r="K126" s="87">
        <f t="shared" si="16"/>
        <v>0.58599999999999997</v>
      </c>
      <c r="L126" s="87">
        <f t="shared" si="17"/>
        <v>0.20599999999999999</v>
      </c>
    </row>
    <row r="127" spans="1:12" x14ac:dyDescent="0.25">
      <c r="A127" s="79" t="s">
        <v>5249</v>
      </c>
      <c r="B127" s="79"/>
      <c r="C127" s="79"/>
      <c r="D127" s="88">
        <v>126</v>
      </c>
      <c r="E127" s="79">
        <v>19</v>
      </c>
      <c r="F127" s="84">
        <v>63.838273999999998</v>
      </c>
      <c r="G127" s="86">
        <f t="shared" si="9"/>
        <v>1.9737375731680966</v>
      </c>
      <c r="I127" s="87">
        <f t="shared" si="14"/>
        <v>0.193</v>
      </c>
      <c r="J127" s="87">
        <f t="shared" si="15"/>
        <v>0.5</v>
      </c>
      <c r="K127" s="87">
        <f t="shared" si="16"/>
        <v>0.83299999999999996</v>
      </c>
      <c r="L127" s="87">
        <f t="shared" si="17"/>
        <v>0.02</v>
      </c>
    </row>
    <row r="128" spans="1:12" x14ac:dyDescent="0.25">
      <c r="A128" s="79" t="s">
        <v>5248</v>
      </c>
      <c r="B128" s="79" t="s">
        <v>793</v>
      </c>
      <c r="C128" s="79"/>
      <c r="D128" s="88">
        <v>124</v>
      </c>
      <c r="E128" s="79">
        <v>30</v>
      </c>
      <c r="F128" s="84">
        <v>28.997641000000002</v>
      </c>
      <c r="G128" s="86">
        <f t="shared" si="9"/>
        <v>4.2762099165238991</v>
      </c>
      <c r="I128" s="87">
        <f t="shared" si="14"/>
        <v>0.186</v>
      </c>
      <c r="J128" s="87">
        <f t="shared" si="15"/>
        <v>0.57999999999999996</v>
      </c>
      <c r="K128" s="87">
        <f t="shared" si="16"/>
        <v>0.67300000000000004</v>
      </c>
      <c r="L128" s="87">
        <f t="shared" si="17"/>
        <v>0.16</v>
      </c>
    </row>
    <row r="129" spans="1:12" x14ac:dyDescent="0.25">
      <c r="A129" s="79" t="s">
        <v>4677</v>
      </c>
      <c r="B129" s="79" t="s">
        <v>566</v>
      </c>
      <c r="C129" s="79"/>
      <c r="D129" s="88">
        <v>121</v>
      </c>
      <c r="E129" s="79">
        <v>12</v>
      </c>
      <c r="F129" s="84">
        <v>3.345653</v>
      </c>
      <c r="G129" s="86">
        <f t="shared" si="9"/>
        <v>36.166332850418137</v>
      </c>
      <c r="I129" s="87">
        <f t="shared" si="14"/>
        <v>0.18</v>
      </c>
      <c r="J129" s="87">
        <f t="shared" si="15"/>
        <v>0.44600000000000001</v>
      </c>
      <c r="K129" s="87">
        <f t="shared" si="16"/>
        <v>3.3000000000000002E-2</v>
      </c>
      <c r="L129" s="87">
        <f t="shared" si="17"/>
        <v>0.873</v>
      </c>
    </row>
    <row r="130" spans="1:12" x14ac:dyDescent="0.25">
      <c r="A130" s="79" t="s">
        <v>1180</v>
      </c>
      <c r="B130" s="79" t="s">
        <v>3466</v>
      </c>
      <c r="C130" s="79" t="s">
        <v>532</v>
      </c>
      <c r="D130" s="88">
        <v>120</v>
      </c>
      <c r="E130" s="79">
        <v>0</v>
      </c>
      <c r="F130" s="84">
        <v>8.5851810000000004</v>
      </c>
      <c r="G130" s="86">
        <f t="shared" si="9"/>
        <v>13.977573681906065</v>
      </c>
      <c r="I130" s="87">
        <f t="shared" si="14"/>
        <v>0.17299999999999999</v>
      </c>
      <c r="J130" s="87">
        <f t="shared" si="15"/>
        <v>0</v>
      </c>
      <c r="K130" s="87">
        <f t="shared" si="16"/>
        <v>0.29299999999999998</v>
      </c>
      <c r="L130" s="87">
        <f t="shared" si="17"/>
        <v>0.5</v>
      </c>
    </row>
    <row r="131" spans="1:12" x14ac:dyDescent="0.25">
      <c r="A131" s="79" t="s">
        <v>5247</v>
      </c>
      <c r="B131" s="79" t="s">
        <v>519</v>
      </c>
      <c r="C131" s="79"/>
      <c r="D131" s="88">
        <v>118</v>
      </c>
      <c r="E131" s="79">
        <v>12</v>
      </c>
      <c r="F131" s="84">
        <v>3.1677010000000001</v>
      </c>
      <c r="G131" s="86">
        <f t="shared" si="9"/>
        <v>37.250990544877816</v>
      </c>
      <c r="I131" s="87">
        <f t="shared" si="14"/>
        <v>0.16600000000000001</v>
      </c>
      <c r="J131" s="87">
        <f t="shared" si="15"/>
        <v>0.44600000000000001</v>
      </c>
      <c r="K131" s="87">
        <f t="shared" si="16"/>
        <v>0.02</v>
      </c>
      <c r="L131" s="87">
        <f t="shared" si="17"/>
        <v>0.88600000000000001</v>
      </c>
    </row>
    <row r="132" spans="1:12" x14ac:dyDescent="0.25">
      <c r="A132" s="79" t="s">
        <v>2559</v>
      </c>
      <c r="B132" s="79" t="s">
        <v>519</v>
      </c>
      <c r="C132" s="79"/>
      <c r="D132" s="88">
        <v>117</v>
      </c>
      <c r="E132" s="79">
        <v>0</v>
      </c>
      <c r="F132" s="84">
        <v>2.430895</v>
      </c>
      <c r="G132" s="86">
        <f t="shared" si="9"/>
        <v>48.130421100047514</v>
      </c>
      <c r="I132" s="87">
        <f t="shared" si="14"/>
        <v>0.16</v>
      </c>
      <c r="J132" s="87">
        <f t="shared" si="15"/>
        <v>0</v>
      </c>
      <c r="K132" s="87">
        <f t="shared" si="16"/>
        <v>6.0000000000000001E-3</v>
      </c>
      <c r="L132" s="90">
        <f t="shared" si="17"/>
        <v>0.94</v>
      </c>
    </row>
    <row r="133" spans="1:12" x14ac:dyDescent="0.25">
      <c r="A133" s="79" t="s">
        <v>841</v>
      </c>
      <c r="B133" s="79" t="s">
        <v>432</v>
      </c>
      <c r="C133" s="79"/>
      <c r="D133" s="88">
        <v>116</v>
      </c>
      <c r="E133" s="79">
        <v>11</v>
      </c>
      <c r="F133" s="84">
        <v>7.1961219999999999</v>
      </c>
      <c r="G133" s="86">
        <f t="shared" si="9"/>
        <v>16.119793410951065</v>
      </c>
      <c r="I133" s="87">
        <f t="shared" si="14"/>
        <v>0.153</v>
      </c>
      <c r="J133" s="87">
        <f t="shared" si="15"/>
        <v>0.44</v>
      </c>
      <c r="K133" s="87">
        <f t="shared" si="16"/>
        <v>0.246</v>
      </c>
      <c r="L133" s="87">
        <f t="shared" si="17"/>
        <v>0.53300000000000003</v>
      </c>
    </row>
    <row r="134" spans="1:12" x14ac:dyDescent="0.25">
      <c r="A134" s="79" t="s">
        <v>5246</v>
      </c>
      <c r="B134" s="79" t="s">
        <v>519</v>
      </c>
      <c r="C134" s="79"/>
      <c r="D134" s="88">
        <v>115</v>
      </c>
      <c r="E134" s="79">
        <v>8</v>
      </c>
      <c r="F134" s="84">
        <v>21.829820000000002</v>
      </c>
      <c r="G134" s="86">
        <f t="shared" ref="G134:G197" si="18">D134/F134</f>
        <v>5.2680232819143722</v>
      </c>
      <c r="I134" s="87">
        <f t="shared" ref="I134:I156" si="19">_xlfn.PERCENTRANK.INC(D$6:D$156,D134)</f>
        <v>0.14000000000000001</v>
      </c>
      <c r="J134" s="87">
        <f t="shared" ref="J134:J156" si="20">_xlfn.PERCENTRANK.INC(E$6:E$156,E134)</f>
        <v>0.36599999999999999</v>
      </c>
      <c r="K134" s="87">
        <f t="shared" ref="K134:K156" si="21">_xlfn.PERCENTRANK.INC(F$6:F$156,F134)</f>
        <v>0.56000000000000005</v>
      </c>
      <c r="L134" s="87">
        <f t="shared" ref="L134:L156" si="22">_xlfn.PERCENTRANK.INC(G$6:G$156,G134)</f>
        <v>0.2</v>
      </c>
    </row>
    <row r="135" spans="1:12" x14ac:dyDescent="0.25">
      <c r="A135" s="79" t="s">
        <v>5245</v>
      </c>
      <c r="B135" s="79" t="s">
        <v>1466</v>
      </c>
      <c r="C135" s="79" t="s">
        <v>544</v>
      </c>
      <c r="D135" s="88">
        <v>115</v>
      </c>
      <c r="E135" s="79">
        <v>31</v>
      </c>
      <c r="F135" s="84">
        <v>42.685482</v>
      </c>
      <c r="G135" s="86">
        <f t="shared" si="18"/>
        <v>2.6941244332206438</v>
      </c>
      <c r="I135" s="87">
        <f t="shared" si="19"/>
        <v>0.14000000000000001</v>
      </c>
      <c r="J135" s="87">
        <f t="shared" si="20"/>
        <v>0.59299999999999997</v>
      </c>
      <c r="K135" s="87">
        <f t="shared" si="21"/>
        <v>0.77300000000000002</v>
      </c>
      <c r="L135" s="87">
        <f t="shared" si="22"/>
        <v>4.5999999999999999E-2</v>
      </c>
    </row>
    <row r="136" spans="1:12" x14ac:dyDescent="0.25">
      <c r="A136" s="79" t="s">
        <v>5244</v>
      </c>
      <c r="B136" s="79" t="s">
        <v>461</v>
      </c>
      <c r="C136" s="79"/>
      <c r="D136" s="88">
        <v>114</v>
      </c>
      <c r="E136" s="79">
        <v>21</v>
      </c>
      <c r="F136" s="84">
        <v>4.0516959999999997</v>
      </c>
      <c r="G136" s="86">
        <f t="shared" si="18"/>
        <v>28.136365610845434</v>
      </c>
      <c r="I136" s="87">
        <f t="shared" si="19"/>
        <v>0.13300000000000001</v>
      </c>
      <c r="J136" s="87">
        <f t="shared" si="20"/>
        <v>0.51300000000000001</v>
      </c>
      <c r="K136" s="87">
        <f t="shared" si="21"/>
        <v>0.06</v>
      </c>
      <c r="L136" s="87">
        <f t="shared" si="22"/>
        <v>0.79300000000000004</v>
      </c>
    </row>
    <row r="137" spans="1:12" x14ac:dyDescent="0.25">
      <c r="A137" s="79" t="s">
        <v>5243</v>
      </c>
      <c r="B137" s="79" t="s">
        <v>168</v>
      </c>
      <c r="C137" s="79"/>
      <c r="D137" s="88">
        <v>112</v>
      </c>
      <c r="E137" s="79">
        <v>0</v>
      </c>
      <c r="F137" s="84">
        <v>4.6000579999999998</v>
      </c>
      <c r="G137" s="86">
        <f t="shared" si="18"/>
        <v>24.347519096498349</v>
      </c>
      <c r="I137" s="87">
        <f t="shared" si="19"/>
        <v>0.126</v>
      </c>
      <c r="J137" s="87">
        <f t="shared" si="20"/>
        <v>0</v>
      </c>
      <c r="K137" s="87">
        <f t="shared" si="21"/>
        <v>7.2999999999999995E-2</v>
      </c>
      <c r="L137" s="87">
        <f t="shared" si="22"/>
        <v>0.72</v>
      </c>
    </row>
    <row r="138" spans="1:12" x14ac:dyDescent="0.25">
      <c r="A138" s="79" t="s">
        <v>5242</v>
      </c>
      <c r="B138" s="79" t="s">
        <v>436</v>
      </c>
      <c r="C138" s="79"/>
      <c r="D138" s="88">
        <v>111</v>
      </c>
      <c r="E138" s="79">
        <v>4</v>
      </c>
      <c r="F138" s="84">
        <v>5.1530230000000001</v>
      </c>
      <c r="G138" s="86">
        <f t="shared" si="18"/>
        <v>21.540753844879013</v>
      </c>
      <c r="I138" s="87">
        <f t="shared" si="19"/>
        <v>0.12</v>
      </c>
      <c r="J138" s="87">
        <f t="shared" si="20"/>
        <v>0.32</v>
      </c>
      <c r="K138" s="87">
        <f t="shared" si="21"/>
        <v>0.1</v>
      </c>
      <c r="L138" s="87">
        <f t="shared" si="22"/>
        <v>0.67300000000000004</v>
      </c>
    </row>
    <row r="139" spans="1:12" x14ac:dyDescent="0.25">
      <c r="A139" s="79" t="s">
        <v>3040</v>
      </c>
      <c r="B139" s="79" t="s">
        <v>432</v>
      </c>
      <c r="C139" s="79"/>
      <c r="D139" s="88">
        <v>109</v>
      </c>
      <c r="E139" s="79">
        <v>5</v>
      </c>
      <c r="F139" s="84">
        <v>3.6465040000000002</v>
      </c>
      <c r="G139" s="86">
        <f t="shared" si="18"/>
        <v>29.891644161092376</v>
      </c>
      <c r="I139" s="87">
        <f t="shared" si="19"/>
        <v>0.113</v>
      </c>
      <c r="J139" s="87">
        <f t="shared" si="20"/>
        <v>0.33300000000000002</v>
      </c>
      <c r="K139" s="87">
        <f t="shared" si="21"/>
        <v>5.2999999999999999E-2</v>
      </c>
      <c r="L139" s="87">
        <f t="shared" si="22"/>
        <v>0.81299999999999994</v>
      </c>
    </row>
    <row r="140" spans="1:12" x14ac:dyDescent="0.25">
      <c r="A140" s="79" t="s">
        <v>4963</v>
      </c>
      <c r="B140" s="79" t="s">
        <v>636</v>
      </c>
      <c r="C140" s="79"/>
      <c r="D140" s="88">
        <v>108</v>
      </c>
      <c r="E140" s="79">
        <v>8</v>
      </c>
      <c r="F140" s="84">
        <v>26.632344</v>
      </c>
      <c r="G140" s="86">
        <f t="shared" si="18"/>
        <v>4.0552194729836772</v>
      </c>
      <c r="I140" s="87">
        <f t="shared" si="19"/>
        <v>0.1</v>
      </c>
      <c r="J140" s="87">
        <f t="shared" si="20"/>
        <v>0.36599999999999999</v>
      </c>
      <c r="K140" s="87">
        <f t="shared" si="21"/>
        <v>0.64</v>
      </c>
      <c r="L140" s="87">
        <f t="shared" si="22"/>
        <v>0.153</v>
      </c>
    </row>
    <row r="141" spans="1:12" x14ac:dyDescent="0.25">
      <c r="A141" s="89" t="s">
        <v>5241</v>
      </c>
      <c r="B141" s="79" t="s">
        <v>669</v>
      </c>
      <c r="C141" s="79"/>
      <c r="D141" s="88">
        <v>108</v>
      </c>
      <c r="E141" s="79">
        <v>3</v>
      </c>
      <c r="F141" s="84">
        <v>34.098121999999996</v>
      </c>
      <c r="G141" s="86">
        <f t="shared" si="18"/>
        <v>3.1673298605712072</v>
      </c>
      <c r="I141" s="87">
        <f t="shared" si="19"/>
        <v>0.1</v>
      </c>
      <c r="J141" s="87">
        <f t="shared" si="20"/>
        <v>0.3</v>
      </c>
      <c r="K141" s="87">
        <f t="shared" si="21"/>
        <v>0.72599999999999998</v>
      </c>
      <c r="L141" s="87">
        <f t="shared" si="22"/>
        <v>6.6000000000000003E-2</v>
      </c>
    </row>
    <row r="142" spans="1:12" x14ac:dyDescent="0.25">
      <c r="A142" s="79" t="s">
        <v>5240</v>
      </c>
      <c r="B142" s="79" t="s">
        <v>168</v>
      </c>
      <c r="C142" s="79"/>
      <c r="D142" s="88">
        <v>107</v>
      </c>
      <c r="E142" s="79">
        <v>27</v>
      </c>
      <c r="F142" s="84">
        <v>5.226661</v>
      </c>
      <c r="G142" s="86">
        <f t="shared" si="18"/>
        <v>20.471960970876054</v>
      </c>
      <c r="I142" s="87">
        <f t="shared" si="19"/>
        <v>9.2999999999999999E-2</v>
      </c>
      <c r="J142" s="87">
        <f t="shared" si="20"/>
        <v>0.54600000000000004</v>
      </c>
      <c r="K142" s="87">
        <f t="shared" si="21"/>
        <v>0.106</v>
      </c>
      <c r="L142" s="87">
        <f t="shared" si="22"/>
        <v>0.66</v>
      </c>
    </row>
    <row r="143" spans="1:12" x14ac:dyDescent="0.25">
      <c r="A143" s="79" t="s">
        <v>2135</v>
      </c>
      <c r="B143" s="79" t="s">
        <v>519</v>
      </c>
      <c r="C143" s="79"/>
      <c r="D143" s="88">
        <v>106</v>
      </c>
      <c r="E143" s="79">
        <v>10</v>
      </c>
      <c r="F143" s="84">
        <v>11.634109</v>
      </c>
      <c r="G143" s="86">
        <f t="shared" si="18"/>
        <v>9.1111403546244922</v>
      </c>
      <c r="I143" s="87">
        <f t="shared" si="19"/>
        <v>8.5999999999999993E-2</v>
      </c>
      <c r="J143" s="87">
        <f t="shared" si="20"/>
        <v>0.4</v>
      </c>
      <c r="K143" s="87">
        <f t="shared" si="21"/>
        <v>0.36599999999999999</v>
      </c>
      <c r="L143" s="87">
        <f t="shared" si="22"/>
        <v>0.33300000000000002</v>
      </c>
    </row>
    <row r="144" spans="1:12" x14ac:dyDescent="0.25">
      <c r="A144" s="79" t="s">
        <v>5239</v>
      </c>
      <c r="B144" s="79" t="s">
        <v>431</v>
      </c>
      <c r="C144" s="79"/>
      <c r="D144" s="88">
        <v>105</v>
      </c>
      <c r="E144" s="79">
        <v>0</v>
      </c>
      <c r="F144" s="84">
        <v>5.4396719999999998</v>
      </c>
      <c r="G144" s="86">
        <f t="shared" si="18"/>
        <v>19.302634423546127</v>
      </c>
      <c r="I144" s="87">
        <f t="shared" si="19"/>
        <v>6.6000000000000003E-2</v>
      </c>
      <c r="J144" s="87">
        <f t="shared" si="20"/>
        <v>0</v>
      </c>
      <c r="K144" s="87">
        <f t="shared" si="21"/>
        <v>0.113</v>
      </c>
      <c r="L144" s="87">
        <f t="shared" si="22"/>
        <v>0.626</v>
      </c>
    </row>
    <row r="145" spans="1:12" x14ac:dyDescent="0.25">
      <c r="A145" s="79" t="s">
        <v>5238</v>
      </c>
      <c r="B145" s="79" t="s">
        <v>513</v>
      </c>
      <c r="C145" s="79"/>
      <c r="D145" s="88">
        <v>105</v>
      </c>
      <c r="E145" s="79">
        <v>0</v>
      </c>
      <c r="F145" s="84">
        <v>17.772082000000001</v>
      </c>
      <c r="G145" s="86">
        <f t="shared" si="18"/>
        <v>5.9081428951318138</v>
      </c>
      <c r="I145" s="87">
        <f t="shared" si="19"/>
        <v>6.6000000000000003E-2</v>
      </c>
      <c r="J145" s="87">
        <f t="shared" si="20"/>
        <v>0</v>
      </c>
      <c r="K145" s="87">
        <f t="shared" si="21"/>
        <v>0.48</v>
      </c>
      <c r="L145" s="87">
        <f t="shared" si="22"/>
        <v>0.22600000000000001</v>
      </c>
    </row>
    <row r="146" spans="1:12" x14ac:dyDescent="0.25">
      <c r="A146" s="79" t="s">
        <v>5237</v>
      </c>
      <c r="B146" s="79" t="s">
        <v>1194</v>
      </c>
      <c r="C146" s="79"/>
      <c r="D146" s="88">
        <v>105</v>
      </c>
      <c r="E146" s="79">
        <v>0</v>
      </c>
      <c r="F146" s="84">
        <v>24.107596999999998</v>
      </c>
      <c r="G146" s="86">
        <f t="shared" si="18"/>
        <v>4.3554735048872768</v>
      </c>
      <c r="I146" s="87">
        <f t="shared" si="19"/>
        <v>6.6000000000000003E-2</v>
      </c>
      <c r="J146" s="87">
        <f t="shared" si="20"/>
        <v>0</v>
      </c>
      <c r="K146" s="87">
        <f t="shared" si="21"/>
        <v>0.61299999999999999</v>
      </c>
      <c r="L146" s="87">
        <f t="shared" si="22"/>
        <v>0.17299999999999999</v>
      </c>
    </row>
    <row r="147" spans="1:12" x14ac:dyDescent="0.25">
      <c r="A147" s="79" t="s">
        <v>5236</v>
      </c>
      <c r="B147" s="79" t="s">
        <v>532</v>
      </c>
      <c r="C147" s="79"/>
      <c r="D147" s="88">
        <v>104</v>
      </c>
      <c r="E147" s="79">
        <v>10</v>
      </c>
      <c r="F147" s="84">
        <v>6.1544509999999999</v>
      </c>
      <c r="G147" s="86">
        <f t="shared" si="18"/>
        <v>16.898339104495268</v>
      </c>
      <c r="I147" s="87">
        <f t="shared" si="19"/>
        <v>0.06</v>
      </c>
      <c r="J147" s="87">
        <f t="shared" si="20"/>
        <v>0.4</v>
      </c>
      <c r="K147" s="87">
        <f t="shared" si="21"/>
        <v>0.153</v>
      </c>
      <c r="L147" s="87">
        <f t="shared" si="22"/>
        <v>0.55300000000000005</v>
      </c>
    </row>
    <row r="148" spans="1:12" x14ac:dyDescent="0.25">
      <c r="A148" s="79" t="s">
        <v>975</v>
      </c>
      <c r="B148" s="79" t="s">
        <v>431</v>
      </c>
      <c r="C148" s="79"/>
      <c r="D148" s="88">
        <v>103</v>
      </c>
      <c r="E148" s="79">
        <v>1</v>
      </c>
      <c r="F148" s="84">
        <v>7.0168220000000003</v>
      </c>
      <c r="G148" s="86">
        <f t="shared" si="18"/>
        <v>14.67900995635916</v>
      </c>
      <c r="I148" s="87">
        <f t="shared" si="19"/>
        <v>0.04</v>
      </c>
      <c r="J148" s="87">
        <f t="shared" si="20"/>
        <v>0.28599999999999998</v>
      </c>
      <c r="K148" s="87">
        <f t="shared" si="21"/>
        <v>0.22</v>
      </c>
      <c r="L148" s="87">
        <f t="shared" si="22"/>
        <v>0.50600000000000001</v>
      </c>
    </row>
    <row r="149" spans="1:12" x14ac:dyDescent="0.25">
      <c r="A149" s="79" t="s">
        <v>5235</v>
      </c>
      <c r="B149" s="79" t="s">
        <v>616</v>
      </c>
      <c r="C149" s="79"/>
      <c r="D149" s="88">
        <v>103</v>
      </c>
      <c r="E149" s="79">
        <v>0</v>
      </c>
      <c r="F149" s="84">
        <v>8.1064399999999992</v>
      </c>
      <c r="G149" s="86">
        <f t="shared" si="18"/>
        <v>12.705947370238972</v>
      </c>
      <c r="I149" s="87">
        <f t="shared" si="19"/>
        <v>0.04</v>
      </c>
      <c r="J149" s="87">
        <f t="shared" si="20"/>
        <v>0</v>
      </c>
      <c r="K149" s="87">
        <f t="shared" si="21"/>
        <v>0.28000000000000003</v>
      </c>
      <c r="L149" s="87">
        <f t="shared" si="22"/>
        <v>0.48</v>
      </c>
    </row>
    <row r="150" spans="1:12" x14ac:dyDescent="0.25">
      <c r="A150" s="79" t="s">
        <v>4319</v>
      </c>
      <c r="B150" s="79" t="s">
        <v>448</v>
      </c>
      <c r="C150" s="79"/>
      <c r="D150" s="88">
        <v>103</v>
      </c>
      <c r="E150" s="79">
        <v>5</v>
      </c>
      <c r="F150" s="84">
        <v>29.784481</v>
      </c>
      <c r="G150" s="86">
        <f t="shared" si="18"/>
        <v>3.4581767599039246</v>
      </c>
      <c r="I150" s="87">
        <f t="shared" si="19"/>
        <v>0.04</v>
      </c>
      <c r="J150" s="87">
        <f t="shared" si="20"/>
        <v>0.33300000000000002</v>
      </c>
      <c r="K150" s="87">
        <f t="shared" si="21"/>
        <v>0.68600000000000005</v>
      </c>
      <c r="L150" s="87">
        <f t="shared" si="22"/>
        <v>0.1</v>
      </c>
    </row>
    <row r="151" spans="1:12" x14ac:dyDescent="0.25">
      <c r="A151" s="79" t="s">
        <v>5234</v>
      </c>
      <c r="B151" s="79" t="s">
        <v>344</v>
      </c>
      <c r="C151" s="79" t="s">
        <v>432</v>
      </c>
      <c r="D151" s="88">
        <v>102</v>
      </c>
      <c r="E151" s="79">
        <v>13</v>
      </c>
      <c r="F151" s="84">
        <v>9.0377949999999991</v>
      </c>
      <c r="G151" s="86">
        <f t="shared" si="18"/>
        <v>11.28593866092338</v>
      </c>
      <c r="I151" s="87">
        <f t="shared" si="19"/>
        <v>3.3000000000000002E-2</v>
      </c>
      <c r="J151" s="87">
        <f t="shared" si="20"/>
        <v>0.47299999999999998</v>
      </c>
      <c r="K151" s="87">
        <f t="shared" si="21"/>
        <v>0.3</v>
      </c>
      <c r="L151" s="87">
        <f t="shared" si="22"/>
        <v>0.42</v>
      </c>
    </row>
    <row r="152" spans="1:12" x14ac:dyDescent="0.25">
      <c r="A152" s="79" t="s">
        <v>5233</v>
      </c>
      <c r="B152" s="79" t="s">
        <v>519</v>
      </c>
      <c r="C152" s="79"/>
      <c r="D152" s="88">
        <v>101</v>
      </c>
      <c r="E152" s="79">
        <v>0</v>
      </c>
      <c r="F152" s="84">
        <v>2.9939550000000001</v>
      </c>
      <c r="G152" s="86">
        <f t="shared" si="18"/>
        <v>33.734641970236694</v>
      </c>
      <c r="I152" s="87">
        <f t="shared" si="19"/>
        <v>0.02</v>
      </c>
      <c r="J152" s="87">
        <f t="shared" si="20"/>
        <v>0</v>
      </c>
      <c r="K152" s="87">
        <f t="shared" si="21"/>
        <v>1.2999999999999999E-2</v>
      </c>
      <c r="L152" s="87">
        <f t="shared" si="22"/>
        <v>0.86</v>
      </c>
    </row>
    <row r="153" spans="1:12" x14ac:dyDescent="0.25">
      <c r="A153" s="79" t="s">
        <v>5232</v>
      </c>
      <c r="B153" s="79" t="s">
        <v>457</v>
      </c>
      <c r="C153" s="79" t="s">
        <v>522</v>
      </c>
      <c r="D153" s="88">
        <v>101</v>
      </c>
      <c r="E153" s="79">
        <v>0</v>
      </c>
      <c r="F153" s="84">
        <v>9.5489069999999998</v>
      </c>
      <c r="G153" s="86">
        <f t="shared" si="18"/>
        <v>10.577126785295951</v>
      </c>
      <c r="I153" s="87">
        <f t="shared" si="19"/>
        <v>0.02</v>
      </c>
      <c r="J153" s="87">
        <f t="shared" si="20"/>
        <v>0</v>
      </c>
      <c r="K153" s="87">
        <f t="shared" si="21"/>
        <v>0.313</v>
      </c>
      <c r="L153" s="87">
        <f t="shared" si="22"/>
        <v>0.40600000000000003</v>
      </c>
    </row>
    <row r="154" spans="1:12" x14ac:dyDescent="0.25">
      <c r="A154" s="79" t="s">
        <v>5231</v>
      </c>
      <c r="B154" s="79" t="s">
        <v>434</v>
      </c>
      <c r="C154" s="79"/>
      <c r="D154" s="88">
        <v>100</v>
      </c>
      <c r="E154" s="79">
        <v>31</v>
      </c>
      <c r="F154" s="84">
        <v>5.7955100000000002</v>
      </c>
      <c r="G154" s="86">
        <f t="shared" si="18"/>
        <v>17.254736856635567</v>
      </c>
      <c r="I154" s="87">
        <f t="shared" si="19"/>
        <v>0</v>
      </c>
      <c r="J154" s="87">
        <f t="shared" si="20"/>
        <v>0.59299999999999997</v>
      </c>
      <c r="K154" s="87">
        <f t="shared" si="21"/>
        <v>0.12</v>
      </c>
      <c r="L154" s="87">
        <f t="shared" si="22"/>
        <v>0.56000000000000005</v>
      </c>
    </row>
    <row r="155" spans="1:12" x14ac:dyDescent="0.25">
      <c r="A155" s="79" t="s">
        <v>5230</v>
      </c>
      <c r="B155" s="79" t="s">
        <v>493</v>
      </c>
      <c r="C155" s="79" t="s">
        <v>530</v>
      </c>
      <c r="D155" s="88">
        <v>100</v>
      </c>
      <c r="E155" s="79">
        <v>16</v>
      </c>
      <c r="F155" s="84">
        <v>27.743172000000001</v>
      </c>
      <c r="G155" s="86">
        <f t="shared" si="18"/>
        <v>3.6044905031046919</v>
      </c>
      <c r="I155" s="87">
        <f t="shared" si="19"/>
        <v>0</v>
      </c>
      <c r="J155" s="87">
        <f t="shared" si="20"/>
        <v>0.49299999999999999</v>
      </c>
      <c r="K155" s="87">
        <f t="shared" si="21"/>
        <v>0.66600000000000004</v>
      </c>
      <c r="L155" s="87">
        <f t="shared" si="22"/>
        <v>0.113</v>
      </c>
    </row>
    <row r="156" spans="1:12" x14ac:dyDescent="0.25">
      <c r="A156" s="79" t="s">
        <v>5229</v>
      </c>
      <c r="B156" s="79" t="s">
        <v>584</v>
      </c>
      <c r="C156" s="79" t="s">
        <v>535</v>
      </c>
      <c r="D156" s="88">
        <v>100</v>
      </c>
      <c r="E156" s="79">
        <v>0</v>
      </c>
      <c r="F156" s="84">
        <v>66.391740999999996</v>
      </c>
      <c r="G156" s="86">
        <f t="shared" si="18"/>
        <v>1.5062114427756912</v>
      </c>
      <c r="I156" s="87">
        <f t="shared" si="19"/>
        <v>0</v>
      </c>
      <c r="J156" s="87">
        <f t="shared" si="20"/>
        <v>0</v>
      </c>
      <c r="K156" s="87">
        <f t="shared" si="21"/>
        <v>0.84</v>
      </c>
      <c r="L156" s="87">
        <f t="shared" si="22"/>
        <v>6.0000000000000001E-3</v>
      </c>
    </row>
    <row r="157" spans="1:12" x14ac:dyDescent="0.25">
      <c r="A157" s="79" t="s">
        <v>5228</v>
      </c>
      <c r="B157" s="79" t="s">
        <v>434</v>
      </c>
      <c r="C157" s="79"/>
      <c r="D157" s="85">
        <v>99</v>
      </c>
      <c r="E157" s="79">
        <v>25</v>
      </c>
      <c r="F157" s="84">
        <v>7.6534240000000002</v>
      </c>
      <c r="G157" s="86">
        <f t="shared" si="18"/>
        <v>12.93538682816998</v>
      </c>
    </row>
    <row r="158" spans="1:12" x14ac:dyDescent="0.25">
      <c r="A158" s="79" t="s">
        <v>5227</v>
      </c>
      <c r="B158" s="79"/>
      <c r="C158" s="79"/>
      <c r="D158" s="85">
        <v>97</v>
      </c>
      <c r="E158" s="79">
        <v>0</v>
      </c>
      <c r="F158" s="84">
        <v>0.45658100000000001</v>
      </c>
      <c r="G158" s="86">
        <f t="shared" si="18"/>
        <v>212.44861262295188</v>
      </c>
    </row>
    <row r="159" spans="1:12" x14ac:dyDescent="0.25">
      <c r="A159" s="79" t="s">
        <v>5226</v>
      </c>
      <c r="B159" s="79"/>
      <c r="C159" s="79"/>
      <c r="D159" s="85">
        <v>96</v>
      </c>
      <c r="E159" s="79">
        <v>0</v>
      </c>
      <c r="F159" s="84">
        <v>5.8118309999999997</v>
      </c>
      <c r="G159" s="86">
        <f t="shared" si="18"/>
        <v>16.518030204250607</v>
      </c>
    </row>
    <row r="160" spans="1:12" x14ac:dyDescent="0.25">
      <c r="A160" s="79" t="s">
        <v>922</v>
      </c>
      <c r="B160" s="79" t="s">
        <v>70</v>
      </c>
      <c r="C160" s="79" t="s">
        <v>453</v>
      </c>
      <c r="D160" s="85">
        <v>96</v>
      </c>
      <c r="E160" s="79">
        <v>0</v>
      </c>
      <c r="F160" s="84">
        <v>9.0834770000000002</v>
      </c>
      <c r="G160" s="86">
        <f t="shared" si="18"/>
        <v>10.568640180406687</v>
      </c>
    </row>
    <row r="161" spans="1:7" x14ac:dyDescent="0.25">
      <c r="A161" s="79" t="s">
        <v>3146</v>
      </c>
      <c r="B161" s="79" t="s">
        <v>572</v>
      </c>
      <c r="C161" s="79"/>
      <c r="D161" s="85">
        <v>95</v>
      </c>
      <c r="E161" s="79">
        <v>9</v>
      </c>
      <c r="F161" s="84">
        <v>7.7904239999999998</v>
      </c>
      <c r="G161" s="86">
        <f t="shared" si="18"/>
        <v>12.194458222042858</v>
      </c>
    </row>
    <row r="162" spans="1:7" x14ac:dyDescent="0.25">
      <c r="A162" s="79" t="s">
        <v>4742</v>
      </c>
      <c r="B162" s="79" t="s">
        <v>586</v>
      </c>
      <c r="C162" s="79" t="s">
        <v>5225</v>
      </c>
      <c r="D162" s="85">
        <v>95</v>
      </c>
      <c r="E162" s="79">
        <v>0</v>
      </c>
      <c r="F162" s="84">
        <v>28.469273999999999</v>
      </c>
      <c r="G162" s="86">
        <f t="shared" si="18"/>
        <v>3.336930896095208</v>
      </c>
    </row>
    <row r="163" spans="1:7" x14ac:dyDescent="0.25">
      <c r="A163" s="79" t="s">
        <v>4160</v>
      </c>
      <c r="B163" s="79" t="s">
        <v>566</v>
      </c>
      <c r="C163" s="79"/>
      <c r="D163" s="85">
        <v>94</v>
      </c>
      <c r="E163" s="79">
        <v>0</v>
      </c>
      <c r="F163" s="84">
        <v>3.9037160000000002</v>
      </c>
      <c r="G163" s="86">
        <f t="shared" si="18"/>
        <v>24.07962054616678</v>
      </c>
    </row>
    <row r="164" spans="1:7" x14ac:dyDescent="0.25">
      <c r="A164" s="79" t="s">
        <v>5224</v>
      </c>
      <c r="B164" s="79" t="s">
        <v>453</v>
      </c>
      <c r="C164" s="79" t="s">
        <v>5223</v>
      </c>
      <c r="D164" s="85">
        <v>94</v>
      </c>
      <c r="E164" s="79">
        <v>13</v>
      </c>
      <c r="F164" s="84">
        <v>38.356518000000001</v>
      </c>
      <c r="G164" s="86">
        <f t="shared" si="18"/>
        <v>2.4506916920873785</v>
      </c>
    </row>
    <row r="165" spans="1:7" x14ac:dyDescent="0.25">
      <c r="A165" s="79" t="s">
        <v>5222</v>
      </c>
      <c r="B165" s="79"/>
      <c r="C165" s="79"/>
      <c r="D165" s="85">
        <v>94</v>
      </c>
      <c r="E165" s="79">
        <v>0</v>
      </c>
      <c r="F165" s="84">
        <v>52.994909</v>
      </c>
      <c r="G165" s="86">
        <f t="shared" si="18"/>
        <v>1.7737552865691306</v>
      </c>
    </row>
    <row r="166" spans="1:7" x14ac:dyDescent="0.25">
      <c r="A166" s="79" t="s">
        <v>5221</v>
      </c>
      <c r="B166" s="79" t="s">
        <v>616</v>
      </c>
      <c r="C166" s="79"/>
      <c r="D166" s="85">
        <v>93</v>
      </c>
      <c r="E166" s="79">
        <v>0</v>
      </c>
      <c r="F166" s="84">
        <v>7.33012</v>
      </c>
      <c r="G166" s="86">
        <f t="shared" si="18"/>
        <v>12.687377559985375</v>
      </c>
    </row>
    <row r="167" spans="1:7" x14ac:dyDescent="0.25">
      <c r="A167" s="79" t="s">
        <v>5220</v>
      </c>
      <c r="B167" s="79" t="s">
        <v>461</v>
      </c>
      <c r="C167" s="79"/>
      <c r="D167" s="85">
        <v>91</v>
      </c>
      <c r="E167" s="79">
        <v>0</v>
      </c>
      <c r="F167" s="84">
        <v>26.484100000000002</v>
      </c>
      <c r="G167" s="86">
        <f t="shared" si="18"/>
        <v>3.4360238784780299</v>
      </c>
    </row>
    <row r="168" spans="1:7" x14ac:dyDescent="0.25">
      <c r="A168" s="79" t="s">
        <v>2743</v>
      </c>
      <c r="B168" s="79" t="s">
        <v>474</v>
      </c>
      <c r="C168" s="79"/>
      <c r="D168" s="85">
        <v>89</v>
      </c>
      <c r="E168" s="79">
        <v>12</v>
      </c>
      <c r="F168" s="84">
        <v>6.0986229999999999</v>
      </c>
      <c r="G168" s="86">
        <f t="shared" si="18"/>
        <v>14.59345822819348</v>
      </c>
    </row>
    <row r="169" spans="1:7" x14ac:dyDescent="0.25">
      <c r="A169" s="79" t="s">
        <v>302</v>
      </c>
      <c r="B169" s="79" t="s">
        <v>344</v>
      </c>
      <c r="C169" s="79"/>
      <c r="D169" s="85">
        <v>89</v>
      </c>
      <c r="E169" s="79">
        <v>1</v>
      </c>
      <c r="F169" s="84">
        <v>10.484330999999999</v>
      </c>
      <c r="G169" s="86">
        <f t="shared" si="18"/>
        <v>8.4888582781295252</v>
      </c>
    </row>
    <row r="170" spans="1:7" x14ac:dyDescent="0.25">
      <c r="A170" s="79" t="s">
        <v>1777</v>
      </c>
      <c r="B170" s="79" t="s">
        <v>434</v>
      </c>
      <c r="C170" s="79" t="s">
        <v>436</v>
      </c>
      <c r="D170" s="85">
        <v>88</v>
      </c>
      <c r="E170" s="79">
        <v>3</v>
      </c>
      <c r="F170" s="84">
        <v>3.962002</v>
      </c>
      <c r="G170" s="86">
        <f t="shared" si="18"/>
        <v>22.21099333114925</v>
      </c>
    </row>
    <row r="171" spans="1:7" x14ac:dyDescent="0.25">
      <c r="A171" s="79" t="s">
        <v>5219</v>
      </c>
      <c r="B171" s="79" t="s">
        <v>474</v>
      </c>
      <c r="C171" s="79"/>
      <c r="D171" s="85">
        <v>87</v>
      </c>
      <c r="E171" s="79">
        <v>3</v>
      </c>
      <c r="F171" s="84">
        <v>4.5124149999999998</v>
      </c>
      <c r="G171" s="86">
        <f t="shared" si="18"/>
        <v>19.280141564993468</v>
      </c>
    </row>
    <row r="172" spans="1:7" x14ac:dyDescent="0.25">
      <c r="A172" s="79" t="s">
        <v>5218</v>
      </c>
      <c r="B172" s="79" t="s">
        <v>616</v>
      </c>
      <c r="C172" s="79"/>
      <c r="D172" s="85">
        <v>87</v>
      </c>
      <c r="E172" s="79">
        <v>0</v>
      </c>
      <c r="F172" s="84">
        <v>13.465572999999999</v>
      </c>
      <c r="G172" s="86">
        <f t="shared" si="18"/>
        <v>6.4609207495291887</v>
      </c>
    </row>
    <row r="173" spans="1:7" x14ac:dyDescent="0.25">
      <c r="A173" s="79" t="s">
        <v>452</v>
      </c>
      <c r="B173" s="79" t="s">
        <v>434</v>
      </c>
      <c r="C173" s="79"/>
      <c r="D173" s="85">
        <v>86</v>
      </c>
      <c r="E173" s="79">
        <v>0</v>
      </c>
      <c r="F173" s="84">
        <v>1.646984</v>
      </c>
      <c r="G173" s="86">
        <f t="shared" si="18"/>
        <v>52.216657842456272</v>
      </c>
    </row>
    <row r="174" spans="1:7" x14ac:dyDescent="0.25">
      <c r="A174" s="79" t="s">
        <v>4428</v>
      </c>
      <c r="B174" s="79" t="s">
        <v>198</v>
      </c>
      <c r="C174" s="79"/>
      <c r="D174" s="85">
        <v>86</v>
      </c>
      <c r="E174" s="79">
        <v>0</v>
      </c>
      <c r="F174" s="84">
        <v>16.241258999999999</v>
      </c>
      <c r="G174" s="86">
        <f t="shared" si="18"/>
        <v>5.2951559974506903</v>
      </c>
    </row>
    <row r="175" spans="1:7" x14ac:dyDescent="0.25">
      <c r="A175" s="79" t="s">
        <v>4034</v>
      </c>
      <c r="B175" s="79" t="s">
        <v>472</v>
      </c>
      <c r="C175" s="79" t="s">
        <v>530</v>
      </c>
      <c r="D175" s="85">
        <v>85</v>
      </c>
      <c r="E175" s="79">
        <v>0</v>
      </c>
      <c r="F175" s="84">
        <v>34.764232999999997</v>
      </c>
      <c r="G175" s="86">
        <f t="shared" si="18"/>
        <v>2.4450417185962365</v>
      </c>
    </row>
    <row r="176" spans="1:7" x14ac:dyDescent="0.25">
      <c r="A176" s="79" t="s">
        <v>5217</v>
      </c>
      <c r="B176" s="79" t="s">
        <v>434</v>
      </c>
      <c r="C176" s="79"/>
      <c r="D176" s="85">
        <v>84</v>
      </c>
      <c r="E176" s="79">
        <v>0</v>
      </c>
      <c r="F176" s="84">
        <v>1.8495330000000001</v>
      </c>
      <c r="G176" s="86">
        <f t="shared" si="18"/>
        <v>45.416870096397304</v>
      </c>
    </row>
    <row r="177" spans="1:7" x14ac:dyDescent="0.25">
      <c r="A177" s="79" t="s">
        <v>5216</v>
      </c>
      <c r="B177" s="79" t="s">
        <v>168</v>
      </c>
      <c r="C177" s="79" t="s">
        <v>431</v>
      </c>
      <c r="D177" s="85">
        <v>84</v>
      </c>
      <c r="E177" s="79">
        <v>12</v>
      </c>
      <c r="F177" s="84">
        <v>11.931801</v>
      </c>
      <c r="G177" s="86">
        <f t="shared" si="18"/>
        <v>7.0400101376145985</v>
      </c>
    </row>
    <row r="178" spans="1:7" x14ac:dyDescent="0.25">
      <c r="A178" s="79" t="s">
        <v>3634</v>
      </c>
      <c r="B178" s="79" t="s">
        <v>636</v>
      </c>
      <c r="C178" s="79"/>
      <c r="D178" s="85">
        <v>84</v>
      </c>
      <c r="E178" s="79">
        <v>10</v>
      </c>
      <c r="F178" s="84">
        <v>13.961479000000001</v>
      </c>
      <c r="G178" s="86">
        <f t="shared" si="18"/>
        <v>6.016554549843895</v>
      </c>
    </row>
    <row r="179" spans="1:7" x14ac:dyDescent="0.25">
      <c r="A179" s="79" t="s">
        <v>1342</v>
      </c>
      <c r="B179" s="79" t="s">
        <v>620</v>
      </c>
      <c r="C179" s="79"/>
      <c r="D179" s="85">
        <v>83</v>
      </c>
      <c r="E179" s="79">
        <v>0</v>
      </c>
      <c r="F179" s="84">
        <v>5.7793919999999996</v>
      </c>
      <c r="G179" s="86">
        <f t="shared" si="18"/>
        <v>14.36137226891687</v>
      </c>
    </row>
    <row r="180" spans="1:7" x14ac:dyDescent="0.25">
      <c r="A180" s="79" t="s">
        <v>2370</v>
      </c>
      <c r="B180" s="79" t="s">
        <v>1194</v>
      </c>
      <c r="C180" s="79"/>
      <c r="D180" s="85">
        <v>83</v>
      </c>
      <c r="E180" s="79">
        <v>0</v>
      </c>
      <c r="F180" s="84">
        <v>15.687991999999999</v>
      </c>
      <c r="G180" s="86">
        <f t="shared" si="18"/>
        <v>5.2906707244623785</v>
      </c>
    </row>
    <row r="181" spans="1:7" x14ac:dyDescent="0.25">
      <c r="A181" s="79" t="s">
        <v>5215</v>
      </c>
      <c r="B181" s="79" t="s">
        <v>493</v>
      </c>
      <c r="C181" s="79" t="s">
        <v>461</v>
      </c>
      <c r="D181" s="85">
        <v>83</v>
      </c>
      <c r="E181" s="79">
        <v>26</v>
      </c>
      <c r="F181" s="84">
        <v>26.476984000000002</v>
      </c>
      <c r="G181" s="86">
        <f t="shared" si="18"/>
        <v>3.1347981325969752</v>
      </c>
    </row>
    <row r="182" spans="1:7" x14ac:dyDescent="0.25">
      <c r="A182" s="79" t="s">
        <v>5214</v>
      </c>
      <c r="B182" s="79" t="s">
        <v>434</v>
      </c>
      <c r="C182" s="79"/>
      <c r="D182" s="85">
        <v>82</v>
      </c>
      <c r="E182" s="79">
        <v>13</v>
      </c>
      <c r="F182" s="84">
        <v>1.8577049999999999</v>
      </c>
      <c r="G182" s="86">
        <f t="shared" si="18"/>
        <v>44.140485168527839</v>
      </c>
    </row>
    <row r="183" spans="1:7" x14ac:dyDescent="0.25">
      <c r="A183" s="79" t="s">
        <v>5213</v>
      </c>
      <c r="B183" s="79" t="s">
        <v>1466</v>
      </c>
      <c r="C183" s="79"/>
      <c r="D183" s="85">
        <v>82</v>
      </c>
      <c r="E183" s="79">
        <v>8</v>
      </c>
      <c r="F183" s="84">
        <v>17.842839999999999</v>
      </c>
      <c r="G183" s="86">
        <f t="shared" si="18"/>
        <v>4.595680956619014</v>
      </c>
    </row>
    <row r="184" spans="1:7" x14ac:dyDescent="0.25">
      <c r="A184" s="79" t="s">
        <v>5212</v>
      </c>
      <c r="B184" s="79" t="s">
        <v>434</v>
      </c>
      <c r="C184" s="79" t="s">
        <v>5211</v>
      </c>
      <c r="D184" s="85">
        <v>81</v>
      </c>
      <c r="E184" s="79">
        <v>4</v>
      </c>
      <c r="F184" s="84">
        <v>9.5234419999999993</v>
      </c>
      <c r="G184" s="86">
        <f t="shared" si="18"/>
        <v>8.5053282206160343</v>
      </c>
    </row>
    <row r="185" spans="1:7" x14ac:dyDescent="0.25">
      <c r="A185" s="79" t="s">
        <v>4762</v>
      </c>
      <c r="B185" s="79" t="s">
        <v>544</v>
      </c>
      <c r="C185" s="79" t="s">
        <v>5210</v>
      </c>
      <c r="D185" s="85">
        <v>81</v>
      </c>
      <c r="E185" s="79">
        <v>23</v>
      </c>
      <c r="F185" s="84">
        <v>11.390355</v>
      </c>
      <c r="G185" s="86">
        <f t="shared" si="18"/>
        <v>7.1112796747774762</v>
      </c>
    </row>
    <row r="186" spans="1:7" x14ac:dyDescent="0.25">
      <c r="A186" s="79" t="s">
        <v>5209</v>
      </c>
      <c r="B186" s="79" t="s">
        <v>474</v>
      </c>
      <c r="C186" s="79"/>
      <c r="D186" s="85">
        <v>80</v>
      </c>
      <c r="E186" s="79">
        <v>29</v>
      </c>
      <c r="F186" s="84">
        <v>2.981303</v>
      </c>
      <c r="G186" s="86">
        <f t="shared" si="18"/>
        <v>26.833904504171496</v>
      </c>
    </row>
    <row r="187" spans="1:7" x14ac:dyDescent="0.25">
      <c r="A187" s="79" t="s">
        <v>5208</v>
      </c>
      <c r="B187" s="79" t="s">
        <v>434</v>
      </c>
      <c r="C187" s="79"/>
      <c r="D187" s="85">
        <v>79</v>
      </c>
      <c r="E187" s="79">
        <v>0</v>
      </c>
      <c r="F187" s="84">
        <v>1.226235</v>
      </c>
      <c r="G187" s="86">
        <f t="shared" si="18"/>
        <v>64.424845156107921</v>
      </c>
    </row>
    <row r="188" spans="1:7" x14ac:dyDescent="0.25">
      <c r="A188" s="79" t="s">
        <v>4790</v>
      </c>
      <c r="B188" s="79" t="s">
        <v>793</v>
      </c>
      <c r="C188" s="79"/>
      <c r="D188" s="85">
        <v>79</v>
      </c>
      <c r="E188" s="79">
        <v>0</v>
      </c>
      <c r="F188" s="84">
        <v>1.8176600000000001</v>
      </c>
      <c r="G188" s="86">
        <f t="shared" si="18"/>
        <v>43.4624737299605</v>
      </c>
    </row>
    <row r="189" spans="1:7" x14ac:dyDescent="0.25">
      <c r="A189" s="79" t="s">
        <v>5207</v>
      </c>
      <c r="B189" s="79" t="s">
        <v>839</v>
      </c>
      <c r="C189" s="79"/>
      <c r="D189" s="85">
        <v>79</v>
      </c>
      <c r="E189" s="79">
        <v>0</v>
      </c>
      <c r="F189" s="84">
        <v>5.306565</v>
      </c>
      <c r="G189" s="86">
        <f t="shared" si="18"/>
        <v>14.88721988706442</v>
      </c>
    </row>
    <row r="190" spans="1:7" x14ac:dyDescent="0.25">
      <c r="A190" s="79" t="s">
        <v>5206</v>
      </c>
      <c r="B190" s="79" t="s">
        <v>672</v>
      </c>
      <c r="C190" s="79"/>
      <c r="D190" s="85">
        <v>79</v>
      </c>
      <c r="E190" s="79">
        <v>14</v>
      </c>
      <c r="F190" s="84">
        <v>8.7655550000000009</v>
      </c>
      <c r="G190" s="86">
        <f t="shared" si="18"/>
        <v>9.0125496902363853</v>
      </c>
    </row>
    <row r="191" spans="1:7" x14ac:dyDescent="0.25">
      <c r="A191" s="79" t="s">
        <v>2534</v>
      </c>
      <c r="B191" s="79" t="s">
        <v>493</v>
      </c>
      <c r="C191" s="79"/>
      <c r="D191" s="85">
        <v>79</v>
      </c>
      <c r="E191" s="79">
        <v>0</v>
      </c>
      <c r="F191" s="84">
        <v>11.546942</v>
      </c>
      <c r="G191" s="86">
        <f t="shared" si="18"/>
        <v>6.8416382450002784</v>
      </c>
    </row>
    <row r="192" spans="1:7" x14ac:dyDescent="0.25">
      <c r="A192" s="79" t="s">
        <v>1281</v>
      </c>
      <c r="B192" s="79" t="s">
        <v>530</v>
      </c>
      <c r="C192" s="79"/>
      <c r="D192" s="85">
        <v>79</v>
      </c>
      <c r="E192" s="79">
        <v>0</v>
      </c>
      <c r="F192" s="84">
        <v>18.267461000000001</v>
      </c>
      <c r="G192" s="86">
        <f t="shared" si="18"/>
        <v>4.324629459999942</v>
      </c>
    </row>
    <row r="193" spans="1:7" x14ac:dyDescent="0.25">
      <c r="A193" s="79" t="s">
        <v>841</v>
      </c>
      <c r="B193" s="79" t="s">
        <v>636</v>
      </c>
      <c r="C193" s="79" t="s">
        <v>431</v>
      </c>
      <c r="D193" s="85">
        <v>79</v>
      </c>
      <c r="E193" s="79">
        <v>0</v>
      </c>
      <c r="F193" s="84">
        <v>29.662443</v>
      </c>
      <c r="G193" s="86">
        <f t="shared" si="18"/>
        <v>2.6633005245050114</v>
      </c>
    </row>
    <row r="194" spans="1:7" x14ac:dyDescent="0.25">
      <c r="A194" s="79" t="s">
        <v>3287</v>
      </c>
      <c r="B194" s="79" t="s">
        <v>631</v>
      </c>
      <c r="C194" s="79"/>
      <c r="D194" s="85">
        <v>79</v>
      </c>
      <c r="E194" s="79">
        <v>0</v>
      </c>
      <c r="F194" s="84">
        <v>54.546790999999999</v>
      </c>
      <c r="G194" s="86">
        <f t="shared" si="18"/>
        <v>1.4482978476222368</v>
      </c>
    </row>
    <row r="195" spans="1:7" x14ac:dyDescent="0.25">
      <c r="A195" s="79" t="s">
        <v>5205</v>
      </c>
      <c r="B195" s="79" t="s">
        <v>448</v>
      </c>
      <c r="C195" s="79"/>
      <c r="D195" s="85">
        <v>78</v>
      </c>
      <c r="E195" s="79">
        <v>1</v>
      </c>
      <c r="F195" s="84">
        <v>2.2266680000000001</v>
      </c>
      <c r="G195" s="86">
        <f t="shared" si="18"/>
        <v>35.029919143760992</v>
      </c>
    </row>
    <row r="196" spans="1:7" x14ac:dyDescent="0.25">
      <c r="A196" s="79" t="s">
        <v>5204</v>
      </c>
      <c r="B196" s="79" t="s">
        <v>461</v>
      </c>
      <c r="C196" s="79"/>
      <c r="D196" s="85">
        <v>78</v>
      </c>
      <c r="E196" s="79">
        <v>0</v>
      </c>
      <c r="F196" s="84">
        <v>4.10649</v>
      </c>
      <c r="G196" s="86">
        <f t="shared" si="18"/>
        <v>18.99432361944142</v>
      </c>
    </row>
    <row r="197" spans="1:7" x14ac:dyDescent="0.25">
      <c r="A197" s="79" t="s">
        <v>5203</v>
      </c>
      <c r="B197" s="79" t="s">
        <v>453</v>
      </c>
      <c r="C197" s="79"/>
      <c r="D197" s="85">
        <v>78</v>
      </c>
      <c r="E197" s="79">
        <v>0</v>
      </c>
      <c r="F197" s="84">
        <v>16.028043</v>
      </c>
      <c r="G197" s="86">
        <f t="shared" si="18"/>
        <v>4.8664705978140939</v>
      </c>
    </row>
    <row r="198" spans="1:7" x14ac:dyDescent="0.25">
      <c r="A198" s="79" t="s">
        <v>5202</v>
      </c>
      <c r="B198" s="79" t="s">
        <v>793</v>
      </c>
      <c r="C198" s="79"/>
      <c r="D198" s="85">
        <v>77</v>
      </c>
      <c r="E198" s="79">
        <v>3</v>
      </c>
      <c r="F198" s="84">
        <v>4.7695000000000001E-2</v>
      </c>
      <c r="G198" s="86">
        <f t="shared" ref="G198:G261" si="23">D198/F198</f>
        <v>1614.4249921375406</v>
      </c>
    </row>
    <row r="199" spans="1:7" x14ac:dyDescent="0.25">
      <c r="A199" s="79" t="s">
        <v>4661</v>
      </c>
      <c r="B199" s="79" t="s">
        <v>1194</v>
      </c>
      <c r="C199" s="79"/>
      <c r="D199" s="85">
        <v>77</v>
      </c>
      <c r="E199" s="79">
        <v>0</v>
      </c>
      <c r="F199" s="84">
        <v>11.405332</v>
      </c>
      <c r="G199" s="86">
        <f t="shared" si="23"/>
        <v>6.7512282851564516</v>
      </c>
    </row>
    <row r="200" spans="1:7" x14ac:dyDescent="0.25">
      <c r="A200" s="79" t="s">
        <v>2370</v>
      </c>
      <c r="B200" s="79" t="s">
        <v>577</v>
      </c>
      <c r="C200" s="79"/>
      <c r="D200" s="85">
        <v>77</v>
      </c>
      <c r="E200" s="79">
        <v>4</v>
      </c>
      <c r="F200" s="84">
        <v>18.938713</v>
      </c>
      <c r="G200" s="86">
        <f t="shared" si="23"/>
        <v>4.0657461782117927</v>
      </c>
    </row>
    <row r="201" spans="1:7" x14ac:dyDescent="0.25">
      <c r="A201" s="79" t="s">
        <v>5201</v>
      </c>
      <c r="B201" s="79" t="s">
        <v>577</v>
      </c>
      <c r="C201" s="79"/>
      <c r="D201" s="85">
        <v>76</v>
      </c>
      <c r="E201" s="79">
        <v>0</v>
      </c>
      <c r="F201" s="84">
        <v>11.49268</v>
      </c>
      <c r="G201" s="86">
        <f t="shared" si="23"/>
        <v>6.6129049099078721</v>
      </c>
    </row>
    <row r="202" spans="1:7" x14ac:dyDescent="0.25">
      <c r="A202" s="79" t="s">
        <v>5200</v>
      </c>
      <c r="B202" s="79" t="s">
        <v>530</v>
      </c>
      <c r="C202" s="79"/>
      <c r="D202" s="85">
        <v>76</v>
      </c>
      <c r="E202" s="79">
        <v>0</v>
      </c>
      <c r="F202" s="84">
        <v>14.948793999999999</v>
      </c>
      <c r="G202" s="86">
        <f t="shared" si="23"/>
        <v>5.0840221625905073</v>
      </c>
    </row>
    <row r="203" spans="1:7" x14ac:dyDescent="0.25">
      <c r="A203" s="79" t="s">
        <v>5199</v>
      </c>
      <c r="B203" s="79" t="s">
        <v>584</v>
      </c>
      <c r="C203" s="79"/>
      <c r="D203" s="85">
        <v>76</v>
      </c>
      <c r="E203" s="79">
        <v>0</v>
      </c>
      <c r="F203" s="84">
        <v>60.657747000000001</v>
      </c>
      <c r="G203" s="86">
        <f t="shared" si="23"/>
        <v>1.2529314680942567</v>
      </c>
    </row>
    <row r="204" spans="1:7" x14ac:dyDescent="0.25">
      <c r="A204" s="79" t="s">
        <v>5198</v>
      </c>
      <c r="B204" s="79" t="s">
        <v>461</v>
      </c>
      <c r="C204" s="79"/>
      <c r="D204" s="85">
        <v>75</v>
      </c>
      <c r="E204" s="79">
        <v>0</v>
      </c>
      <c r="F204" s="84">
        <v>0.72201099999999996</v>
      </c>
      <c r="G204" s="86">
        <f t="shared" si="23"/>
        <v>103.87653373702064</v>
      </c>
    </row>
    <row r="205" spans="1:7" x14ac:dyDescent="0.25">
      <c r="A205" s="79" t="s">
        <v>4685</v>
      </c>
      <c r="B205" s="79" t="s">
        <v>434</v>
      </c>
      <c r="C205" s="79"/>
      <c r="D205" s="85">
        <v>75</v>
      </c>
      <c r="E205" s="79">
        <v>26</v>
      </c>
      <c r="F205" s="84">
        <v>1.7958000000000001</v>
      </c>
      <c r="G205" s="86">
        <f t="shared" si="23"/>
        <v>41.764116271299699</v>
      </c>
    </row>
    <row r="206" spans="1:7" x14ac:dyDescent="0.25">
      <c r="A206" s="79" t="s">
        <v>2236</v>
      </c>
      <c r="B206" s="79" t="s">
        <v>620</v>
      </c>
      <c r="C206" s="79"/>
      <c r="D206" s="85">
        <v>74</v>
      </c>
      <c r="E206" s="79">
        <v>0</v>
      </c>
      <c r="F206" s="84">
        <v>7.1339629999999996</v>
      </c>
      <c r="G206" s="86">
        <f t="shared" si="23"/>
        <v>10.37291614772883</v>
      </c>
    </row>
    <row r="207" spans="1:7" x14ac:dyDescent="0.25">
      <c r="A207" s="79" t="s">
        <v>5197</v>
      </c>
      <c r="B207" s="79"/>
      <c r="C207" s="79"/>
      <c r="D207" s="85">
        <v>74</v>
      </c>
      <c r="E207" s="79">
        <v>0</v>
      </c>
      <c r="F207" s="84">
        <v>29.223117999999999</v>
      </c>
      <c r="G207" s="86">
        <f t="shared" si="23"/>
        <v>2.5322417683150715</v>
      </c>
    </row>
    <row r="208" spans="1:7" x14ac:dyDescent="0.25">
      <c r="A208" s="79" t="s">
        <v>2850</v>
      </c>
      <c r="B208" s="79" t="s">
        <v>168</v>
      </c>
      <c r="C208" s="79"/>
      <c r="D208" s="85">
        <v>73</v>
      </c>
      <c r="E208" s="79">
        <v>0</v>
      </c>
      <c r="F208" s="84">
        <v>3.2620330000000002</v>
      </c>
      <c r="G208" s="86">
        <f t="shared" si="23"/>
        <v>22.378682251221861</v>
      </c>
    </row>
    <row r="209" spans="1:7" x14ac:dyDescent="0.25">
      <c r="A209" s="79" t="s">
        <v>1557</v>
      </c>
      <c r="B209" s="79" t="s">
        <v>3466</v>
      </c>
      <c r="C209" s="79"/>
      <c r="D209" s="85">
        <v>73</v>
      </c>
      <c r="E209" s="79">
        <v>0</v>
      </c>
      <c r="F209" s="84">
        <v>3.5078330000000002</v>
      </c>
      <c r="G209" s="86">
        <f t="shared" si="23"/>
        <v>20.810568804159146</v>
      </c>
    </row>
    <row r="210" spans="1:7" x14ac:dyDescent="0.25">
      <c r="A210" s="79" t="s">
        <v>3075</v>
      </c>
      <c r="B210" s="79" t="s">
        <v>620</v>
      </c>
      <c r="C210" s="79"/>
      <c r="D210" s="85">
        <v>73</v>
      </c>
      <c r="E210" s="79">
        <v>0</v>
      </c>
      <c r="F210" s="84">
        <v>4.044537</v>
      </c>
      <c r="G210" s="86">
        <f t="shared" si="23"/>
        <v>18.049037504169203</v>
      </c>
    </row>
    <row r="211" spans="1:7" x14ac:dyDescent="0.25">
      <c r="A211" s="79" t="s">
        <v>5196</v>
      </c>
      <c r="B211" s="79" t="s">
        <v>535</v>
      </c>
      <c r="C211" s="79" t="s">
        <v>1194</v>
      </c>
      <c r="D211" s="85">
        <v>73</v>
      </c>
      <c r="E211" s="79">
        <v>0</v>
      </c>
      <c r="F211" s="84">
        <v>15.164944</v>
      </c>
      <c r="G211" s="86">
        <f t="shared" si="23"/>
        <v>4.8137335686831415</v>
      </c>
    </row>
    <row r="212" spans="1:7" x14ac:dyDescent="0.25">
      <c r="A212" s="79" t="s">
        <v>5195</v>
      </c>
      <c r="B212" s="79" t="s">
        <v>434</v>
      </c>
      <c r="C212" s="79"/>
      <c r="D212" s="85">
        <v>72</v>
      </c>
      <c r="E212" s="79">
        <v>0</v>
      </c>
      <c r="F212" s="84">
        <v>1.5343690000000001</v>
      </c>
      <c r="G212" s="86">
        <f t="shared" si="23"/>
        <v>46.924827078753545</v>
      </c>
    </row>
    <row r="213" spans="1:7" x14ac:dyDescent="0.25">
      <c r="A213" s="79" t="s">
        <v>5194</v>
      </c>
      <c r="B213" s="79" t="s">
        <v>432</v>
      </c>
      <c r="C213" s="79"/>
      <c r="D213" s="85">
        <v>72</v>
      </c>
      <c r="E213" s="79">
        <v>0</v>
      </c>
      <c r="F213" s="84">
        <v>5.192895</v>
      </c>
      <c r="G213" s="86">
        <f t="shared" si="23"/>
        <v>13.865098369984374</v>
      </c>
    </row>
    <row r="214" spans="1:7" x14ac:dyDescent="0.25">
      <c r="A214" s="79" t="s">
        <v>2901</v>
      </c>
      <c r="B214" s="79" t="s">
        <v>566</v>
      </c>
      <c r="C214" s="79"/>
      <c r="D214" s="85">
        <v>72</v>
      </c>
      <c r="E214" s="79">
        <v>27</v>
      </c>
      <c r="F214" s="84">
        <v>10.369476000000001</v>
      </c>
      <c r="G214" s="86">
        <f t="shared" si="23"/>
        <v>6.9434559663381252</v>
      </c>
    </row>
    <row r="215" spans="1:7" x14ac:dyDescent="0.25">
      <c r="A215" s="79" t="s">
        <v>5193</v>
      </c>
      <c r="B215" s="79" t="s">
        <v>431</v>
      </c>
      <c r="C215" s="79"/>
      <c r="D215" s="85">
        <v>72</v>
      </c>
      <c r="E215" s="79">
        <v>0</v>
      </c>
      <c r="F215" s="84">
        <v>18.14498</v>
      </c>
      <c r="G215" s="86">
        <f t="shared" si="23"/>
        <v>3.9680396451249877</v>
      </c>
    </row>
    <row r="216" spans="1:7" x14ac:dyDescent="0.25">
      <c r="A216" s="79" t="s">
        <v>5192</v>
      </c>
      <c r="B216" s="79" t="s">
        <v>472</v>
      </c>
      <c r="C216" s="79" t="s">
        <v>530</v>
      </c>
      <c r="D216" s="85">
        <v>72</v>
      </c>
      <c r="E216" s="79">
        <v>0</v>
      </c>
      <c r="F216" s="84">
        <v>23.998114000000001</v>
      </c>
      <c r="G216" s="86">
        <f t="shared" si="23"/>
        <v>3.0002357685274768</v>
      </c>
    </row>
    <row r="217" spans="1:7" x14ac:dyDescent="0.25">
      <c r="A217" s="79" t="s">
        <v>3402</v>
      </c>
      <c r="B217" s="79" t="s">
        <v>472</v>
      </c>
      <c r="C217" s="79" t="s">
        <v>586</v>
      </c>
      <c r="D217" s="85">
        <v>72</v>
      </c>
      <c r="E217" s="79">
        <v>0</v>
      </c>
      <c r="F217" s="84">
        <v>32.370266999999998</v>
      </c>
      <c r="G217" s="86">
        <f t="shared" si="23"/>
        <v>2.224263395788487</v>
      </c>
    </row>
    <row r="218" spans="1:7" x14ac:dyDescent="0.25">
      <c r="A218" s="79" t="s">
        <v>645</v>
      </c>
      <c r="B218" s="79" t="s">
        <v>436</v>
      </c>
      <c r="C218" s="79"/>
      <c r="D218" s="85">
        <v>71</v>
      </c>
      <c r="E218" s="79">
        <v>25</v>
      </c>
      <c r="F218" s="84">
        <v>3.13585</v>
      </c>
      <c r="G218" s="86">
        <f t="shared" si="23"/>
        <v>22.641389097055026</v>
      </c>
    </row>
    <row r="219" spans="1:7" x14ac:dyDescent="0.25">
      <c r="A219" s="79" t="s">
        <v>4355</v>
      </c>
      <c r="B219" s="79" t="s">
        <v>432</v>
      </c>
      <c r="C219" s="79"/>
      <c r="D219" s="85">
        <v>71</v>
      </c>
      <c r="E219" s="79">
        <v>9</v>
      </c>
      <c r="F219" s="84">
        <v>5.2547079999999999</v>
      </c>
      <c r="G219" s="86">
        <f t="shared" si="23"/>
        <v>13.511692752480252</v>
      </c>
    </row>
    <row r="220" spans="1:7" x14ac:dyDescent="0.25">
      <c r="A220" s="79" t="s">
        <v>2991</v>
      </c>
      <c r="B220" s="79" t="s">
        <v>909</v>
      </c>
      <c r="C220" s="79"/>
      <c r="D220" s="85">
        <v>71</v>
      </c>
      <c r="E220" s="79">
        <v>43</v>
      </c>
      <c r="F220" s="84">
        <v>9.1258060000000008</v>
      </c>
      <c r="G220" s="86">
        <f t="shared" si="23"/>
        <v>7.7801347081013992</v>
      </c>
    </row>
    <row r="221" spans="1:7" x14ac:dyDescent="0.25">
      <c r="A221" s="79" t="s">
        <v>5191</v>
      </c>
      <c r="B221" s="79" t="s">
        <v>493</v>
      </c>
      <c r="C221" s="79" t="s">
        <v>530</v>
      </c>
      <c r="D221" s="85">
        <v>71</v>
      </c>
      <c r="E221" s="79">
        <v>17</v>
      </c>
      <c r="F221" s="84">
        <v>21.361252</v>
      </c>
      <c r="G221" s="86">
        <f t="shared" si="23"/>
        <v>3.3237752169208057</v>
      </c>
    </row>
    <row r="222" spans="1:7" x14ac:dyDescent="0.25">
      <c r="A222" s="79" t="s">
        <v>5190</v>
      </c>
      <c r="B222" s="79" t="s">
        <v>549</v>
      </c>
      <c r="C222" s="79"/>
      <c r="D222" s="85">
        <v>70</v>
      </c>
      <c r="E222" s="79">
        <v>5</v>
      </c>
      <c r="F222" s="84">
        <v>21.072749000000002</v>
      </c>
      <c r="G222" s="86">
        <f t="shared" si="23"/>
        <v>3.3218257380657832</v>
      </c>
    </row>
    <row r="223" spans="1:7" x14ac:dyDescent="0.25">
      <c r="A223" s="79" t="s">
        <v>5189</v>
      </c>
      <c r="B223" s="79" t="s">
        <v>431</v>
      </c>
      <c r="C223" s="79"/>
      <c r="D223" s="85">
        <v>69</v>
      </c>
      <c r="E223" s="79">
        <v>0</v>
      </c>
      <c r="F223" s="84">
        <v>6.0302449999999999</v>
      </c>
      <c r="G223" s="86">
        <f t="shared" si="23"/>
        <v>11.442321166055443</v>
      </c>
    </row>
    <row r="224" spans="1:7" x14ac:dyDescent="0.25">
      <c r="A224" s="79" t="s">
        <v>5188</v>
      </c>
      <c r="B224" s="79" t="s">
        <v>631</v>
      </c>
      <c r="C224" s="79" t="s">
        <v>793</v>
      </c>
      <c r="D224" s="85">
        <v>69</v>
      </c>
      <c r="E224" s="79">
        <v>6</v>
      </c>
      <c r="F224" s="84">
        <v>44.861472999999997</v>
      </c>
      <c r="G224" s="86">
        <f t="shared" si="23"/>
        <v>1.5380680879560065</v>
      </c>
    </row>
    <row r="225" spans="1:7" x14ac:dyDescent="0.25">
      <c r="A225" s="79" t="s">
        <v>3423</v>
      </c>
      <c r="B225" s="79" t="s">
        <v>168</v>
      </c>
      <c r="C225" s="79"/>
      <c r="D225" s="85">
        <v>68</v>
      </c>
      <c r="E225" s="79">
        <v>0</v>
      </c>
      <c r="F225" s="84">
        <v>1.246529</v>
      </c>
      <c r="G225" s="86">
        <f t="shared" si="23"/>
        <v>54.551478545625493</v>
      </c>
    </row>
    <row r="226" spans="1:7" x14ac:dyDescent="0.25">
      <c r="A226" s="79" t="s">
        <v>5187</v>
      </c>
      <c r="B226" s="79" t="s">
        <v>620</v>
      </c>
      <c r="C226" s="79"/>
      <c r="D226" s="85">
        <v>68</v>
      </c>
      <c r="E226" s="79">
        <v>0</v>
      </c>
      <c r="F226" s="84">
        <v>2.3390879999999998</v>
      </c>
      <c r="G226" s="86">
        <f t="shared" si="23"/>
        <v>29.071159357835192</v>
      </c>
    </row>
    <row r="227" spans="1:7" x14ac:dyDescent="0.25">
      <c r="A227" s="79" t="s">
        <v>5186</v>
      </c>
      <c r="B227" s="79" t="s">
        <v>434</v>
      </c>
      <c r="C227" s="79"/>
      <c r="D227" s="85">
        <v>68</v>
      </c>
      <c r="E227" s="79">
        <v>23</v>
      </c>
      <c r="F227" s="84">
        <v>7.6998040000000003</v>
      </c>
      <c r="G227" s="86">
        <f t="shared" si="23"/>
        <v>8.83139363027942</v>
      </c>
    </row>
    <row r="228" spans="1:7" x14ac:dyDescent="0.25">
      <c r="A228" s="79" t="s">
        <v>4766</v>
      </c>
      <c r="B228" s="79" t="s">
        <v>444</v>
      </c>
      <c r="C228" s="79"/>
      <c r="D228" s="85">
        <v>67</v>
      </c>
      <c r="E228" s="79">
        <v>0</v>
      </c>
      <c r="F228" s="84">
        <v>2.4803829999999998</v>
      </c>
      <c r="G228" s="86">
        <f t="shared" si="23"/>
        <v>27.011957427542441</v>
      </c>
    </row>
    <row r="229" spans="1:7" x14ac:dyDescent="0.25">
      <c r="A229" s="79" t="s">
        <v>2103</v>
      </c>
      <c r="B229" s="79" t="s">
        <v>448</v>
      </c>
      <c r="C229" s="79"/>
      <c r="D229" s="85">
        <v>67</v>
      </c>
      <c r="E229" s="79">
        <v>8</v>
      </c>
      <c r="F229" s="84">
        <v>4.7651380000000003</v>
      </c>
      <c r="G229" s="86">
        <f t="shared" si="23"/>
        <v>14.060453233463543</v>
      </c>
    </row>
    <row r="230" spans="1:7" x14ac:dyDescent="0.25">
      <c r="A230" s="79" t="s">
        <v>5185</v>
      </c>
      <c r="B230" s="79" t="s">
        <v>448</v>
      </c>
      <c r="C230" s="79"/>
      <c r="D230" s="85">
        <v>67</v>
      </c>
      <c r="E230" s="79">
        <v>0</v>
      </c>
      <c r="F230" s="84">
        <v>6.549169</v>
      </c>
      <c r="G230" s="86">
        <f t="shared" si="23"/>
        <v>10.230305554796342</v>
      </c>
    </row>
    <row r="231" spans="1:7" x14ac:dyDescent="0.25">
      <c r="A231" s="79" t="s">
        <v>1347</v>
      </c>
      <c r="B231" s="79" t="s">
        <v>535</v>
      </c>
      <c r="C231" s="79"/>
      <c r="D231" s="85">
        <v>67</v>
      </c>
      <c r="E231" s="79">
        <v>0</v>
      </c>
      <c r="F231" s="84">
        <v>8.1519010000000005</v>
      </c>
      <c r="G231" s="86">
        <f t="shared" si="23"/>
        <v>8.2189418149214521</v>
      </c>
    </row>
    <row r="232" spans="1:7" x14ac:dyDescent="0.25">
      <c r="A232" s="79" t="s">
        <v>5184</v>
      </c>
      <c r="B232" s="79" t="s">
        <v>444</v>
      </c>
      <c r="C232" s="79" t="s">
        <v>434</v>
      </c>
      <c r="D232" s="85">
        <v>67</v>
      </c>
      <c r="E232" s="79">
        <v>0</v>
      </c>
      <c r="F232" s="84">
        <v>9.2257789999999993</v>
      </c>
      <c r="G232" s="86">
        <f t="shared" si="23"/>
        <v>7.2622593712682697</v>
      </c>
    </row>
    <row r="233" spans="1:7" x14ac:dyDescent="0.25">
      <c r="A233" s="79" t="s">
        <v>5183</v>
      </c>
      <c r="B233" s="79" t="s">
        <v>620</v>
      </c>
      <c r="C233" s="79" t="s">
        <v>431</v>
      </c>
      <c r="D233" s="85">
        <v>66</v>
      </c>
      <c r="E233" s="79">
        <v>0</v>
      </c>
      <c r="F233" s="84">
        <v>10.393378999999999</v>
      </c>
      <c r="G233" s="86">
        <f t="shared" si="23"/>
        <v>6.3501966011246198</v>
      </c>
    </row>
    <row r="234" spans="1:7" x14ac:dyDescent="0.25">
      <c r="A234" s="79" t="s">
        <v>5182</v>
      </c>
      <c r="B234" s="79" t="s">
        <v>448</v>
      </c>
      <c r="C234" s="79"/>
      <c r="D234" s="85">
        <v>65</v>
      </c>
      <c r="E234" s="79">
        <v>16</v>
      </c>
      <c r="F234" s="84">
        <v>1.715136</v>
      </c>
      <c r="G234" s="86">
        <f t="shared" si="23"/>
        <v>37.897869323482219</v>
      </c>
    </row>
    <row r="235" spans="1:7" x14ac:dyDescent="0.25">
      <c r="A235" s="79" t="s">
        <v>5181</v>
      </c>
      <c r="B235" s="79" t="s">
        <v>431</v>
      </c>
      <c r="C235" s="79"/>
      <c r="D235" s="85">
        <v>65</v>
      </c>
      <c r="E235" s="79">
        <v>0</v>
      </c>
      <c r="F235" s="84">
        <v>3.8192379999999999</v>
      </c>
      <c r="G235" s="86">
        <f t="shared" si="23"/>
        <v>17.019101716101485</v>
      </c>
    </row>
    <row r="236" spans="1:7" x14ac:dyDescent="0.25">
      <c r="A236" s="79" t="s">
        <v>5180</v>
      </c>
      <c r="B236" s="79" t="s">
        <v>566</v>
      </c>
      <c r="C236" s="79"/>
      <c r="D236" s="85">
        <v>65</v>
      </c>
      <c r="E236" s="79">
        <v>0</v>
      </c>
      <c r="F236" s="84">
        <v>6.1879939999999998</v>
      </c>
      <c r="G236" s="86">
        <f t="shared" si="23"/>
        <v>10.504211865751648</v>
      </c>
    </row>
    <row r="237" spans="1:7" x14ac:dyDescent="0.25">
      <c r="A237" s="79" t="s">
        <v>3227</v>
      </c>
      <c r="B237" s="79" t="s">
        <v>344</v>
      </c>
      <c r="C237" s="79"/>
      <c r="D237" s="85">
        <v>65</v>
      </c>
      <c r="E237" s="79">
        <v>0</v>
      </c>
      <c r="F237" s="84">
        <v>35.021638000000003</v>
      </c>
      <c r="G237" s="86">
        <f t="shared" si="23"/>
        <v>1.8559954277409867</v>
      </c>
    </row>
    <row r="238" spans="1:7" x14ac:dyDescent="0.25">
      <c r="A238" s="79" t="s">
        <v>860</v>
      </c>
      <c r="B238" s="79" t="s">
        <v>1466</v>
      </c>
      <c r="C238" s="79"/>
      <c r="D238" s="85">
        <v>64</v>
      </c>
      <c r="E238" s="79">
        <v>0</v>
      </c>
      <c r="F238" s="84">
        <v>1.785919</v>
      </c>
      <c r="G238" s="86">
        <f t="shared" si="23"/>
        <v>35.835891773367102</v>
      </c>
    </row>
    <row r="239" spans="1:7" x14ac:dyDescent="0.25">
      <c r="A239" s="79" t="s">
        <v>5179</v>
      </c>
      <c r="B239" s="79" t="s">
        <v>434</v>
      </c>
      <c r="C239" s="79"/>
      <c r="D239" s="85">
        <v>64</v>
      </c>
      <c r="E239" s="79">
        <v>0</v>
      </c>
      <c r="F239" s="84">
        <v>1.9663809999999999</v>
      </c>
      <c r="G239" s="86">
        <f t="shared" si="23"/>
        <v>32.547100485612908</v>
      </c>
    </row>
    <row r="240" spans="1:7" x14ac:dyDescent="0.25">
      <c r="A240" s="79" t="s">
        <v>5178</v>
      </c>
      <c r="B240" s="79" t="s">
        <v>448</v>
      </c>
      <c r="C240" s="79"/>
      <c r="D240" s="85">
        <v>64</v>
      </c>
      <c r="E240" s="79">
        <v>4</v>
      </c>
      <c r="F240" s="84">
        <v>4.2850440000000001</v>
      </c>
      <c r="G240" s="86">
        <f t="shared" si="23"/>
        <v>14.935669272007475</v>
      </c>
    </row>
    <row r="241" spans="1:7" x14ac:dyDescent="0.25">
      <c r="A241" s="79" t="s">
        <v>5177</v>
      </c>
      <c r="B241" s="79" t="s">
        <v>620</v>
      </c>
      <c r="C241" s="79"/>
      <c r="D241" s="85">
        <v>64</v>
      </c>
      <c r="E241" s="79">
        <v>0</v>
      </c>
      <c r="F241" s="84">
        <v>5.0484939999999998</v>
      </c>
      <c r="G241" s="86">
        <f t="shared" si="23"/>
        <v>12.67704784832863</v>
      </c>
    </row>
    <row r="242" spans="1:7" x14ac:dyDescent="0.25">
      <c r="A242" s="79" t="s">
        <v>4977</v>
      </c>
      <c r="B242" s="79" t="s">
        <v>620</v>
      </c>
      <c r="C242" s="79"/>
      <c r="D242" s="85">
        <v>64</v>
      </c>
      <c r="E242" s="79">
        <v>0</v>
      </c>
      <c r="F242" s="84">
        <v>5.7451980000000002</v>
      </c>
      <c r="G242" s="86">
        <f t="shared" si="23"/>
        <v>11.139737916778499</v>
      </c>
    </row>
    <row r="243" spans="1:7" x14ac:dyDescent="0.25">
      <c r="A243" s="79" t="s">
        <v>5176</v>
      </c>
      <c r="B243" s="79" t="s">
        <v>544</v>
      </c>
      <c r="C243" s="79"/>
      <c r="D243" s="85">
        <v>64</v>
      </c>
      <c r="E243" s="79">
        <v>1</v>
      </c>
      <c r="F243" s="84">
        <v>9.6339089999999992</v>
      </c>
      <c r="G243" s="86">
        <f t="shared" si="23"/>
        <v>6.643201632898962</v>
      </c>
    </row>
    <row r="244" spans="1:7" x14ac:dyDescent="0.25">
      <c r="A244" s="79" t="s">
        <v>5175</v>
      </c>
      <c r="B244" s="79" t="s">
        <v>519</v>
      </c>
      <c r="C244" s="79"/>
      <c r="D244" s="85">
        <v>63</v>
      </c>
      <c r="E244" s="79">
        <v>0</v>
      </c>
      <c r="F244" s="84">
        <v>2.1506590000000001</v>
      </c>
      <c r="G244" s="86">
        <f t="shared" si="23"/>
        <v>29.29334682997165</v>
      </c>
    </row>
    <row r="245" spans="1:7" x14ac:dyDescent="0.25">
      <c r="A245" s="79" t="s">
        <v>5174</v>
      </c>
      <c r="B245" s="79" t="s">
        <v>431</v>
      </c>
      <c r="C245" s="79"/>
      <c r="D245" s="85">
        <v>63</v>
      </c>
      <c r="E245" s="79">
        <v>0</v>
      </c>
      <c r="F245" s="84">
        <v>3.2071010000000002</v>
      </c>
      <c r="G245" s="86">
        <f t="shared" si="23"/>
        <v>19.643908938321555</v>
      </c>
    </row>
    <row r="246" spans="1:7" x14ac:dyDescent="0.25">
      <c r="A246" s="79" t="s">
        <v>5173</v>
      </c>
      <c r="B246" s="79" t="s">
        <v>566</v>
      </c>
      <c r="C246" s="79"/>
      <c r="D246" s="85">
        <v>63</v>
      </c>
      <c r="E246" s="79">
        <v>30</v>
      </c>
      <c r="F246" s="84">
        <v>3.3699409999999999</v>
      </c>
      <c r="G246" s="86">
        <f t="shared" si="23"/>
        <v>18.69468931355178</v>
      </c>
    </row>
    <row r="247" spans="1:7" x14ac:dyDescent="0.25">
      <c r="A247" s="79" t="s">
        <v>5172</v>
      </c>
      <c r="B247" s="79" t="s">
        <v>431</v>
      </c>
      <c r="C247" s="79"/>
      <c r="D247" s="85">
        <v>63</v>
      </c>
      <c r="E247" s="79">
        <v>0</v>
      </c>
      <c r="F247" s="84">
        <v>3.8840789999999998</v>
      </c>
      <c r="G247" s="86">
        <f t="shared" si="23"/>
        <v>16.220061435413648</v>
      </c>
    </row>
    <row r="248" spans="1:7" x14ac:dyDescent="0.25">
      <c r="A248" s="79" t="s">
        <v>5171</v>
      </c>
      <c r="B248" s="79" t="s">
        <v>530</v>
      </c>
      <c r="C248" s="79" t="s">
        <v>5170</v>
      </c>
      <c r="D248" s="85">
        <v>63</v>
      </c>
      <c r="E248" s="79">
        <v>0</v>
      </c>
      <c r="F248" s="84">
        <v>13.104854</v>
      </c>
      <c r="G248" s="86">
        <f t="shared" si="23"/>
        <v>4.8073790062827104</v>
      </c>
    </row>
    <row r="249" spans="1:7" x14ac:dyDescent="0.25">
      <c r="A249" s="79" t="s">
        <v>302</v>
      </c>
      <c r="B249" s="79" t="s">
        <v>461</v>
      </c>
      <c r="C249" s="79"/>
      <c r="D249" s="85">
        <v>63</v>
      </c>
      <c r="E249" s="79">
        <v>0</v>
      </c>
      <c r="F249" s="84">
        <v>13.78735</v>
      </c>
      <c r="G249" s="86">
        <f t="shared" si="23"/>
        <v>4.5694060134833743</v>
      </c>
    </row>
    <row r="250" spans="1:7" x14ac:dyDescent="0.25">
      <c r="A250" s="79" t="s">
        <v>302</v>
      </c>
      <c r="B250" s="79" t="s">
        <v>444</v>
      </c>
      <c r="C250" s="79"/>
      <c r="D250" s="85">
        <v>63</v>
      </c>
      <c r="E250" s="79">
        <v>0</v>
      </c>
      <c r="F250" s="84">
        <v>40.804879</v>
      </c>
      <c r="G250" s="86">
        <f t="shared" si="23"/>
        <v>1.5439330184020397</v>
      </c>
    </row>
    <row r="251" spans="1:7" x14ac:dyDescent="0.25">
      <c r="A251" s="79" t="s">
        <v>5169</v>
      </c>
      <c r="B251" s="79" t="s">
        <v>616</v>
      </c>
      <c r="C251" s="79"/>
      <c r="D251" s="85">
        <v>62</v>
      </c>
      <c r="E251" s="79">
        <v>0</v>
      </c>
      <c r="F251" s="84">
        <v>8.0143009999999997</v>
      </c>
      <c r="G251" s="86">
        <f t="shared" si="23"/>
        <v>7.7361706279811555</v>
      </c>
    </row>
    <row r="252" spans="1:7" x14ac:dyDescent="0.25">
      <c r="A252" s="79" t="s">
        <v>5168</v>
      </c>
      <c r="B252" s="79" t="s">
        <v>839</v>
      </c>
      <c r="C252" s="79"/>
      <c r="D252" s="85">
        <v>61</v>
      </c>
      <c r="E252" s="79">
        <v>19</v>
      </c>
      <c r="F252" s="84">
        <v>0</v>
      </c>
      <c r="G252" s="86" t="e">
        <f t="shared" si="23"/>
        <v>#DIV/0!</v>
      </c>
    </row>
    <row r="253" spans="1:7" x14ac:dyDescent="0.25">
      <c r="A253" s="79" t="s">
        <v>5167</v>
      </c>
      <c r="B253" s="79" t="s">
        <v>522</v>
      </c>
      <c r="C253" s="79"/>
      <c r="D253" s="85">
        <v>61</v>
      </c>
      <c r="E253" s="79">
        <v>11</v>
      </c>
      <c r="F253" s="84">
        <v>0.85153199999999996</v>
      </c>
      <c r="G253" s="86">
        <f t="shared" si="23"/>
        <v>71.635593260147601</v>
      </c>
    </row>
    <row r="254" spans="1:7" x14ac:dyDescent="0.25">
      <c r="A254" s="79" t="s">
        <v>5166</v>
      </c>
      <c r="B254" s="79" t="s">
        <v>461</v>
      </c>
      <c r="C254" s="79"/>
      <c r="D254" s="85">
        <v>61</v>
      </c>
      <c r="E254" s="79">
        <v>0</v>
      </c>
      <c r="F254" s="84">
        <v>3.0712570000000001</v>
      </c>
      <c r="G254" s="86">
        <f t="shared" si="23"/>
        <v>19.861574593073779</v>
      </c>
    </row>
    <row r="255" spans="1:7" x14ac:dyDescent="0.25">
      <c r="A255" s="79" t="s">
        <v>3442</v>
      </c>
      <c r="B255" s="79" t="s">
        <v>168</v>
      </c>
      <c r="C255" s="79"/>
      <c r="D255" s="85">
        <v>61</v>
      </c>
      <c r="E255" s="79">
        <v>0</v>
      </c>
      <c r="F255" s="84">
        <v>4.0878069999999997</v>
      </c>
      <c r="G255" s="86">
        <f t="shared" si="23"/>
        <v>14.92242662141339</v>
      </c>
    </row>
    <row r="256" spans="1:7" x14ac:dyDescent="0.25">
      <c r="A256" s="79" t="s">
        <v>5165</v>
      </c>
      <c r="B256" s="79" t="s">
        <v>432</v>
      </c>
      <c r="C256" s="79"/>
      <c r="D256" s="85">
        <v>61</v>
      </c>
      <c r="E256" s="79">
        <v>0</v>
      </c>
      <c r="F256" s="84">
        <v>4.618805</v>
      </c>
      <c r="G256" s="86">
        <f t="shared" si="23"/>
        <v>13.206879268555394</v>
      </c>
    </row>
    <row r="257" spans="1:7" x14ac:dyDescent="0.25">
      <c r="A257" s="79" t="s">
        <v>5164</v>
      </c>
      <c r="B257" s="79" t="s">
        <v>432</v>
      </c>
      <c r="C257" s="79"/>
      <c r="D257" s="85">
        <v>61</v>
      </c>
      <c r="E257" s="79">
        <v>0</v>
      </c>
      <c r="F257" s="84">
        <v>5.8240699999999999</v>
      </c>
      <c r="G257" s="86">
        <f t="shared" si="23"/>
        <v>10.473775212179799</v>
      </c>
    </row>
    <row r="258" spans="1:7" x14ac:dyDescent="0.25">
      <c r="A258" s="79" t="s">
        <v>5163</v>
      </c>
      <c r="B258" s="79" t="s">
        <v>577</v>
      </c>
      <c r="C258" s="79"/>
      <c r="D258" s="85">
        <v>61</v>
      </c>
      <c r="E258" s="79">
        <v>0</v>
      </c>
      <c r="F258" s="84">
        <v>7.6449889999999998</v>
      </c>
      <c r="G258" s="86">
        <f t="shared" si="23"/>
        <v>7.9790827691184383</v>
      </c>
    </row>
    <row r="259" spans="1:7" x14ac:dyDescent="0.25">
      <c r="A259" s="79" t="s">
        <v>5162</v>
      </c>
      <c r="B259" s="79" t="s">
        <v>431</v>
      </c>
      <c r="C259" s="79"/>
      <c r="D259" s="85">
        <v>61</v>
      </c>
      <c r="E259" s="79">
        <v>0</v>
      </c>
      <c r="F259" s="84">
        <v>8.2293129999999994</v>
      </c>
      <c r="G259" s="86">
        <f t="shared" si="23"/>
        <v>7.4125264162391202</v>
      </c>
    </row>
    <row r="260" spans="1:7" x14ac:dyDescent="0.25">
      <c r="A260" s="79" t="s">
        <v>302</v>
      </c>
      <c r="B260" s="79" t="s">
        <v>168</v>
      </c>
      <c r="C260" s="79"/>
      <c r="D260" s="85">
        <v>60</v>
      </c>
      <c r="E260" s="79">
        <v>0</v>
      </c>
      <c r="F260" s="84">
        <v>2.6325620000000001</v>
      </c>
      <c r="G260" s="86">
        <f t="shared" si="23"/>
        <v>22.791486012485176</v>
      </c>
    </row>
    <row r="261" spans="1:7" x14ac:dyDescent="0.25">
      <c r="A261" s="79" t="s">
        <v>5161</v>
      </c>
      <c r="B261" s="79" t="s">
        <v>434</v>
      </c>
      <c r="C261" s="79"/>
      <c r="D261" s="85">
        <v>60</v>
      </c>
      <c r="E261" s="79">
        <v>0</v>
      </c>
      <c r="F261" s="84">
        <v>2.7006039999999998</v>
      </c>
      <c r="G261" s="86">
        <f t="shared" si="23"/>
        <v>22.217252140632244</v>
      </c>
    </row>
    <row r="262" spans="1:7" x14ac:dyDescent="0.25">
      <c r="A262" s="79" t="s">
        <v>5160</v>
      </c>
      <c r="B262" s="79" t="s">
        <v>669</v>
      </c>
      <c r="C262" s="79"/>
      <c r="D262" s="85">
        <v>60</v>
      </c>
      <c r="E262" s="79">
        <v>7</v>
      </c>
      <c r="F262" s="84">
        <v>24.566799</v>
      </c>
      <c r="G262" s="86">
        <f t="shared" ref="G262:G325" si="24">D262/F262</f>
        <v>2.4423206295618733</v>
      </c>
    </row>
    <row r="263" spans="1:7" x14ac:dyDescent="0.25">
      <c r="A263" s="79" t="s">
        <v>5159</v>
      </c>
      <c r="B263" s="79" t="s">
        <v>592</v>
      </c>
      <c r="C263" s="79"/>
      <c r="D263" s="85">
        <v>60</v>
      </c>
      <c r="E263" s="79">
        <v>0</v>
      </c>
      <c r="F263" s="84">
        <v>60.245303</v>
      </c>
      <c r="G263" s="86">
        <f t="shared" si="24"/>
        <v>0.99592826348636676</v>
      </c>
    </row>
    <row r="264" spans="1:7" x14ac:dyDescent="0.25">
      <c r="A264" s="79" t="s">
        <v>5158</v>
      </c>
      <c r="B264" s="79" t="s">
        <v>431</v>
      </c>
      <c r="C264" s="79"/>
      <c r="D264" s="85">
        <v>59</v>
      </c>
      <c r="E264" s="79">
        <v>0</v>
      </c>
      <c r="F264" s="84">
        <v>3.104088</v>
      </c>
      <c r="G264" s="86">
        <f t="shared" si="24"/>
        <v>19.007193095041121</v>
      </c>
    </row>
    <row r="265" spans="1:7" x14ac:dyDescent="0.25">
      <c r="A265" s="79" t="s">
        <v>5157</v>
      </c>
      <c r="B265" s="79"/>
      <c r="C265" s="79"/>
      <c r="D265" s="85">
        <v>59</v>
      </c>
      <c r="E265" s="79">
        <v>0</v>
      </c>
      <c r="F265" s="84">
        <v>4.1377459999999999</v>
      </c>
      <c r="G265" s="86">
        <f t="shared" si="24"/>
        <v>14.25897094698418</v>
      </c>
    </row>
    <row r="266" spans="1:7" x14ac:dyDescent="0.25">
      <c r="A266" s="79" t="s">
        <v>5156</v>
      </c>
      <c r="B266" s="79" t="s">
        <v>434</v>
      </c>
      <c r="C266" s="79"/>
      <c r="D266" s="85">
        <v>59</v>
      </c>
      <c r="E266" s="79">
        <v>14</v>
      </c>
      <c r="F266" s="84">
        <v>5.383203</v>
      </c>
      <c r="G266" s="86">
        <f t="shared" si="24"/>
        <v>10.96001766977764</v>
      </c>
    </row>
    <row r="267" spans="1:7" x14ac:dyDescent="0.25">
      <c r="A267" s="79" t="s">
        <v>5155</v>
      </c>
      <c r="B267" s="79"/>
      <c r="C267" s="79"/>
      <c r="D267" s="85">
        <v>59</v>
      </c>
      <c r="E267" s="79">
        <v>0</v>
      </c>
      <c r="F267" s="84">
        <v>5.6797380000000004</v>
      </c>
      <c r="G267" s="86">
        <f t="shared" si="24"/>
        <v>10.387803099368314</v>
      </c>
    </row>
    <row r="268" spans="1:7" x14ac:dyDescent="0.25">
      <c r="A268" s="79" t="s">
        <v>5154</v>
      </c>
      <c r="B268" s="79" t="s">
        <v>168</v>
      </c>
      <c r="C268" s="79"/>
      <c r="D268" s="85">
        <v>59</v>
      </c>
      <c r="E268" s="79">
        <v>0</v>
      </c>
      <c r="F268" s="84">
        <v>7.3984040000000002</v>
      </c>
      <c r="G268" s="86">
        <f t="shared" si="24"/>
        <v>7.9746929202568548</v>
      </c>
    </row>
    <row r="269" spans="1:7" x14ac:dyDescent="0.25">
      <c r="A269" s="79" t="s">
        <v>5153</v>
      </c>
      <c r="B269" s="79" t="s">
        <v>448</v>
      </c>
      <c r="C269" s="79"/>
      <c r="D269" s="85">
        <v>59</v>
      </c>
      <c r="E269" s="79">
        <v>9</v>
      </c>
      <c r="F269" s="84">
        <v>10.623802</v>
      </c>
      <c r="G269" s="86">
        <f t="shared" si="24"/>
        <v>5.5535673575241713</v>
      </c>
    </row>
    <row r="270" spans="1:7" x14ac:dyDescent="0.25">
      <c r="A270" s="79" t="s">
        <v>5152</v>
      </c>
      <c r="B270" s="79" t="s">
        <v>448</v>
      </c>
      <c r="C270" s="79"/>
      <c r="D270" s="85">
        <v>59</v>
      </c>
      <c r="E270" s="79">
        <v>0</v>
      </c>
      <c r="F270" s="84">
        <v>11.006169</v>
      </c>
      <c r="G270" s="86">
        <f t="shared" si="24"/>
        <v>5.3606300248524263</v>
      </c>
    </row>
    <row r="271" spans="1:7" x14ac:dyDescent="0.25">
      <c r="A271" s="79" t="s">
        <v>302</v>
      </c>
      <c r="B271" s="79" t="s">
        <v>672</v>
      </c>
      <c r="C271" s="79"/>
      <c r="D271" s="85">
        <v>59</v>
      </c>
      <c r="E271" s="79">
        <v>0</v>
      </c>
      <c r="F271" s="84">
        <v>16.531399</v>
      </c>
      <c r="G271" s="86">
        <f t="shared" si="24"/>
        <v>3.5689659417209638</v>
      </c>
    </row>
    <row r="272" spans="1:7" x14ac:dyDescent="0.25">
      <c r="A272" s="79" t="s">
        <v>5151</v>
      </c>
      <c r="B272" s="79" t="s">
        <v>839</v>
      </c>
      <c r="C272" s="79"/>
      <c r="D272" s="85">
        <v>58</v>
      </c>
      <c r="E272" s="79">
        <v>0</v>
      </c>
      <c r="F272" s="84">
        <v>5.2210000000000001</v>
      </c>
      <c r="G272" s="86">
        <f t="shared" si="24"/>
        <v>11.108982953457192</v>
      </c>
    </row>
    <row r="273" spans="1:7" x14ac:dyDescent="0.25">
      <c r="A273" s="79" t="s">
        <v>1403</v>
      </c>
      <c r="B273" s="79" t="s">
        <v>432</v>
      </c>
      <c r="C273" s="79"/>
      <c r="D273" s="85">
        <v>58</v>
      </c>
      <c r="E273" s="79">
        <v>0</v>
      </c>
      <c r="F273" s="84">
        <v>5.8876090000000003</v>
      </c>
      <c r="G273" s="86">
        <f t="shared" si="24"/>
        <v>9.8511976593554351</v>
      </c>
    </row>
    <row r="274" spans="1:7" x14ac:dyDescent="0.25">
      <c r="A274" s="79" t="s">
        <v>5150</v>
      </c>
      <c r="B274" s="79"/>
      <c r="C274" s="79"/>
      <c r="D274" s="85">
        <v>58</v>
      </c>
      <c r="E274" s="79">
        <v>6</v>
      </c>
      <c r="F274" s="84">
        <v>16.343150999999999</v>
      </c>
      <c r="G274" s="86">
        <f t="shared" si="24"/>
        <v>3.5488872372286107</v>
      </c>
    </row>
    <row r="275" spans="1:7" x14ac:dyDescent="0.25">
      <c r="A275" s="79" t="s">
        <v>1231</v>
      </c>
      <c r="B275" s="79" t="s">
        <v>595</v>
      </c>
      <c r="C275" s="79" t="s">
        <v>474</v>
      </c>
      <c r="D275" s="85">
        <v>58</v>
      </c>
      <c r="E275" s="79">
        <v>0</v>
      </c>
      <c r="F275" s="84">
        <v>30.689374000000001</v>
      </c>
      <c r="G275" s="86">
        <f t="shared" si="24"/>
        <v>1.8899049553764113</v>
      </c>
    </row>
    <row r="276" spans="1:7" x14ac:dyDescent="0.25">
      <c r="A276" s="79" t="s">
        <v>4807</v>
      </c>
      <c r="B276" s="79" t="s">
        <v>620</v>
      </c>
      <c r="C276" s="79"/>
      <c r="D276" s="85">
        <v>57</v>
      </c>
      <c r="E276" s="79">
        <v>0</v>
      </c>
      <c r="F276" s="84">
        <v>3.0469569999999999</v>
      </c>
      <c r="G276" s="86">
        <f t="shared" si="24"/>
        <v>18.707188844476637</v>
      </c>
    </row>
    <row r="277" spans="1:7" x14ac:dyDescent="0.25">
      <c r="A277" s="79" t="s">
        <v>1342</v>
      </c>
      <c r="B277" s="79" t="s">
        <v>616</v>
      </c>
      <c r="C277" s="79"/>
      <c r="D277" s="85">
        <v>57</v>
      </c>
      <c r="E277" s="79">
        <v>0</v>
      </c>
      <c r="F277" s="84">
        <v>3.3341949999999998</v>
      </c>
      <c r="G277" s="86">
        <f t="shared" si="24"/>
        <v>17.095580792365176</v>
      </c>
    </row>
    <row r="278" spans="1:7" x14ac:dyDescent="0.25">
      <c r="A278" s="79" t="s">
        <v>2973</v>
      </c>
      <c r="B278" s="79" t="s">
        <v>620</v>
      </c>
      <c r="C278" s="79"/>
      <c r="D278" s="85">
        <v>57</v>
      </c>
      <c r="E278" s="79">
        <v>0</v>
      </c>
      <c r="F278" s="84">
        <v>3.6194470000000001</v>
      </c>
      <c r="G278" s="86">
        <f t="shared" si="24"/>
        <v>15.748262096392073</v>
      </c>
    </row>
    <row r="279" spans="1:7" x14ac:dyDescent="0.25">
      <c r="A279" s="79" t="s">
        <v>990</v>
      </c>
      <c r="B279" s="79" t="s">
        <v>669</v>
      </c>
      <c r="C279" s="79"/>
      <c r="D279" s="85">
        <v>57</v>
      </c>
      <c r="E279" s="79">
        <v>0</v>
      </c>
      <c r="F279" s="84">
        <v>6.0971260000000003</v>
      </c>
      <c r="G279" s="86">
        <f t="shared" si="24"/>
        <v>9.3486668965017277</v>
      </c>
    </row>
    <row r="280" spans="1:7" x14ac:dyDescent="0.25">
      <c r="A280" s="79" t="s">
        <v>1980</v>
      </c>
      <c r="B280" s="79" t="s">
        <v>535</v>
      </c>
      <c r="C280" s="79"/>
      <c r="D280" s="85">
        <v>56</v>
      </c>
      <c r="E280" s="79">
        <v>0</v>
      </c>
      <c r="F280" s="84">
        <v>4.9540220000000001</v>
      </c>
      <c r="G280" s="86">
        <f t="shared" si="24"/>
        <v>11.303946571089106</v>
      </c>
    </row>
    <row r="281" spans="1:7" x14ac:dyDescent="0.25">
      <c r="A281" s="79" t="s">
        <v>5052</v>
      </c>
      <c r="B281" s="79" t="s">
        <v>434</v>
      </c>
      <c r="C281" s="79"/>
      <c r="D281" s="85">
        <v>56</v>
      </c>
      <c r="E281" s="79">
        <v>4</v>
      </c>
      <c r="F281" s="84">
        <v>8.0183700000000009</v>
      </c>
      <c r="G281" s="86">
        <f t="shared" si="24"/>
        <v>6.9839630747895134</v>
      </c>
    </row>
    <row r="282" spans="1:7" x14ac:dyDescent="0.25">
      <c r="A282" s="79" t="s">
        <v>5149</v>
      </c>
      <c r="B282" s="79" t="s">
        <v>434</v>
      </c>
      <c r="C282" s="79"/>
      <c r="D282" s="85">
        <v>55</v>
      </c>
      <c r="E282" s="79">
        <v>0</v>
      </c>
      <c r="F282" s="84">
        <v>2.1334330000000001</v>
      </c>
      <c r="G282" s="86">
        <f t="shared" si="24"/>
        <v>25.78004558849516</v>
      </c>
    </row>
    <row r="283" spans="1:7" x14ac:dyDescent="0.25">
      <c r="A283" s="79" t="s">
        <v>5148</v>
      </c>
      <c r="B283" s="79"/>
      <c r="C283" s="79"/>
      <c r="D283" s="85">
        <v>55</v>
      </c>
      <c r="E283" s="79">
        <v>0</v>
      </c>
      <c r="F283" s="84">
        <v>2.765625</v>
      </c>
      <c r="G283" s="86">
        <f t="shared" si="24"/>
        <v>19.887005649717516</v>
      </c>
    </row>
    <row r="284" spans="1:7" x14ac:dyDescent="0.25">
      <c r="A284" s="79" t="s">
        <v>3300</v>
      </c>
      <c r="B284" s="79" t="s">
        <v>436</v>
      </c>
      <c r="C284" s="79"/>
      <c r="D284" s="85">
        <v>55</v>
      </c>
      <c r="E284" s="79">
        <v>0</v>
      </c>
      <c r="F284" s="84">
        <v>4.9266740000000002</v>
      </c>
      <c r="G284" s="86">
        <f t="shared" si="24"/>
        <v>11.163718159553483</v>
      </c>
    </row>
    <row r="285" spans="1:7" x14ac:dyDescent="0.25">
      <c r="A285" s="79" t="s">
        <v>5147</v>
      </c>
      <c r="B285" s="79" t="s">
        <v>631</v>
      </c>
      <c r="C285" s="79"/>
      <c r="D285" s="85">
        <v>55</v>
      </c>
      <c r="E285" s="79">
        <v>5</v>
      </c>
      <c r="F285" s="84">
        <v>9.8789029999999993</v>
      </c>
      <c r="G285" s="86">
        <f t="shared" si="24"/>
        <v>5.5674197833504389</v>
      </c>
    </row>
    <row r="286" spans="1:7" x14ac:dyDescent="0.25">
      <c r="A286" s="79" t="s">
        <v>3040</v>
      </c>
      <c r="B286" s="79" t="s">
        <v>532</v>
      </c>
      <c r="C286" s="79"/>
      <c r="D286" s="85">
        <v>55</v>
      </c>
      <c r="E286" s="79">
        <v>0</v>
      </c>
      <c r="F286" s="84">
        <v>20.454878000000001</v>
      </c>
      <c r="G286" s="86">
        <f t="shared" si="24"/>
        <v>2.6888451742415671</v>
      </c>
    </row>
    <row r="287" spans="1:7" x14ac:dyDescent="0.25">
      <c r="A287" s="79" t="s">
        <v>1985</v>
      </c>
      <c r="B287" s="79" t="s">
        <v>168</v>
      </c>
      <c r="C287" s="79"/>
      <c r="D287" s="85">
        <v>54</v>
      </c>
      <c r="E287" s="79">
        <v>0</v>
      </c>
      <c r="F287" s="84">
        <v>1.68974</v>
      </c>
      <c r="G287" s="86">
        <f t="shared" si="24"/>
        <v>31.957579272550806</v>
      </c>
    </row>
    <row r="288" spans="1:7" x14ac:dyDescent="0.25">
      <c r="A288" s="79" t="s">
        <v>4677</v>
      </c>
      <c r="B288" s="79" t="s">
        <v>616</v>
      </c>
      <c r="C288" s="79"/>
      <c r="D288" s="85">
        <v>54</v>
      </c>
      <c r="E288" s="79">
        <v>0</v>
      </c>
      <c r="F288" s="84">
        <v>11.532009</v>
      </c>
      <c r="G288" s="86">
        <f t="shared" si="24"/>
        <v>4.6826186139813109</v>
      </c>
    </row>
    <row r="289" spans="1:7" x14ac:dyDescent="0.25">
      <c r="A289" s="79" t="s">
        <v>5146</v>
      </c>
      <c r="B289" s="79" t="s">
        <v>535</v>
      </c>
      <c r="C289" s="79"/>
      <c r="D289" s="85">
        <v>54</v>
      </c>
      <c r="E289" s="79">
        <v>0</v>
      </c>
      <c r="F289" s="84">
        <v>16.078135</v>
      </c>
      <c r="G289" s="86">
        <f t="shared" si="24"/>
        <v>3.3585984941661455</v>
      </c>
    </row>
    <row r="290" spans="1:7" x14ac:dyDescent="0.25">
      <c r="A290" s="79" t="s">
        <v>5145</v>
      </c>
      <c r="B290" s="79" t="s">
        <v>466</v>
      </c>
      <c r="C290" s="79" t="s">
        <v>515</v>
      </c>
      <c r="D290" s="85">
        <v>54</v>
      </c>
      <c r="E290" s="79">
        <v>0</v>
      </c>
      <c r="F290" s="84">
        <v>20.689440999999999</v>
      </c>
      <c r="G290" s="86">
        <f t="shared" si="24"/>
        <v>2.6100270181296827</v>
      </c>
    </row>
    <row r="291" spans="1:7" x14ac:dyDescent="0.25">
      <c r="A291" s="79" t="s">
        <v>5144</v>
      </c>
      <c r="B291" s="79" t="s">
        <v>472</v>
      </c>
      <c r="C291" s="79" t="s">
        <v>530</v>
      </c>
      <c r="D291" s="85">
        <v>54</v>
      </c>
      <c r="E291" s="79">
        <v>0</v>
      </c>
      <c r="F291" s="84">
        <v>27.338889000000002</v>
      </c>
      <c r="G291" s="86">
        <f t="shared" si="24"/>
        <v>1.9752082829700943</v>
      </c>
    </row>
    <row r="292" spans="1:7" x14ac:dyDescent="0.25">
      <c r="A292" s="79" t="s">
        <v>5143</v>
      </c>
      <c r="B292" s="79" t="s">
        <v>344</v>
      </c>
      <c r="C292" s="79"/>
      <c r="D292" s="85">
        <v>53</v>
      </c>
      <c r="E292" s="79">
        <v>0</v>
      </c>
      <c r="F292" s="84">
        <v>0.57842000000000005</v>
      </c>
      <c r="G292" s="86">
        <f t="shared" si="24"/>
        <v>91.628920161820119</v>
      </c>
    </row>
    <row r="293" spans="1:7" x14ac:dyDescent="0.25">
      <c r="A293" s="79" t="s">
        <v>5142</v>
      </c>
      <c r="B293" s="79" t="s">
        <v>616</v>
      </c>
      <c r="C293" s="79"/>
      <c r="D293" s="85">
        <v>53</v>
      </c>
      <c r="E293" s="79">
        <v>9</v>
      </c>
      <c r="F293" s="84">
        <v>2.0797490000000001</v>
      </c>
      <c r="G293" s="86">
        <f t="shared" si="24"/>
        <v>25.483844444690199</v>
      </c>
    </row>
    <row r="294" spans="1:7" x14ac:dyDescent="0.25">
      <c r="A294" s="79" t="s">
        <v>2120</v>
      </c>
      <c r="B294" s="79" t="s">
        <v>620</v>
      </c>
      <c r="C294" s="79"/>
      <c r="D294" s="85">
        <v>53</v>
      </c>
      <c r="E294" s="79">
        <v>0</v>
      </c>
      <c r="F294" s="84">
        <v>2.533938</v>
      </c>
      <c r="G294" s="86">
        <f t="shared" si="24"/>
        <v>20.916060298239341</v>
      </c>
    </row>
    <row r="295" spans="1:7" x14ac:dyDescent="0.25">
      <c r="A295" s="79" t="s">
        <v>5141</v>
      </c>
      <c r="B295" s="79"/>
      <c r="C295" s="79"/>
      <c r="D295" s="85">
        <v>53</v>
      </c>
      <c r="E295" s="79">
        <v>0</v>
      </c>
      <c r="F295" s="84">
        <v>6.4875170000000004</v>
      </c>
      <c r="G295" s="86">
        <f t="shared" si="24"/>
        <v>8.1695354324312355</v>
      </c>
    </row>
    <row r="296" spans="1:7" x14ac:dyDescent="0.25">
      <c r="A296" s="79" t="s">
        <v>5140</v>
      </c>
      <c r="B296" s="79" t="s">
        <v>431</v>
      </c>
      <c r="C296" s="79"/>
      <c r="D296" s="85">
        <v>53</v>
      </c>
      <c r="E296" s="79">
        <v>0</v>
      </c>
      <c r="F296" s="84">
        <v>9.5669450000000005</v>
      </c>
      <c r="G296" s="86">
        <f t="shared" si="24"/>
        <v>5.5399085078883594</v>
      </c>
    </row>
    <row r="297" spans="1:7" x14ac:dyDescent="0.25">
      <c r="A297" s="79" t="s">
        <v>5139</v>
      </c>
      <c r="B297" s="79"/>
      <c r="C297" s="79"/>
      <c r="D297" s="85">
        <v>53</v>
      </c>
      <c r="E297" s="79">
        <v>2</v>
      </c>
      <c r="F297" s="84">
        <v>11.448670999999999</v>
      </c>
      <c r="G297" s="86">
        <f t="shared" si="24"/>
        <v>4.6293582897089109</v>
      </c>
    </row>
    <row r="298" spans="1:7" x14ac:dyDescent="0.25">
      <c r="A298" s="79" t="s">
        <v>5138</v>
      </c>
      <c r="B298" s="79" t="s">
        <v>466</v>
      </c>
      <c r="C298" s="79"/>
      <c r="D298" s="85">
        <v>53</v>
      </c>
      <c r="E298" s="79">
        <v>0</v>
      </c>
      <c r="F298" s="84">
        <v>15.115220000000001</v>
      </c>
      <c r="G298" s="86">
        <f t="shared" si="24"/>
        <v>3.5063995098979701</v>
      </c>
    </row>
    <row r="299" spans="1:7" x14ac:dyDescent="0.25">
      <c r="A299" s="79" t="s">
        <v>2236</v>
      </c>
      <c r="B299" s="79" t="s">
        <v>493</v>
      </c>
      <c r="C299" s="79" t="s">
        <v>530</v>
      </c>
      <c r="D299" s="85">
        <v>53</v>
      </c>
      <c r="E299" s="79">
        <v>9</v>
      </c>
      <c r="F299" s="84">
        <v>20.160511</v>
      </c>
      <c r="G299" s="86">
        <f t="shared" si="24"/>
        <v>2.6289016186147265</v>
      </c>
    </row>
    <row r="300" spans="1:7" x14ac:dyDescent="0.25">
      <c r="A300" s="79" t="s">
        <v>5137</v>
      </c>
      <c r="B300" s="79" t="s">
        <v>493</v>
      </c>
      <c r="C300" s="79" t="s">
        <v>669</v>
      </c>
      <c r="D300" s="85">
        <v>53</v>
      </c>
      <c r="E300" s="79">
        <v>0</v>
      </c>
      <c r="F300" s="84">
        <v>40.326971</v>
      </c>
      <c r="G300" s="86">
        <f t="shared" si="24"/>
        <v>1.3142569026570332</v>
      </c>
    </row>
    <row r="301" spans="1:7" x14ac:dyDescent="0.25">
      <c r="A301" s="79" t="s">
        <v>5136</v>
      </c>
      <c r="B301" s="79" t="s">
        <v>577</v>
      </c>
      <c r="C301" s="79"/>
      <c r="D301" s="85">
        <v>52</v>
      </c>
      <c r="E301" s="79">
        <v>0</v>
      </c>
      <c r="F301" s="84">
        <v>2.6783709999999998</v>
      </c>
      <c r="G301" s="86">
        <f t="shared" si="24"/>
        <v>19.414786077059528</v>
      </c>
    </row>
    <row r="302" spans="1:7" x14ac:dyDescent="0.25">
      <c r="A302" s="79" t="s">
        <v>5135</v>
      </c>
      <c r="B302" s="79" t="s">
        <v>519</v>
      </c>
      <c r="C302" s="79"/>
      <c r="D302" s="85">
        <v>52</v>
      </c>
      <c r="E302" s="79">
        <v>5</v>
      </c>
      <c r="F302" s="84">
        <v>3.1239340000000002</v>
      </c>
      <c r="G302" s="86">
        <f t="shared" si="24"/>
        <v>16.645678173738624</v>
      </c>
    </row>
    <row r="303" spans="1:7" x14ac:dyDescent="0.25">
      <c r="A303" s="79" t="s">
        <v>5134</v>
      </c>
      <c r="B303" s="79" t="s">
        <v>431</v>
      </c>
      <c r="C303" s="79"/>
      <c r="D303" s="85">
        <v>52</v>
      </c>
      <c r="E303" s="79">
        <v>0</v>
      </c>
      <c r="F303" s="84">
        <v>3.1568610000000001</v>
      </c>
      <c r="G303" s="86">
        <f t="shared" si="24"/>
        <v>16.472058795113245</v>
      </c>
    </row>
    <row r="304" spans="1:7" x14ac:dyDescent="0.25">
      <c r="A304" s="79" t="s">
        <v>5133</v>
      </c>
      <c r="B304" s="79" t="s">
        <v>466</v>
      </c>
      <c r="C304" s="79"/>
      <c r="D304" s="85">
        <v>52</v>
      </c>
      <c r="E304" s="79">
        <v>0</v>
      </c>
      <c r="F304" s="84">
        <v>4.4151040000000004</v>
      </c>
      <c r="G304" s="86">
        <f t="shared" si="24"/>
        <v>11.777752007653726</v>
      </c>
    </row>
    <row r="305" spans="1:7" x14ac:dyDescent="0.25">
      <c r="A305" s="79" t="s">
        <v>5132</v>
      </c>
      <c r="B305" s="79" t="s">
        <v>493</v>
      </c>
      <c r="C305" s="79"/>
      <c r="D305" s="85">
        <v>52</v>
      </c>
      <c r="E305" s="79">
        <v>0</v>
      </c>
      <c r="F305" s="84">
        <v>6.2454720000000004</v>
      </c>
      <c r="G305" s="86">
        <f t="shared" si="24"/>
        <v>8.3260320436950153</v>
      </c>
    </row>
    <row r="306" spans="1:7" x14ac:dyDescent="0.25">
      <c r="A306" s="79" t="s">
        <v>5131</v>
      </c>
      <c r="B306" s="79" t="s">
        <v>793</v>
      </c>
      <c r="C306" s="79"/>
      <c r="D306" s="85">
        <v>52</v>
      </c>
      <c r="E306" s="79">
        <v>4</v>
      </c>
      <c r="F306" s="84">
        <v>11.289427999999999</v>
      </c>
      <c r="G306" s="86">
        <f t="shared" si="24"/>
        <v>4.6060792451132162</v>
      </c>
    </row>
    <row r="307" spans="1:7" x14ac:dyDescent="0.25">
      <c r="A307" s="79" t="s">
        <v>2459</v>
      </c>
      <c r="B307" s="79" t="s">
        <v>544</v>
      </c>
      <c r="C307" s="79"/>
      <c r="D307" s="85">
        <v>51</v>
      </c>
      <c r="E307" s="79">
        <v>7</v>
      </c>
      <c r="F307" s="84">
        <v>1.8231200000000001</v>
      </c>
      <c r="G307" s="86">
        <f t="shared" si="24"/>
        <v>27.974022554741321</v>
      </c>
    </row>
    <row r="308" spans="1:7" x14ac:dyDescent="0.25">
      <c r="A308" s="79" t="s">
        <v>5130</v>
      </c>
      <c r="B308" s="79"/>
      <c r="C308" s="79"/>
      <c r="D308" s="85">
        <v>51</v>
      </c>
      <c r="E308" s="79">
        <v>0</v>
      </c>
      <c r="F308" s="84">
        <v>7.9332719999999997</v>
      </c>
      <c r="G308" s="86">
        <f t="shared" si="24"/>
        <v>6.4286211288356183</v>
      </c>
    </row>
    <row r="309" spans="1:7" x14ac:dyDescent="0.25">
      <c r="A309" s="79" t="s">
        <v>5129</v>
      </c>
      <c r="B309" s="79" t="s">
        <v>672</v>
      </c>
      <c r="C309" s="79"/>
      <c r="D309" s="85">
        <v>51</v>
      </c>
      <c r="E309" s="79">
        <v>11</v>
      </c>
      <c r="F309" s="84">
        <v>8.8652630000000006</v>
      </c>
      <c r="G309" s="86">
        <f t="shared" si="24"/>
        <v>5.7527904135500547</v>
      </c>
    </row>
    <row r="310" spans="1:7" x14ac:dyDescent="0.25">
      <c r="A310" s="79" t="s">
        <v>5128</v>
      </c>
      <c r="B310" s="79"/>
      <c r="C310" s="79"/>
      <c r="D310" s="85">
        <v>51</v>
      </c>
      <c r="E310" s="79">
        <v>0</v>
      </c>
      <c r="F310" s="84">
        <v>22.718433999999998</v>
      </c>
      <c r="G310" s="86">
        <f t="shared" si="24"/>
        <v>2.2448730401047889</v>
      </c>
    </row>
    <row r="311" spans="1:7" x14ac:dyDescent="0.25">
      <c r="A311" s="79" t="s">
        <v>5127</v>
      </c>
      <c r="B311" s="79" t="s">
        <v>616</v>
      </c>
      <c r="C311" s="79"/>
      <c r="D311" s="85">
        <v>50</v>
      </c>
      <c r="E311" s="79">
        <v>0</v>
      </c>
      <c r="F311" s="84">
        <v>3.8813719999999998</v>
      </c>
      <c r="G311" s="86">
        <f t="shared" si="24"/>
        <v>12.882042741587254</v>
      </c>
    </row>
    <row r="312" spans="1:7" x14ac:dyDescent="0.25">
      <c r="A312" s="79" t="s">
        <v>4364</v>
      </c>
      <c r="B312" s="79" t="s">
        <v>636</v>
      </c>
      <c r="C312" s="79"/>
      <c r="D312" s="85">
        <v>50</v>
      </c>
      <c r="E312" s="79">
        <v>1</v>
      </c>
      <c r="F312" s="84">
        <v>6.7712839999999996</v>
      </c>
      <c r="G312" s="86">
        <f t="shared" si="24"/>
        <v>7.3841238973287791</v>
      </c>
    </row>
    <row r="313" spans="1:7" x14ac:dyDescent="0.25">
      <c r="A313" s="79" t="s">
        <v>4319</v>
      </c>
      <c r="B313" s="79" t="s">
        <v>431</v>
      </c>
      <c r="C313" s="79"/>
      <c r="D313" s="85">
        <v>50</v>
      </c>
      <c r="E313" s="79">
        <v>0</v>
      </c>
      <c r="F313" s="84">
        <v>7.1083160000000003</v>
      </c>
      <c r="G313" s="86">
        <f t="shared" si="24"/>
        <v>7.0340148074452511</v>
      </c>
    </row>
    <row r="314" spans="1:7" x14ac:dyDescent="0.25">
      <c r="A314" s="79" t="s">
        <v>5126</v>
      </c>
      <c r="B314" s="79" t="s">
        <v>70</v>
      </c>
      <c r="C314" s="79"/>
      <c r="D314" s="85">
        <v>50</v>
      </c>
      <c r="E314" s="79">
        <v>0</v>
      </c>
      <c r="F314" s="84">
        <v>10.510856</v>
      </c>
      <c r="G314" s="86">
        <f t="shared" si="24"/>
        <v>4.7569864909194832</v>
      </c>
    </row>
    <row r="315" spans="1:7" x14ac:dyDescent="0.25">
      <c r="A315" s="79" t="s">
        <v>1428</v>
      </c>
      <c r="B315" s="79" t="s">
        <v>595</v>
      </c>
      <c r="C315" s="79"/>
      <c r="D315" s="85">
        <v>50</v>
      </c>
      <c r="E315" s="79">
        <v>3</v>
      </c>
      <c r="F315" s="84">
        <v>12.790335000000001</v>
      </c>
      <c r="G315" s="86">
        <f t="shared" si="24"/>
        <v>3.9092017527296976</v>
      </c>
    </row>
    <row r="316" spans="1:7" x14ac:dyDescent="0.25">
      <c r="A316" s="79" t="s">
        <v>5125</v>
      </c>
      <c r="B316" s="79" t="s">
        <v>839</v>
      </c>
      <c r="C316" s="79"/>
      <c r="D316" s="85">
        <v>49</v>
      </c>
      <c r="E316" s="79">
        <v>0</v>
      </c>
      <c r="F316" s="84">
        <v>1.216073</v>
      </c>
      <c r="G316" s="86">
        <f t="shared" si="24"/>
        <v>40.293633688109189</v>
      </c>
    </row>
    <row r="317" spans="1:7" x14ac:dyDescent="0.25">
      <c r="A317" s="79" t="s">
        <v>1472</v>
      </c>
      <c r="B317" s="79" t="s">
        <v>566</v>
      </c>
      <c r="C317" s="79"/>
      <c r="D317" s="85">
        <v>49</v>
      </c>
      <c r="E317" s="79">
        <v>0</v>
      </c>
      <c r="F317" s="84">
        <v>1.398401</v>
      </c>
      <c r="G317" s="86">
        <f t="shared" si="24"/>
        <v>35.04002070936734</v>
      </c>
    </row>
    <row r="318" spans="1:7" x14ac:dyDescent="0.25">
      <c r="A318" s="79" t="s">
        <v>5124</v>
      </c>
      <c r="B318" s="79" t="s">
        <v>535</v>
      </c>
      <c r="C318" s="79" t="s">
        <v>584</v>
      </c>
      <c r="D318" s="85">
        <v>49</v>
      </c>
      <c r="E318" s="79">
        <v>0</v>
      </c>
      <c r="F318" s="84">
        <v>2.6037330000000001</v>
      </c>
      <c r="G318" s="86">
        <f t="shared" si="24"/>
        <v>18.819133912732219</v>
      </c>
    </row>
    <row r="319" spans="1:7" x14ac:dyDescent="0.25">
      <c r="A319" s="79" t="s">
        <v>3926</v>
      </c>
      <c r="B319" s="79" t="s">
        <v>432</v>
      </c>
      <c r="C319" s="79"/>
      <c r="D319" s="85">
        <v>49</v>
      </c>
      <c r="E319" s="79">
        <v>0</v>
      </c>
      <c r="F319" s="84">
        <v>5.5847449999999998</v>
      </c>
      <c r="G319" s="86">
        <f t="shared" si="24"/>
        <v>8.7739010465115239</v>
      </c>
    </row>
    <row r="320" spans="1:7" x14ac:dyDescent="0.25">
      <c r="A320" s="79" t="s">
        <v>5123</v>
      </c>
      <c r="B320" s="79" t="s">
        <v>461</v>
      </c>
      <c r="C320" s="79"/>
      <c r="D320" s="85">
        <v>49</v>
      </c>
      <c r="E320" s="79">
        <v>0</v>
      </c>
      <c r="F320" s="84">
        <v>7.1637139999999997</v>
      </c>
      <c r="G320" s="86">
        <f t="shared" si="24"/>
        <v>6.8400273936117495</v>
      </c>
    </row>
    <row r="321" spans="1:7" x14ac:dyDescent="0.25">
      <c r="A321" s="79" t="s">
        <v>1857</v>
      </c>
      <c r="B321" s="79" t="s">
        <v>535</v>
      </c>
      <c r="C321" s="79"/>
      <c r="D321" s="85">
        <v>49</v>
      </c>
      <c r="E321" s="79">
        <v>0</v>
      </c>
      <c r="F321" s="84">
        <v>21.500529</v>
      </c>
      <c r="G321" s="86">
        <f t="shared" si="24"/>
        <v>2.2790136931049463</v>
      </c>
    </row>
    <row r="322" spans="1:7" x14ac:dyDescent="0.25">
      <c r="A322" s="79" t="s">
        <v>2122</v>
      </c>
      <c r="B322" s="79" t="s">
        <v>434</v>
      </c>
      <c r="C322" s="79"/>
      <c r="D322" s="85">
        <v>48</v>
      </c>
      <c r="E322" s="79">
        <v>0</v>
      </c>
      <c r="F322" s="84">
        <v>1.2049780000000001</v>
      </c>
      <c r="G322" s="86">
        <f t="shared" si="24"/>
        <v>39.834752169749152</v>
      </c>
    </row>
    <row r="323" spans="1:7" x14ac:dyDescent="0.25">
      <c r="A323" s="79" t="s">
        <v>4638</v>
      </c>
      <c r="B323" s="79" t="s">
        <v>557</v>
      </c>
      <c r="C323" s="79"/>
      <c r="D323" s="85">
        <v>48</v>
      </c>
      <c r="E323" s="79">
        <v>0</v>
      </c>
      <c r="F323" s="84">
        <v>1.786421</v>
      </c>
      <c r="G323" s="86">
        <f t="shared" si="24"/>
        <v>26.869366179640746</v>
      </c>
    </row>
    <row r="324" spans="1:7" x14ac:dyDescent="0.25">
      <c r="A324" s="79" t="s">
        <v>3461</v>
      </c>
      <c r="B324" s="79" t="s">
        <v>434</v>
      </c>
      <c r="C324" s="79"/>
      <c r="D324" s="85">
        <v>48</v>
      </c>
      <c r="E324" s="79">
        <v>0</v>
      </c>
      <c r="F324" s="84">
        <v>1.9601550000000001</v>
      </c>
      <c r="G324" s="86">
        <f t="shared" si="24"/>
        <v>24.487859378467519</v>
      </c>
    </row>
    <row r="325" spans="1:7" x14ac:dyDescent="0.25">
      <c r="A325" s="79" t="s">
        <v>5122</v>
      </c>
      <c r="B325" s="79" t="s">
        <v>431</v>
      </c>
      <c r="C325" s="79"/>
      <c r="D325" s="85">
        <v>48</v>
      </c>
      <c r="E325" s="79">
        <v>0</v>
      </c>
      <c r="F325" s="84">
        <v>2.3297780000000001</v>
      </c>
      <c r="G325" s="86">
        <f t="shared" si="24"/>
        <v>20.602821384698455</v>
      </c>
    </row>
    <row r="326" spans="1:7" x14ac:dyDescent="0.25">
      <c r="A326" s="79" t="s">
        <v>5121</v>
      </c>
      <c r="B326" s="79" t="s">
        <v>620</v>
      </c>
      <c r="C326" s="79"/>
      <c r="D326" s="85">
        <v>48</v>
      </c>
      <c r="E326" s="79">
        <v>2</v>
      </c>
      <c r="F326" s="84">
        <v>17.213327</v>
      </c>
      <c r="G326" s="86">
        <f t="shared" ref="G326:G389" si="25">D326/F326</f>
        <v>2.7885370445817941</v>
      </c>
    </row>
    <row r="327" spans="1:7" x14ac:dyDescent="0.25">
      <c r="A327" s="79" t="s">
        <v>5120</v>
      </c>
      <c r="B327" s="79" t="s">
        <v>620</v>
      </c>
      <c r="C327" s="79"/>
      <c r="D327" s="85">
        <v>47</v>
      </c>
      <c r="E327" s="79">
        <v>0</v>
      </c>
      <c r="F327" s="84">
        <v>2.7202649999999999</v>
      </c>
      <c r="G327" s="86">
        <f t="shared" si="25"/>
        <v>17.277728456602574</v>
      </c>
    </row>
    <row r="328" spans="1:7" x14ac:dyDescent="0.25">
      <c r="A328" s="79" t="s">
        <v>4447</v>
      </c>
      <c r="B328" s="79" t="s">
        <v>434</v>
      </c>
      <c r="C328" s="79"/>
      <c r="D328" s="85">
        <v>47</v>
      </c>
      <c r="E328" s="79">
        <v>4</v>
      </c>
      <c r="F328" s="84">
        <v>3.7884410000000002</v>
      </c>
      <c r="G328" s="86">
        <f t="shared" si="25"/>
        <v>12.406158628311751</v>
      </c>
    </row>
    <row r="329" spans="1:7" x14ac:dyDescent="0.25">
      <c r="A329" s="79" t="s">
        <v>4963</v>
      </c>
      <c r="B329" s="79" t="s">
        <v>466</v>
      </c>
      <c r="C329" s="79"/>
      <c r="D329" s="85">
        <v>47</v>
      </c>
      <c r="E329" s="79">
        <v>0</v>
      </c>
      <c r="F329" s="84">
        <v>4.4127049999999999</v>
      </c>
      <c r="G329" s="86">
        <f t="shared" si="25"/>
        <v>10.651063236722146</v>
      </c>
    </row>
    <row r="330" spans="1:7" x14ac:dyDescent="0.25">
      <c r="A330" s="79" t="s">
        <v>1636</v>
      </c>
      <c r="B330" s="79" t="s">
        <v>453</v>
      </c>
      <c r="C330" s="79" t="s">
        <v>70</v>
      </c>
      <c r="D330" s="85">
        <v>47</v>
      </c>
      <c r="E330" s="79">
        <v>7</v>
      </c>
      <c r="F330" s="84">
        <v>4.6708080000000001</v>
      </c>
      <c r="G330" s="86">
        <f t="shared" si="25"/>
        <v>10.062498822473541</v>
      </c>
    </row>
    <row r="331" spans="1:7" x14ac:dyDescent="0.25">
      <c r="A331" s="79" t="s">
        <v>4363</v>
      </c>
      <c r="B331" s="79" t="s">
        <v>70</v>
      </c>
      <c r="C331" s="79"/>
      <c r="D331" s="85">
        <v>47</v>
      </c>
      <c r="E331" s="79">
        <v>0</v>
      </c>
      <c r="F331" s="84">
        <v>5.0012860000000003</v>
      </c>
      <c r="G331" s="86">
        <f t="shared" si="25"/>
        <v>9.3975829416674017</v>
      </c>
    </row>
    <row r="332" spans="1:7" x14ac:dyDescent="0.25">
      <c r="A332" s="79" t="s">
        <v>5119</v>
      </c>
      <c r="B332" s="79" t="s">
        <v>566</v>
      </c>
      <c r="C332" s="79"/>
      <c r="D332" s="85">
        <v>47</v>
      </c>
      <c r="E332" s="79">
        <v>0</v>
      </c>
      <c r="F332" s="84">
        <v>5.0852110000000001</v>
      </c>
      <c r="G332" s="86">
        <f t="shared" si="25"/>
        <v>9.2424876765192234</v>
      </c>
    </row>
    <row r="333" spans="1:7" x14ac:dyDescent="0.25">
      <c r="A333" s="79" t="s">
        <v>2194</v>
      </c>
      <c r="B333" s="79" t="s">
        <v>493</v>
      </c>
      <c r="C333" s="79" t="s">
        <v>461</v>
      </c>
      <c r="D333" s="85">
        <v>47</v>
      </c>
      <c r="E333" s="79">
        <v>2</v>
      </c>
      <c r="F333" s="84">
        <v>5.7735110000000001</v>
      </c>
      <c r="G333" s="86">
        <f t="shared" si="25"/>
        <v>8.140627081164304</v>
      </c>
    </row>
    <row r="334" spans="1:7" x14ac:dyDescent="0.25">
      <c r="A334" s="79" t="s">
        <v>3019</v>
      </c>
      <c r="B334" s="79" t="s">
        <v>1466</v>
      </c>
      <c r="C334" s="79"/>
      <c r="D334" s="85">
        <v>47</v>
      </c>
      <c r="E334" s="79">
        <v>0</v>
      </c>
      <c r="F334" s="84">
        <v>8.4710239999999999</v>
      </c>
      <c r="G334" s="86">
        <f t="shared" si="25"/>
        <v>5.548325680578877</v>
      </c>
    </row>
    <row r="335" spans="1:7" x14ac:dyDescent="0.25">
      <c r="A335" s="79" t="s">
        <v>1867</v>
      </c>
      <c r="B335" s="79" t="s">
        <v>597</v>
      </c>
      <c r="C335" s="79" t="s">
        <v>436</v>
      </c>
      <c r="D335" s="85">
        <v>47</v>
      </c>
      <c r="E335" s="79">
        <v>0</v>
      </c>
      <c r="F335" s="84">
        <v>9.3381019999999992</v>
      </c>
      <c r="G335" s="86">
        <f t="shared" si="25"/>
        <v>5.0331427093000274</v>
      </c>
    </row>
    <row r="336" spans="1:7" x14ac:dyDescent="0.25">
      <c r="A336" s="79" t="s">
        <v>5118</v>
      </c>
      <c r="B336" s="79" t="s">
        <v>692</v>
      </c>
      <c r="C336" s="79"/>
      <c r="D336" s="85">
        <v>47</v>
      </c>
      <c r="E336" s="79">
        <v>0</v>
      </c>
      <c r="F336" s="84">
        <v>50.884779000000002</v>
      </c>
      <c r="G336" s="86">
        <f t="shared" si="25"/>
        <v>0.92365538229025224</v>
      </c>
    </row>
    <row r="337" spans="1:7" x14ac:dyDescent="0.25">
      <c r="A337" s="79" t="s">
        <v>4498</v>
      </c>
      <c r="B337" s="79" t="s">
        <v>513</v>
      </c>
      <c r="C337" s="79"/>
      <c r="D337" s="85">
        <v>46</v>
      </c>
      <c r="E337" s="79">
        <v>0</v>
      </c>
      <c r="F337" s="84">
        <v>6.7174240000000003</v>
      </c>
      <c r="G337" s="86">
        <f t="shared" si="25"/>
        <v>6.8478631094300431</v>
      </c>
    </row>
    <row r="338" spans="1:7" x14ac:dyDescent="0.25">
      <c r="A338" s="79" t="s">
        <v>5117</v>
      </c>
      <c r="B338" s="79" t="s">
        <v>519</v>
      </c>
      <c r="C338" s="79"/>
      <c r="D338" s="85">
        <v>46</v>
      </c>
      <c r="E338" s="79">
        <v>13</v>
      </c>
      <c r="F338" s="84">
        <v>6.8557810000000003</v>
      </c>
      <c r="G338" s="86">
        <f t="shared" si="25"/>
        <v>6.7096659009382007</v>
      </c>
    </row>
    <row r="339" spans="1:7" x14ac:dyDescent="0.25">
      <c r="A339" s="79" t="s">
        <v>5116</v>
      </c>
      <c r="B339" s="79"/>
      <c r="C339" s="79"/>
      <c r="D339" s="85">
        <v>46</v>
      </c>
      <c r="E339" s="79">
        <v>0</v>
      </c>
      <c r="F339" s="84">
        <v>13.240899000000001</v>
      </c>
      <c r="G339" s="86">
        <f t="shared" si="25"/>
        <v>3.4740843503148842</v>
      </c>
    </row>
    <row r="340" spans="1:7" x14ac:dyDescent="0.25">
      <c r="A340" s="79" t="s">
        <v>3379</v>
      </c>
      <c r="B340" s="79" t="s">
        <v>461</v>
      </c>
      <c r="C340" s="79"/>
      <c r="D340" s="85">
        <v>46</v>
      </c>
      <c r="E340" s="79">
        <v>0</v>
      </c>
      <c r="F340" s="84">
        <v>14.073881999999999</v>
      </c>
      <c r="G340" s="86">
        <f t="shared" si="25"/>
        <v>3.2684656585865932</v>
      </c>
    </row>
    <row r="341" spans="1:7" x14ac:dyDescent="0.25">
      <c r="A341" s="79" t="s">
        <v>5115</v>
      </c>
      <c r="B341" s="79" t="s">
        <v>474</v>
      </c>
      <c r="C341" s="79"/>
      <c r="D341" s="85">
        <v>46</v>
      </c>
      <c r="E341" s="79">
        <v>0</v>
      </c>
      <c r="F341" s="84">
        <v>18.467103000000002</v>
      </c>
      <c r="G341" s="86">
        <f t="shared" si="25"/>
        <v>2.4909158734859496</v>
      </c>
    </row>
    <row r="342" spans="1:7" x14ac:dyDescent="0.25">
      <c r="A342" s="79" t="s">
        <v>3666</v>
      </c>
      <c r="B342" s="79" t="s">
        <v>1629</v>
      </c>
      <c r="C342" s="79"/>
      <c r="D342" s="85">
        <v>45</v>
      </c>
      <c r="E342" s="79">
        <v>0</v>
      </c>
      <c r="F342" s="84">
        <v>0.71261799999999997</v>
      </c>
      <c r="G342" s="86">
        <f t="shared" si="25"/>
        <v>63.147436635055527</v>
      </c>
    </row>
    <row r="343" spans="1:7" x14ac:dyDescent="0.25">
      <c r="A343" s="79" t="s">
        <v>5114</v>
      </c>
      <c r="B343" s="79" t="s">
        <v>2985</v>
      </c>
      <c r="C343" s="79"/>
      <c r="D343" s="85">
        <v>45</v>
      </c>
      <c r="E343" s="79">
        <v>12</v>
      </c>
      <c r="F343" s="84">
        <v>2.682766</v>
      </c>
      <c r="G343" s="86">
        <f t="shared" si="25"/>
        <v>16.7737327817633</v>
      </c>
    </row>
    <row r="344" spans="1:7" x14ac:dyDescent="0.25">
      <c r="A344" s="79" t="s">
        <v>5113</v>
      </c>
      <c r="B344" s="79"/>
      <c r="C344" s="79"/>
      <c r="D344" s="85">
        <v>45</v>
      </c>
      <c r="E344" s="79">
        <v>0</v>
      </c>
      <c r="F344" s="84">
        <v>3.4020820000000001</v>
      </c>
      <c r="G344" s="86">
        <f t="shared" si="25"/>
        <v>13.227194406248879</v>
      </c>
    </row>
    <row r="345" spans="1:7" x14ac:dyDescent="0.25">
      <c r="A345" s="79" t="s">
        <v>3427</v>
      </c>
      <c r="B345" s="79" t="s">
        <v>669</v>
      </c>
      <c r="C345" s="79"/>
      <c r="D345" s="85">
        <v>45</v>
      </c>
      <c r="E345" s="79">
        <v>6</v>
      </c>
      <c r="F345" s="84">
        <v>10.621731</v>
      </c>
      <c r="G345" s="86">
        <f t="shared" si="25"/>
        <v>4.2365975941209584</v>
      </c>
    </row>
    <row r="346" spans="1:7" x14ac:dyDescent="0.25">
      <c r="A346" s="79" t="s">
        <v>5112</v>
      </c>
      <c r="B346" s="79" t="s">
        <v>636</v>
      </c>
      <c r="C346" s="79"/>
      <c r="D346" s="85">
        <v>45</v>
      </c>
      <c r="E346" s="79">
        <v>0</v>
      </c>
      <c r="F346" s="84">
        <v>11.200552999999999</v>
      </c>
      <c r="G346" s="86">
        <f t="shared" si="25"/>
        <v>4.0176587709553271</v>
      </c>
    </row>
    <row r="347" spans="1:7" x14ac:dyDescent="0.25">
      <c r="A347" s="79" t="s">
        <v>5111</v>
      </c>
      <c r="B347" s="79" t="s">
        <v>1194</v>
      </c>
      <c r="C347" s="79" t="s">
        <v>513</v>
      </c>
      <c r="D347" s="85">
        <v>45</v>
      </c>
      <c r="E347" s="79">
        <v>0</v>
      </c>
      <c r="F347" s="84">
        <v>12.106714</v>
      </c>
      <c r="G347" s="86">
        <f t="shared" si="25"/>
        <v>3.7169458203109449</v>
      </c>
    </row>
    <row r="348" spans="1:7" x14ac:dyDescent="0.25">
      <c r="A348" s="79" t="s">
        <v>5110</v>
      </c>
      <c r="B348" s="79" t="s">
        <v>466</v>
      </c>
      <c r="C348" s="79"/>
      <c r="D348" s="85">
        <v>45</v>
      </c>
      <c r="E348" s="79">
        <v>0</v>
      </c>
      <c r="F348" s="84">
        <v>17.580283000000001</v>
      </c>
      <c r="G348" s="86">
        <f t="shared" si="25"/>
        <v>2.5596857570495306</v>
      </c>
    </row>
    <row r="349" spans="1:7" x14ac:dyDescent="0.25">
      <c r="A349" s="79" t="s">
        <v>5109</v>
      </c>
      <c r="B349" s="79" t="s">
        <v>474</v>
      </c>
      <c r="C349" s="79" t="s">
        <v>3339</v>
      </c>
      <c r="D349" s="85">
        <v>45</v>
      </c>
      <c r="E349" s="79">
        <v>3</v>
      </c>
      <c r="F349" s="84">
        <v>17.849266</v>
      </c>
      <c r="G349" s="86">
        <f t="shared" si="25"/>
        <v>2.521112072619681</v>
      </c>
    </row>
    <row r="350" spans="1:7" x14ac:dyDescent="0.25">
      <c r="A350" s="79" t="s">
        <v>1448</v>
      </c>
      <c r="B350" s="79" t="s">
        <v>572</v>
      </c>
      <c r="C350" s="79" t="s">
        <v>461</v>
      </c>
      <c r="D350" s="85">
        <v>45</v>
      </c>
      <c r="E350" s="79">
        <v>0</v>
      </c>
      <c r="F350" s="84">
        <v>21.265162</v>
      </c>
      <c r="G350" s="86">
        <f t="shared" si="25"/>
        <v>2.1161371824959527</v>
      </c>
    </row>
    <row r="351" spans="1:7" x14ac:dyDescent="0.25">
      <c r="A351" s="79" t="s">
        <v>3115</v>
      </c>
      <c r="B351" s="79" t="s">
        <v>593</v>
      </c>
      <c r="C351" s="79"/>
      <c r="D351" s="85">
        <v>44</v>
      </c>
      <c r="E351" s="79">
        <v>0</v>
      </c>
      <c r="F351" s="84">
        <v>0.36498999999999998</v>
      </c>
      <c r="G351" s="86">
        <f t="shared" si="25"/>
        <v>120.55124797939671</v>
      </c>
    </row>
    <row r="352" spans="1:7" x14ac:dyDescent="0.25">
      <c r="A352" s="79" t="s">
        <v>4672</v>
      </c>
      <c r="B352" s="79" t="s">
        <v>434</v>
      </c>
      <c r="C352" s="79"/>
      <c r="D352" s="85">
        <v>44</v>
      </c>
      <c r="E352" s="79">
        <v>0</v>
      </c>
      <c r="F352" s="84">
        <v>1.9808840000000001</v>
      </c>
      <c r="G352" s="86">
        <f t="shared" si="25"/>
        <v>22.212305213228031</v>
      </c>
    </row>
    <row r="353" spans="1:7" x14ac:dyDescent="0.25">
      <c r="A353" s="79" t="s">
        <v>841</v>
      </c>
      <c r="B353" s="79" t="s">
        <v>620</v>
      </c>
      <c r="C353" s="79" t="s">
        <v>168</v>
      </c>
      <c r="D353" s="85">
        <v>44</v>
      </c>
      <c r="E353" s="79">
        <v>0</v>
      </c>
      <c r="F353" s="84">
        <v>3.0954410000000001</v>
      </c>
      <c r="G353" s="86">
        <f t="shared" si="25"/>
        <v>14.214452803332383</v>
      </c>
    </row>
    <row r="354" spans="1:7" x14ac:dyDescent="0.25">
      <c r="A354" s="79" t="s">
        <v>1346</v>
      </c>
      <c r="B354" s="79" t="s">
        <v>1466</v>
      </c>
      <c r="C354" s="79"/>
      <c r="D354" s="85">
        <v>44</v>
      </c>
      <c r="E354" s="79">
        <v>0</v>
      </c>
      <c r="F354" s="84">
        <v>3.9904670000000002</v>
      </c>
      <c r="G354" s="86">
        <f t="shared" si="25"/>
        <v>11.026278377944235</v>
      </c>
    </row>
    <row r="355" spans="1:7" x14ac:dyDescent="0.25">
      <c r="A355" s="79" t="s">
        <v>1539</v>
      </c>
      <c r="B355" s="79" t="s">
        <v>168</v>
      </c>
      <c r="C355" s="79"/>
      <c r="D355" s="85">
        <v>44</v>
      </c>
      <c r="E355" s="79">
        <v>0</v>
      </c>
      <c r="F355" s="84">
        <v>4.9746300000000003</v>
      </c>
      <c r="G355" s="86">
        <f t="shared" si="25"/>
        <v>8.8448789156178442</v>
      </c>
    </row>
    <row r="356" spans="1:7" x14ac:dyDescent="0.25">
      <c r="A356" s="79" t="s">
        <v>5108</v>
      </c>
      <c r="B356" s="79" t="s">
        <v>1466</v>
      </c>
      <c r="C356" s="79"/>
      <c r="D356" s="85">
        <v>44</v>
      </c>
      <c r="E356" s="79">
        <v>0</v>
      </c>
      <c r="F356" s="84">
        <v>5.657108</v>
      </c>
      <c r="G356" s="86">
        <f t="shared" si="25"/>
        <v>7.777825701754324</v>
      </c>
    </row>
    <row r="357" spans="1:7" x14ac:dyDescent="0.25">
      <c r="A357" s="79" t="s">
        <v>4927</v>
      </c>
      <c r="B357" s="79" t="s">
        <v>434</v>
      </c>
      <c r="C357" s="79"/>
      <c r="D357" s="85">
        <v>44</v>
      </c>
      <c r="E357" s="79">
        <v>10</v>
      </c>
      <c r="F357" s="84">
        <v>5.6853920000000002</v>
      </c>
      <c r="G357" s="86">
        <f t="shared" si="25"/>
        <v>7.7391321477920956</v>
      </c>
    </row>
    <row r="358" spans="1:7" x14ac:dyDescent="0.25">
      <c r="A358" s="79" t="s">
        <v>4758</v>
      </c>
      <c r="B358" s="79" t="s">
        <v>1466</v>
      </c>
      <c r="C358" s="79"/>
      <c r="D358" s="85">
        <v>44</v>
      </c>
      <c r="E358" s="79">
        <v>0</v>
      </c>
      <c r="F358" s="84">
        <v>6.1025780000000003</v>
      </c>
      <c r="G358" s="86">
        <f t="shared" si="25"/>
        <v>7.210067614047702</v>
      </c>
    </row>
    <row r="359" spans="1:7" x14ac:dyDescent="0.25">
      <c r="A359" s="79" t="s">
        <v>5107</v>
      </c>
      <c r="B359" s="79" t="s">
        <v>522</v>
      </c>
      <c r="C359" s="79"/>
      <c r="D359" s="85">
        <v>44</v>
      </c>
      <c r="E359" s="79">
        <v>0</v>
      </c>
      <c r="F359" s="84">
        <v>15.212128999999999</v>
      </c>
      <c r="G359" s="86">
        <f t="shared" si="25"/>
        <v>2.8924287980992012</v>
      </c>
    </row>
    <row r="360" spans="1:7" x14ac:dyDescent="0.25">
      <c r="A360" s="79" t="s">
        <v>5106</v>
      </c>
      <c r="B360" s="79" t="s">
        <v>431</v>
      </c>
      <c r="C360" s="79"/>
      <c r="D360" s="85">
        <v>43</v>
      </c>
      <c r="E360" s="79">
        <v>0</v>
      </c>
      <c r="F360" s="84">
        <v>1.07969</v>
      </c>
      <c r="G360" s="86">
        <f t="shared" si="25"/>
        <v>39.826246422584262</v>
      </c>
    </row>
    <row r="361" spans="1:7" x14ac:dyDescent="0.25">
      <c r="A361" s="79" t="s">
        <v>5105</v>
      </c>
      <c r="B361" s="79" t="s">
        <v>616</v>
      </c>
      <c r="C361" s="79"/>
      <c r="D361" s="85">
        <v>43</v>
      </c>
      <c r="E361" s="79">
        <v>0</v>
      </c>
      <c r="F361" s="84">
        <v>2.4743249999999999</v>
      </c>
      <c r="G361" s="86">
        <f t="shared" si="25"/>
        <v>17.378476958362384</v>
      </c>
    </row>
    <row r="362" spans="1:7" x14ac:dyDescent="0.25">
      <c r="A362" s="79" t="s">
        <v>5104</v>
      </c>
      <c r="B362" s="79" t="s">
        <v>616</v>
      </c>
      <c r="C362" s="79"/>
      <c r="D362" s="85">
        <v>43</v>
      </c>
      <c r="E362" s="79">
        <v>0</v>
      </c>
      <c r="F362" s="84">
        <v>4.7608189999999997</v>
      </c>
      <c r="G362" s="86">
        <f t="shared" si="25"/>
        <v>9.0320593998637637</v>
      </c>
    </row>
    <row r="363" spans="1:7" x14ac:dyDescent="0.25">
      <c r="A363" s="79" t="s">
        <v>3040</v>
      </c>
      <c r="B363" s="79" t="s">
        <v>549</v>
      </c>
      <c r="C363" s="79"/>
      <c r="D363" s="85">
        <v>43</v>
      </c>
      <c r="E363" s="79">
        <v>0</v>
      </c>
      <c r="F363" s="84">
        <v>8.2462879999999998</v>
      </c>
      <c r="G363" s="86">
        <f t="shared" si="25"/>
        <v>5.2144674064257766</v>
      </c>
    </row>
    <row r="364" spans="1:7" x14ac:dyDescent="0.25">
      <c r="A364" s="79" t="s">
        <v>5103</v>
      </c>
      <c r="B364" s="79" t="s">
        <v>431</v>
      </c>
      <c r="C364" s="79"/>
      <c r="D364" s="85">
        <v>43</v>
      </c>
      <c r="E364" s="79">
        <v>2</v>
      </c>
      <c r="F364" s="84">
        <v>10.015141</v>
      </c>
      <c r="G364" s="86">
        <f t="shared" si="25"/>
        <v>4.2934992128418363</v>
      </c>
    </row>
    <row r="365" spans="1:7" x14ac:dyDescent="0.25">
      <c r="A365" s="79" t="s">
        <v>2031</v>
      </c>
      <c r="B365" s="79" t="s">
        <v>444</v>
      </c>
      <c r="C365" s="79"/>
      <c r="D365" s="85">
        <v>43</v>
      </c>
      <c r="E365" s="79">
        <v>0</v>
      </c>
      <c r="F365" s="84">
        <v>10.678032999999999</v>
      </c>
      <c r="G365" s="86">
        <f t="shared" si="25"/>
        <v>4.0269588977670328</v>
      </c>
    </row>
    <row r="366" spans="1:7" x14ac:dyDescent="0.25">
      <c r="A366" s="79" t="s">
        <v>5102</v>
      </c>
      <c r="B366" s="79" t="s">
        <v>183</v>
      </c>
      <c r="C366" s="79" t="s">
        <v>592</v>
      </c>
      <c r="D366" s="85">
        <v>43</v>
      </c>
      <c r="E366" s="79">
        <v>0</v>
      </c>
      <c r="F366" s="84">
        <v>17.950400999999999</v>
      </c>
      <c r="G366" s="86">
        <f t="shared" si="25"/>
        <v>2.3954896606488068</v>
      </c>
    </row>
    <row r="367" spans="1:7" x14ac:dyDescent="0.25">
      <c r="A367" s="79" t="s">
        <v>5101</v>
      </c>
      <c r="B367" s="79" t="s">
        <v>453</v>
      </c>
      <c r="C367" s="79"/>
      <c r="D367" s="85">
        <v>42</v>
      </c>
      <c r="E367" s="79">
        <v>0</v>
      </c>
      <c r="F367" s="84">
        <v>1.259738</v>
      </c>
      <c r="G367" s="86">
        <f t="shared" si="25"/>
        <v>33.340265991817347</v>
      </c>
    </row>
    <row r="368" spans="1:7" x14ac:dyDescent="0.25">
      <c r="A368" s="79" t="s">
        <v>5100</v>
      </c>
      <c r="B368" s="79" t="s">
        <v>434</v>
      </c>
      <c r="C368" s="79"/>
      <c r="D368" s="85">
        <v>42</v>
      </c>
      <c r="E368" s="79">
        <v>13</v>
      </c>
      <c r="F368" s="84">
        <v>4.9991079999999997</v>
      </c>
      <c r="G368" s="86">
        <f t="shared" si="25"/>
        <v>8.4014988273908067</v>
      </c>
    </row>
    <row r="369" spans="1:7" x14ac:dyDescent="0.25">
      <c r="A369" s="79" t="s">
        <v>3366</v>
      </c>
      <c r="B369" s="79" t="s">
        <v>1466</v>
      </c>
      <c r="C369" s="79"/>
      <c r="D369" s="85">
        <v>42</v>
      </c>
      <c r="E369" s="79">
        <v>3</v>
      </c>
      <c r="F369" s="84">
        <v>8.4245579999999993</v>
      </c>
      <c r="G369" s="86">
        <f t="shared" si="25"/>
        <v>4.9854247546280774</v>
      </c>
    </row>
    <row r="370" spans="1:7" x14ac:dyDescent="0.25">
      <c r="A370" s="79" t="s">
        <v>3075</v>
      </c>
      <c r="B370" s="79" t="s">
        <v>595</v>
      </c>
      <c r="C370" s="79"/>
      <c r="D370" s="85">
        <v>42</v>
      </c>
      <c r="E370" s="79">
        <v>0</v>
      </c>
      <c r="F370" s="84">
        <v>11.439333</v>
      </c>
      <c r="G370" s="86">
        <f t="shared" si="25"/>
        <v>3.6715427376753524</v>
      </c>
    </row>
    <row r="371" spans="1:7" x14ac:dyDescent="0.25">
      <c r="A371" s="79" t="s">
        <v>841</v>
      </c>
      <c r="B371" s="79" t="s">
        <v>168</v>
      </c>
      <c r="C371" s="79"/>
      <c r="D371" s="85">
        <v>41</v>
      </c>
      <c r="E371" s="79">
        <v>0</v>
      </c>
      <c r="F371" s="84">
        <v>1.8875820000000001</v>
      </c>
      <c r="G371" s="86">
        <f t="shared" si="25"/>
        <v>21.720910667721984</v>
      </c>
    </row>
    <row r="372" spans="1:7" x14ac:dyDescent="0.25">
      <c r="A372" s="79" t="s">
        <v>5099</v>
      </c>
      <c r="B372" s="79" t="s">
        <v>432</v>
      </c>
      <c r="C372" s="79"/>
      <c r="D372" s="85">
        <v>41</v>
      </c>
      <c r="E372" s="79">
        <v>0</v>
      </c>
      <c r="F372" s="84">
        <v>2.3245529999999999</v>
      </c>
      <c r="G372" s="86">
        <f t="shared" si="25"/>
        <v>17.637799611366145</v>
      </c>
    </row>
    <row r="373" spans="1:7" x14ac:dyDescent="0.25">
      <c r="A373" s="79" t="s">
        <v>5098</v>
      </c>
      <c r="B373" s="79" t="s">
        <v>432</v>
      </c>
      <c r="C373" s="79" t="s">
        <v>566</v>
      </c>
      <c r="D373" s="85">
        <v>41</v>
      </c>
      <c r="E373" s="79">
        <v>0</v>
      </c>
      <c r="F373" s="84">
        <v>2.6600630000000001</v>
      </c>
      <c r="G373" s="86">
        <f t="shared" si="25"/>
        <v>15.413168785852063</v>
      </c>
    </row>
    <row r="374" spans="1:7" x14ac:dyDescent="0.25">
      <c r="A374" s="79" t="s">
        <v>3424</v>
      </c>
      <c r="B374" s="79" t="s">
        <v>636</v>
      </c>
      <c r="C374" s="79"/>
      <c r="D374" s="85">
        <v>41</v>
      </c>
      <c r="E374" s="79">
        <v>0</v>
      </c>
      <c r="F374" s="84">
        <v>6.0296810000000001</v>
      </c>
      <c r="G374" s="86">
        <f t="shared" si="25"/>
        <v>6.7996963686802001</v>
      </c>
    </row>
    <row r="375" spans="1:7" x14ac:dyDescent="0.25">
      <c r="A375" s="79" t="s">
        <v>1268</v>
      </c>
      <c r="B375" s="79" t="s">
        <v>457</v>
      </c>
      <c r="C375" s="79"/>
      <c r="D375" s="85">
        <v>41</v>
      </c>
      <c r="E375" s="79">
        <v>0</v>
      </c>
      <c r="F375" s="84">
        <v>12.069794</v>
      </c>
      <c r="G375" s="86">
        <f t="shared" si="25"/>
        <v>3.3969096738519315</v>
      </c>
    </row>
    <row r="376" spans="1:7" x14ac:dyDescent="0.25">
      <c r="A376" s="79" t="s">
        <v>88</v>
      </c>
      <c r="B376" s="79" t="s">
        <v>472</v>
      </c>
      <c r="C376" s="79" t="s">
        <v>586</v>
      </c>
      <c r="D376" s="85">
        <v>41</v>
      </c>
      <c r="E376" s="79">
        <v>0</v>
      </c>
      <c r="F376" s="84">
        <v>20.632179000000001</v>
      </c>
      <c r="G376" s="86">
        <f t="shared" si="25"/>
        <v>1.9871871022445085</v>
      </c>
    </row>
    <row r="377" spans="1:7" x14ac:dyDescent="0.25">
      <c r="A377" s="79" t="s">
        <v>5097</v>
      </c>
      <c r="B377" s="79" t="s">
        <v>198</v>
      </c>
      <c r="C377" s="79" t="s">
        <v>444</v>
      </c>
      <c r="D377" s="85">
        <v>41</v>
      </c>
      <c r="E377" s="79">
        <v>0</v>
      </c>
      <c r="F377" s="84">
        <v>23.769221999999999</v>
      </c>
      <c r="G377" s="86">
        <f t="shared" si="25"/>
        <v>1.7249197302292856</v>
      </c>
    </row>
    <row r="378" spans="1:7" x14ac:dyDescent="0.25">
      <c r="A378" s="79" t="s">
        <v>5096</v>
      </c>
      <c r="B378" s="79" t="s">
        <v>434</v>
      </c>
      <c r="C378" s="79"/>
      <c r="D378" s="85">
        <v>40</v>
      </c>
      <c r="E378" s="79">
        <v>0</v>
      </c>
      <c r="F378" s="84">
        <v>0.79273899999999997</v>
      </c>
      <c r="G378" s="86">
        <f t="shared" si="25"/>
        <v>50.457969142428972</v>
      </c>
    </row>
    <row r="379" spans="1:7" x14ac:dyDescent="0.25">
      <c r="A379" s="79" t="s">
        <v>1704</v>
      </c>
      <c r="B379" s="79" t="s">
        <v>168</v>
      </c>
      <c r="C379" s="79" t="s">
        <v>620</v>
      </c>
      <c r="D379" s="85">
        <v>40</v>
      </c>
      <c r="E379" s="79">
        <v>0</v>
      </c>
      <c r="F379" s="84">
        <v>3.3271980000000001</v>
      </c>
      <c r="G379" s="86">
        <f t="shared" si="25"/>
        <v>12.022127928665501</v>
      </c>
    </row>
    <row r="380" spans="1:7" x14ac:dyDescent="0.25">
      <c r="A380" s="79" t="s">
        <v>5095</v>
      </c>
      <c r="B380" s="79" t="s">
        <v>168</v>
      </c>
      <c r="C380" s="79"/>
      <c r="D380" s="85">
        <v>40</v>
      </c>
      <c r="E380" s="79">
        <v>0</v>
      </c>
      <c r="F380" s="84">
        <v>5.998983</v>
      </c>
      <c r="G380" s="86">
        <f t="shared" si="25"/>
        <v>6.6677968582341371</v>
      </c>
    </row>
    <row r="381" spans="1:7" x14ac:dyDescent="0.25">
      <c r="A381" s="79" t="s">
        <v>5094</v>
      </c>
      <c r="B381" s="79" t="s">
        <v>584</v>
      </c>
      <c r="C381" s="79"/>
      <c r="D381" s="85">
        <v>40</v>
      </c>
      <c r="E381" s="79">
        <v>0</v>
      </c>
      <c r="F381" s="84">
        <v>6.6047339999999997</v>
      </c>
      <c r="G381" s="86">
        <f t="shared" si="25"/>
        <v>6.0562620689947551</v>
      </c>
    </row>
    <row r="382" spans="1:7" x14ac:dyDescent="0.25">
      <c r="A382" s="79" t="s">
        <v>841</v>
      </c>
      <c r="B382" s="79" t="s">
        <v>434</v>
      </c>
      <c r="C382" s="79"/>
      <c r="D382" s="85">
        <v>40</v>
      </c>
      <c r="E382" s="79">
        <v>0</v>
      </c>
      <c r="F382" s="84">
        <v>7.4829059999999998</v>
      </c>
      <c r="G382" s="86">
        <f t="shared" si="25"/>
        <v>5.3455168353043589</v>
      </c>
    </row>
    <row r="383" spans="1:7" x14ac:dyDescent="0.25">
      <c r="A383" s="79" t="s">
        <v>5093</v>
      </c>
      <c r="B383" s="79" t="s">
        <v>839</v>
      </c>
      <c r="C383" s="79" t="s">
        <v>636</v>
      </c>
      <c r="D383" s="85">
        <v>40</v>
      </c>
      <c r="E383" s="79">
        <v>0</v>
      </c>
      <c r="F383" s="84">
        <v>8.5345969999999998</v>
      </c>
      <c r="G383" s="86">
        <f t="shared" si="25"/>
        <v>4.686805949947022</v>
      </c>
    </row>
    <row r="384" spans="1:7" x14ac:dyDescent="0.25">
      <c r="A384" s="79" t="s">
        <v>1184</v>
      </c>
      <c r="B384" s="79" t="s">
        <v>522</v>
      </c>
      <c r="C384" s="79"/>
      <c r="D384" s="85">
        <v>39</v>
      </c>
      <c r="E384" s="79">
        <v>7</v>
      </c>
      <c r="F384" s="84">
        <v>1.1896199999999999</v>
      </c>
      <c r="G384" s="86">
        <f t="shared" si="25"/>
        <v>32.783577949261108</v>
      </c>
    </row>
    <row r="385" spans="1:7" x14ac:dyDescent="0.25">
      <c r="A385" s="79" t="s">
        <v>5092</v>
      </c>
      <c r="B385" s="79" t="s">
        <v>839</v>
      </c>
      <c r="C385" s="79"/>
      <c r="D385" s="85">
        <v>39</v>
      </c>
      <c r="E385" s="79">
        <v>0</v>
      </c>
      <c r="F385" s="84">
        <v>1.729746</v>
      </c>
      <c r="G385" s="86">
        <f t="shared" si="25"/>
        <v>22.546662920451904</v>
      </c>
    </row>
    <row r="386" spans="1:7" x14ac:dyDescent="0.25">
      <c r="A386" s="79" t="s">
        <v>4677</v>
      </c>
      <c r="B386" s="79" t="s">
        <v>566</v>
      </c>
      <c r="C386" s="79"/>
      <c r="D386" s="85">
        <v>39</v>
      </c>
      <c r="E386" s="79">
        <v>5</v>
      </c>
      <c r="F386" s="84">
        <v>2.6710129999999999</v>
      </c>
      <c r="G386" s="86">
        <f t="shared" si="25"/>
        <v>14.601201866108477</v>
      </c>
    </row>
    <row r="387" spans="1:7" x14ac:dyDescent="0.25">
      <c r="A387" s="79" t="s">
        <v>3946</v>
      </c>
      <c r="B387" s="79" t="s">
        <v>577</v>
      </c>
      <c r="C387" s="79"/>
      <c r="D387" s="85">
        <v>39</v>
      </c>
      <c r="E387" s="79">
        <v>0</v>
      </c>
      <c r="F387" s="84">
        <v>4.8775120000000003</v>
      </c>
      <c r="G387" s="86">
        <f t="shared" si="25"/>
        <v>7.9958798666205224</v>
      </c>
    </row>
    <row r="388" spans="1:7" x14ac:dyDescent="0.25">
      <c r="A388" s="79" t="s">
        <v>5091</v>
      </c>
      <c r="B388" s="79" t="s">
        <v>515</v>
      </c>
      <c r="C388" s="79" t="s">
        <v>474</v>
      </c>
      <c r="D388" s="85">
        <v>39</v>
      </c>
      <c r="E388" s="79">
        <v>0</v>
      </c>
      <c r="F388" s="84">
        <v>7.6244579999999997</v>
      </c>
      <c r="G388" s="86">
        <f t="shared" si="25"/>
        <v>5.115117690988658</v>
      </c>
    </row>
    <row r="389" spans="1:7" x14ac:dyDescent="0.25">
      <c r="A389" s="79" t="s">
        <v>2551</v>
      </c>
      <c r="B389" s="79" t="s">
        <v>584</v>
      </c>
      <c r="C389" s="79" t="s">
        <v>528</v>
      </c>
      <c r="D389" s="85">
        <v>39</v>
      </c>
      <c r="E389" s="79">
        <v>0</v>
      </c>
      <c r="F389" s="84">
        <v>25.962723</v>
      </c>
      <c r="G389" s="86">
        <f t="shared" si="25"/>
        <v>1.5021536839568022</v>
      </c>
    </row>
    <row r="390" spans="1:7" x14ac:dyDescent="0.25">
      <c r="A390" s="79" t="s">
        <v>5090</v>
      </c>
      <c r="B390" s="79" t="s">
        <v>344</v>
      </c>
      <c r="C390" s="79"/>
      <c r="D390" s="85">
        <v>39</v>
      </c>
      <c r="E390" s="79">
        <v>4</v>
      </c>
      <c r="F390" s="84">
        <v>33.071339000000002</v>
      </c>
      <c r="G390" s="86">
        <f t="shared" ref="G390:G453" si="26">D390/F390</f>
        <v>1.1792688527065687</v>
      </c>
    </row>
    <row r="391" spans="1:7" x14ac:dyDescent="0.25">
      <c r="A391" s="79" t="s">
        <v>1980</v>
      </c>
      <c r="B391" s="79" t="s">
        <v>3466</v>
      </c>
      <c r="C391" s="79"/>
      <c r="D391" s="85">
        <v>38</v>
      </c>
      <c r="E391" s="79">
        <v>0</v>
      </c>
      <c r="F391" s="84">
        <v>1.952882</v>
      </c>
      <c r="G391" s="86">
        <f t="shared" si="26"/>
        <v>19.458420938899533</v>
      </c>
    </row>
    <row r="392" spans="1:7" x14ac:dyDescent="0.25">
      <c r="A392" s="79" t="s">
        <v>5089</v>
      </c>
      <c r="B392" s="79" t="s">
        <v>566</v>
      </c>
      <c r="C392" s="79"/>
      <c r="D392" s="85">
        <v>38</v>
      </c>
      <c r="E392" s="79">
        <v>0</v>
      </c>
      <c r="F392" s="84">
        <v>2.364811</v>
      </c>
      <c r="G392" s="86">
        <f t="shared" si="26"/>
        <v>16.068937433054902</v>
      </c>
    </row>
    <row r="393" spans="1:7" x14ac:dyDescent="0.25">
      <c r="A393" s="79" t="s">
        <v>2103</v>
      </c>
      <c r="B393" s="79" t="s">
        <v>909</v>
      </c>
      <c r="C393" s="79"/>
      <c r="D393" s="85">
        <v>38</v>
      </c>
      <c r="E393" s="79">
        <v>0</v>
      </c>
      <c r="F393" s="84">
        <v>3.3737469999999998</v>
      </c>
      <c r="G393" s="86">
        <f t="shared" si="26"/>
        <v>11.26344091599044</v>
      </c>
    </row>
    <row r="394" spans="1:7" x14ac:dyDescent="0.25">
      <c r="A394" s="79" t="s">
        <v>5088</v>
      </c>
      <c r="B394" s="79"/>
      <c r="C394" s="79"/>
      <c r="D394" s="85">
        <v>38</v>
      </c>
      <c r="E394" s="79">
        <v>0</v>
      </c>
      <c r="F394" s="84">
        <v>3.855111</v>
      </c>
      <c r="G394" s="86">
        <f t="shared" si="26"/>
        <v>9.8570443237561776</v>
      </c>
    </row>
    <row r="395" spans="1:7" x14ac:dyDescent="0.25">
      <c r="A395" s="79" t="s">
        <v>1909</v>
      </c>
      <c r="B395" s="79" t="s">
        <v>431</v>
      </c>
      <c r="C395" s="79" t="s">
        <v>168</v>
      </c>
      <c r="D395" s="85">
        <v>38</v>
      </c>
      <c r="E395" s="79">
        <v>0</v>
      </c>
      <c r="F395" s="84">
        <v>4.174728</v>
      </c>
      <c r="G395" s="86">
        <f t="shared" si="26"/>
        <v>9.1023894251314097</v>
      </c>
    </row>
    <row r="396" spans="1:7" x14ac:dyDescent="0.25">
      <c r="A396" s="79" t="s">
        <v>4677</v>
      </c>
      <c r="B396" s="79" t="s">
        <v>519</v>
      </c>
      <c r="C396" s="79"/>
      <c r="D396" s="85">
        <v>38</v>
      </c>
      <c r="E396" s="79">
        <v>0</v>
      </c>
      <c r="F396" s="84">
        <v>4.2647750000000002</v>
      </c>
      <c r="G396" s="86">
        <f t="shared" si="26"/>
        <v>8.9102004208897299</v>
      </c>
    </row>
    <row r="397" spans="1:7" x14ac:dyDescent="0.25">
      <c r="A397" s="79" t="s">
        <v>5063</v>
      </c>
      <c r="B397" s="79" t="s">
        <v>431</v>
      </c>
      <c r="C397" s="79"/>
      <c r="D397" s="85">
        <v>38</v>
      </c>
      <c r="E397" s="79">
        <v>0</v>
      </c>
      <c r="F397" s="84">
        <v>6.2036939999999996</v>
      </c>
      <c r="G397" s="86">
        <f t="shared" si="26"/>
        <v>6.125382715524009</v>
      </c>
    </row>
    <row r="398" spans="1:7" x14ac:dyDescent="0.25">
      <c r="A398" s="79" t="s">
        <v>4532</v>
      </c>
      <c r="B398" s="79" t="s">
        <v>466</v>
      </c>
      <c r="C398" s="79" t="s">
        <v>434</v>
      </c>
      <c r="D398" s="85">
        <v>38</v>
      </c>
      <c r="E398" s="79">
        <v>0</v>
      </c>
      <c r="F398" s="84">
        <v>7.120603</v>
      </c>
      <c r="G398" s="86">
        <f t="shared" si="26"/>
        <v>5.3366266873746504</v>
      </c>
    </row>
    <row r="399" spans="1:7" x14ac:dyDescent="0.25">
      <c r="A399" s="79" t="s">
        <v>452</v>
      </c>
      <c r="B399" s="79" t="s">
        <v>591</v>
      </c>
      <c r="C399" s="79" t="s">
        <v>1194</v>
      </c>
      <c r="D399" s="85">
        <v>38</v>
      </c>
      <c r="E399" s="79">
        <v>0</v>
      </c>
      <c r="F399" s="84">
        <v>14.651901000000001</v>
      </c>
      <c r="G399" s="86">
        <f t="shared" si="26"/>
        <v>2.5935201172871696</v>
      </c>
    </row>
    <row r="400" spans="1:7" x14ac:dyDescent="0.25">
      <c r="A400" s="79" t="s">
        <v>5087</v>
      </c>
      <c r="B400" s="79" t="s">
        <v>519</v>
      </c>
      <c r="C400" s="79"/>
      <c r="D400" s="85">
        <v>37</v>
      </c>
      <c r="E400" s="79">
        <v>0</v>
      </c>
      <c r="F400" s="84">
        <v>0.385515</v>
      </c>
      <c r="G400" s="86">
        <f t="shared" si="26"/>
        <v>95.97551327445106</v>
      </c>
    </row>
    <row r="401" spans="1:7" x14ac:dyDescent="0.25">
      <c r="A401" s="79" t="s">
        <v>5086</v>
      </c>
      <c r="B401" s="79" t="s">
        <v>434</v>
      </c>
      <c r="C401" s="79"/>
      <c r="D401" s="85">
        <v>37</v>
      </c>
      <c r="E401" s="79">
        <v>17</v>
      </c>
      <c r="F401" s="84">
        <v>1.579671</v>
      </c>
      <c r="G401" s="86">
        <f t="shared" si="26"/>
        <v>23.42259875632331</v>
      </c>
    </row>
    <row r="402" spans="1:7" x14ac:dyDescent="0.25">
      <c r="A402" s="79" t="s">
        <v>5085</v>
      </c>
      <c r="B402" s="79"/>
      <c r="C402" s="79"/>
      <c r="D402" s="85">
        <v>37</v>
      </c>
      <c r="E402" s="79">
        <v>0</v>
      </c>
      <c r="F402" s="84">
        <v>1.9851380000000001</v>
      </c>
      <c r="G402" s="86">
        <f t="shared" si="26"/>
        <v>18.638502713665247</v>
      </c>
    </row>
    <row r="403" spans="1:7" x14ac:dyDescent="0.25">
      <c r="A403" s="79" t="s">
        <v>2237</v>
      </c>
      <c r="B403" s="79" t="s">
        <v>566</v>
      </c>
      <c r="C403" s="79"/>
      <c r="D403" s="85">
        <v>37</v>
      </c>
      <c r="E403" s="79">
        <v>0</v>
      </c>
      <c r="F403" s="84">
        <v>3.4042819999999998</v>
      </c>
      <c r="G403" s="86">
        <f t="shared" si="26"/>
        <v>10.868664816839498</v>
      </c>
    </row>
    <row r="404" spans="1:7" x14ac:dyDescent="0.25">
      <c r="A404" s="79" t="s">
        <v>3021</v>
      </c>
      <c r="B404" s="79" t="s">
        <v>566</v>
      </c>
      <c r="C404" s="79"/>
      <c r="D404" s="85">
        <v>37</v>
      </c>
      <c r="E404" s="79">
        <v>0</v>
      </c>
      <c r="F404" s="84">
        <v>3.6760700000000002</v>
      </c>
      <c r="G404" s="86">
        <f t="shared" si="26"/>
        <v>10.065096692935661</v>
      </c>
    </row>
    <row r="405" spans="1:7" x14ac:dyDescent="0.25">
      <c r="A405" s="79" t="s">
        <v>5084</v>
      </c>
      <c r="B405" s="79" t="s">
        <v>672</v>
      </c>
      <c r="C405" s="79"/>
      <c r="D405" s="85">
        <v>37</v>
      </c>
      <c r="E405" s="79">
        <v>0</v>
      </c>
      <c r="F405" s="84">
        <v>17.994764</v>
      </c>
      <c r="G405" s="86">
        <f t="shared" si="26"/>
        <v>2.0561536678113699</v>
      </c>
    </row>
    <row r="406" spans="1:7" x14ac:dyDescent="0.25">
      <c r="A406" s="79" t="s">
        <v>3040</v>
      </c>
      <c r="B406" s="79" t="s">
        <v>70</v>
      </c>
      <c r="C406" s="79" t="s">
        <v>453</v>
      </c>
      <c r="D406" s="85">
        <v>37</v>
      </c>
      <c r="E406" s="79">
        <v>0</v>
      </c>
      <c r="F406" s="84">
        <v>26.443816000000002</v>
      </c>
      <c r="G406" s="86">
        <f t="shared" si="26"/>
        <v>1.3991929152736502</v>
      </c>
    </row>
    <row r="407" spans="1:7" x14ac:dyDescent="0.25">
      <c r="A407" s="79" t="s">
        <v>4677</v>
      </c>
      <c r="B407" s="79" t="s">
        <v>168</v>
      </c>
      <c r="C407" s="79"/>
      <c r="D407" s="85">
        <v>36</v>
      </c>
      <c r="E407" s="79">
        <v>0</v>
      </c>
      <c r="F407" s="84">
        <v>1.060095</v>
      </c>
      <c r="G407" s="86">
        <f t="shared" si="26"/>
        <v>33.959220635886403</v>
      </c>
    </row>
    <row r="408" spans="1:7" x14ac:dyDescent="0.25">
      <c r="A408" s="79" t="s">
        <v>975</v>
      </c>
      <c r="B408" s="79" t="s">
        <v>444</v>
      </c>
      <c r="C408" s="79"/>
      <c r="D408" s="85">
        <v>36</v>
      </c>
      <c r="E408" s="79">
        <v>0</v>
      </c>
      <c r="F408" s="84">
        <v>2.5564719999999999</v>
      </c>
      <c r="G408" s="86">
        <f t="shared" si="26"/>
        <v>14.081906627571122</v>
      </c>
    </row>
    <row r="409" spans="1:7" x14ac:dyDescent="0.25">
      <c r="A409" s="79" t="s">
        <v>5083</v>
      </c>
      <c r="B409" s="79" t="s">
        <v>483</v>
      </c>
      <c r="C409" s="79"/>
      <c r="D409" s="85">
        <v>36</v>
      </c>
      <c r="E409" s="79">
        <v>0</v>
      </c>
      <c r="F409" s="84">
        <v>3.3419949999999998</v>
      </c>
      <c r="G409" s="86">
        <f t="shared" si="26"/>
        <v>10.772008934782967</v>
      </c>
    </row>
    <row r="410" spans="1:7" x14ac:dyDescent="0.25">
      <c r="A410" s="79" t="s">
        <v>1428</v>
      </c>
      <c r="B410" s="79" t="s">
        <v>436</v>
      </c>
      <c r="C410" s="79"/>
      <c r="D410" s="85">
        <v>36</v>
      </c>
      <c r="E410" s="79">
        <v>0</v>
      </c>
      <c r="F410" s="84">
        <v>4.4968180000000002</v>
      </c>
      <c r="G410" s="86">
        <f t="shared" si="26"/>
        <v>8.0056608917683576</v>
      </c>
    </row>
    <row r="411" spans="1:7" x14ac:dyDescent="0.25">
      <c r="A411" s="79" t="s">
        <v>4891</v>
      </c>
      <c r="B411" s="79" t="s">
        <v>519</v>
      </c>
      <c r="C411" s="79"/>
      <c r="D411" s="85">
        <v>36</v>
      </c>
      <c r="E411" s="79">
        <v>0</v>
      </c>
      <c r="F411" s="84">
        <v>6.0531569999999997</v>
      </c>
      <c r="G411" s="86">
        <f t="shared" si="26"/>
        <v>5.9473098087493854</v>
      </c>
    </row>
    <row r="412" spans="1:7" x14ac:dyDescent="0.25">
      <c r="A412" s="79" t="s">
        <v>5082</v>
      </c>
      <c r="B412" s="79" t="s">
        <v>70</v>
      </c>
      <c r="C412" s="79"/>
      <c r="D412" s="85">
        <v>36</v>
      </c>
      <c r="E412" s="79">
        <v>0</v>
      </c>
      <c r="F412" s="84">
        <v>7.0119790000000002</v>
      </c>
      <c r="G412" s="86">
        <f t="shared" si="26"/>
        <v>5.134071280019521</v>
      </c>
    </row>
    <row r="413" spans="1:7" x14ac:dyDescent="0.25">
      <c r="A413" s="79" t="s">
        <v>5081</v>
      </c>
      <c r="B413" s="79" t="s">
        <v>793</v>
      </c>
      <c r="C413" s="79"/>
      <c r="D413" s="85">
        <v>36</v>
      </c>
      <c r="E413" s="79">
        <v>0</v>
      </c>
      <c r="F413" s="84">
        <v>10.468349999999999</v>
      </c>
      <c r="G413" s="86">
        <f t="shared" si="26"/>
        <v>3.4389373683531792</v>
      </c>
    </row>
    <row r="414" spans="1:7" x14ac:dyDescent="0.25">
      <c r="A414" s="79" t="s">
        <v>4914</v>
      </c>
      <c r="B414" s="79" t="s">
        <v>457</v>
      </c>
      <c r="C414" s="79"/>
      <c r="D414" s="85">
        <v>36</v>
      </c>
      <c r="E414" s="79">
        <v>0</v>
      </c>
      <c r="F414" s="84">
        <v>18.426454</v>
      </c>
      <c r="G414" s="86">
        <f t="shared" si="26"/>
        <v>1.9537128521852334</v>
      </c>
    </row>
    <row r="415" spans="1:7" x14ac:dyDescent="0.25">
      <c r="A415" s="79" t="s">
        <v>5080</v>
      </c>
      <c r="B415" s="79" t="s">
        <v>448</v>
      </c>
      <c r="C415" s="79"/>
      <c r="D415" s="85">
        <v>35</v>
      </c>
      <c r="E415" s="79">
        <v>0</v>
      </c>
      <c r="F415" s="84">
        <v>1.0578510000000001</v>
      </c>
      <c r="G415" s="86">
        <f t="shared" si="26"/>
        <v>33.085944996034414</v>
      </c>
    </row>
    <row r="416" spans="1:7" x14ac:dyDescent="0.25">
      <c r="A416" s="79" t="s">
        <v>5079</v>
      </c>
      <c r="B416" s="79" t="s">
        <v>620</v>
      </c>
      <c r="C416" s="79"/>
      <c r="D416" s="85">
        <v>35</v>
      </c>
      <c r="E416" s="79">
        <v>0</v>
      </c>
      <c r="F416" s="84">
        <v>1.1908829999999999</v>
      </c>
      <c r="G416" s="86">
        <f t="shared" si="26"/>
        <v>29.389956863940455</v>
      </c>
    </row>
    <row r="417" spans="1:7" x14ac:dyDescent="0.25">
      <c r="A417" s="79" t="s">
        <v>922</v>
      </c>
      <c r="B417" s="79" t="s">
        <v>616</v>
      </c>
      <c r="C417" s="79"/>
      <c r="D417" s="85">
        <v>35</v>
      </c>
      <c r="E417" s="79">
        <v>2</v>
      </c>
      <c r="F417" s="84">
        <v>1.806657</v>
      </c>
      <c r="G417" s="86">
        <f t="shared" si="26"/>
        <v>19.372797382126215</v>
      </c>
    </row>
    <row r="418" spans="1:7" x14ac:dyDescent="0.25">
      <c r="A418" s="79" t="s">
        <v>4567</v>
      </c>
      <c r="B418" s="79" t="s">
        <v>448</v>
      </c>
      <c r="C418" s="79"/>
      <c r="D418" s="85">
        <v>35</v>
      </c>
      <c r="E418" s="79">
        <v>0</v>
      </c>
      <c r="F418" s="84">
        <v>3.0324979999999999</v>
      </c>
      <c r="G418" s="86">
        <f t="shared" si="26"/>
        <v>11.541639928534165</v>
      </c>
    </row>
    <row r="419" spans="1:7" x14ac:dyDescent="0.25">
      <c r="A419" s="79" t="s">
        <v>4907</v>
      </c>
      <c r="B419" s="79" t="s">
        <v>344</v>
      </c>
      <c r="C419" s="79"/>
      <c r="D419" s="85">
        <v>35</v>
      </c>
      <c r="E419" s="79">
        <v>0</v>
      </c>
      <c r="F419" s="84">
        <v>3.784964</v>
      </c>
      <c r="G419" s="86">
        <f t="shared" si="26"/>
        <v>9.2471156925138516</v>
      </c>
    </row>
    <row r="420" spans="1:7" x14ac:dyDescent="0.25">
      <c r="A420" s="79" t="s">
        <v>1046</v>
      </c>
      <c r="B420" s="79" t="s">
        <v>566</v>
      </c>
      <c r="C420" s="79"/>
      <c r="D420" s="85">
        <v>35</v>
      </c>
      <c r="E420" s="79">
        <v>0</v>
      </c>
      <c r="F420" s="84">
        <v>3.9836339999999999</v>
      </c>
      <c r="G420" s="86">
        <f t="shared" si="26"/>
        <v>8.7859477050351522</v>
      </c>
    </row>
    <row r="421" spans="1:7" x14ac:dyDescent="0.25">
      <c r="A421" s="79" t="s">
        <v>3476</v>
      </c>
      <c r="B421" s="79" t="s">
        <v>472</v>
      </c>
      <c r="C421" s="79"/>
      <c r="D421" s="85">
        <v>35</v>
      </c>
      <c r="E421" s="79">
        <v>0</v>
      </c>
      <c r="F421" s="84">
        <v>14.694976</v>
      </c>
      <c r="G421" s="86">
        <f t="shared" si="26"/>
        <v>2.3817663941744445</v>
      </c>
    </row>
    <row r="422" spans="1:7" x14ac:dyDescent="0.25">
      <c r="A422" s="79" t="s">
        <v>4216</v>
      </c>
      <c r="B422" s="79" t="s">
        <v>2985</v>
      </c>
      <c r="C422" s="79"/>
      <c r="D422" s="85">
        <v>35</v>
      </c>
      <c r="E422" s="79">
        <v>0</v>
      </c>
      <c r="F422" s="84">
        <v>43.111297999999998</v>
      </c>
      <c r="G422" s="86">
        <f t="shared" si="26"/>
        <v>0.81185215068217154</v>
      </c>
    </row>
    <row r="423" spans="1:7" x14ac:dyDescent="0.25">
      <c r="A423" s="79" t="s">
        <v>550</v>
      </c>
      <c r="B423" s="79" t="s">
        <v>461</v>
      </c>
      <c r="C423" s="79"/>
      <c r="D423" s="85">
        <v>34</v>
      </c>
      <c r="E423" s="79">
        <v>0</v>
      </c>
      <c r="F423" s="84">
        <v>0.19087200000000001</v>
      </c>
      <c r="G423" s="86">
        <f t="shared" si="26"/>
        <v>178.12984617963869</v>
      </c>
    </row>
    <row r="424" spans="1:7" x14ac:dyDescent="0.25">
      <c r="A424" s="79" t="s">
        <v>2744</v>
      </c>
      <c r="B424" s="79" t="s">
        <v>434</v>
      </c>
      <c r="C424" s="79"/>
      <c r="D424" s="85">
        <v>34</v>
      </c>
      <c r="E424" s="79">
        <v>0</v>
      </c>
      <c r="F424" s="84">
        <v>0.45472600000000002</v>
      </c>
      <c r="G424" s="86">
        <f t="shared" si="26"/>
        <v>74.770301236348914</v>
      </c>
    </row>
    <row r="425" spans="1:7" x14ac:dyDescent="0.25">
      <c r="A425" s="79" t="s">
        <v>5078</v>
      </c>
      <c r="B425" s="79" t="s">
        <v>168</v>
      </c>
      <c r="C425" s="79"/>
      <c r="D425" s="85">
        <v>34</v>
      </c>
      <c r="E425" s="79">
        <v>0</v>
      </c>
      <c r="F425" s="84">
        <v>0.87072499999999997</v>
      </c>
      <c r="G425" s="86">
        <f t="shared" si="26"/>
        <v>39.047919836917515</v>
      </c>
    </row>
    <row r="426" spans="1:7" x14ac:dyDescent="0.25">
      <c r="A426" s="79" t="s">
        <v>5077</v>
      </c>
      <c r="B426" s="79" t="s">
        <v>839</v>
      </c>
      <c r="C426" s="79"/>
      <c r="D426" s="85">
        <v>34</v>
      </c>
      <c r="E426" s="79">
        <v>0</v>
      </c>
      <c r="F426" s="84">
        <v>1.3481719999999999</v>
      </c>
      <c r="G426" s="86">
        <f t="shared" si="26"/>
        <v>25.219334031562738</v>
      </c>
    </row>
    <row r="427" spans="1:7" x14ac:dyDescent="0.25">
      <c r="A427" s="79" t="s">
        <v>5076</v>
      </c>
      <c r="B427" s="79" t="s">
        <v>434</v>
      </c>
      <c r="C427" s="79"/>
      <c r="D427" s="85">
        <v>34</v>
      </c>
      <c r="E427" s="79">
        <v>0</v>
      </c>
      <c r="F427" s="84">
        <v>2.4408180000000002</v>
      </c>
      <c r="G427" s="86">
        <f t="shared" si="26"/>
        <v>13.92975633578579</v>
      </c>
    </row>
    <row r="428" spans="1:7" x14ac:dyDescent="0.25">
      <c r="A428" s="79" t="s">
        <v>5075</v>
      </c>
      <c r="B428" s="79" t="s">
        <v>434</v>
      </c>
      <c r="C428" s="79"/>
      <c r="D428" s="85">
        <v>34</v>
      </c>
      <c r="E428" s="79">
        <v>0</v>
      </c>
      <c r="F428" s="84">
        <v>3.2533310000000002</v>
      </c>
      <c r="G428" s="86">
        <f t="shared" si="26"/>
        <v>10.450827167601451</v>
      </c>
    </row>
    <row r="429" spans="1:7" x14ac:dyDescent="0.25">
      <c r="A429" s="79" t="s">
        <v>3280</v>
      </c>
      <c r="B429" s="79" t="s">
        <v>692</v>
      </c>
      <c r="C429" s="79"/>
      <c r="D429" s="85">
        <v>34</v>
      </c>
      <c r="E429" s="79">
        <v>0</v>
      </c>
      <c r="F429" s="84">
        <v>4.0301109999999998</v>
      </c>
      <c r="G429" s="86">
        <f t="shared" si="26"/>
        <v>8.4364921958725212</v>
      </c>
    </row>
    <row r="430" spans="1:7" x14ac:dyDescent="0.25">
      <c r="A430" s="79" t="s">
        <v>5074</v>
      </c>
      <c r="B430" s="79" t="s">
        <v>616</v>
      </c>
      <c r="C430" s="79"/>
      <c r="D430" s="85">
        <v>34</v>
      </c>
      <c r="E430" s="79">
        <v>0</v>
      </c>
      <c r="F430" s="84">
        <v>4.4980289999999998</v>
      </c>
      <c r="G430" s="86">
        <f t="shared" si="26"/>
        <v>7.5588663390120434</v>
      </c>
    </row>
    <row r="431" spans="1:7" x14ac:dyDescent="0.25">
      <c r="A431" s="79" t="s">
        <v>2615</v>
      </c>
      <c r="B431" s="79" t="s">
        <v>535</v>
      </c>
      <c r="C431" s="79"/>
      <c r="D431" s="85">
        <v>34</v>
      </c>
      <c r="E431" s="79">
        <v>0</v>
      </c>
      <c r="F431" s="84">
        <v>9.1928699999999992</v>
      </c>
      <c r="G431" s="86">
        <f t="shared" si="26"/>
        <v>3.698518525770516</v>
      </c>
    </row>
    <row r="432" spans="1:7" x14ac:dyDescent="0.25">
      <c r="A432" s="79" t="s">
        <v>5073</v>
      </c>
      <c r="B432" s="79" t="s">
        <v>528</v>
      </c>
      <c r="C432" s="79"/>
      <c r="D432" s="85">
        <v>34</v>
      </c>
      <c r="E432" s="79">
        <v>0</v>
      </c>
      <c r="F432" s="84">
        <v>10.330531000000001</v>
      </c>
      <c r="G432" s="86">
        <f t="shared" si="26"/>
        <v>3.2912151369566578</v>
      </c>
    </row>
    <row r="433" spans="1:7" x14ac:dyDescent="0.25">
      <c r="A433" s="79" t="s">
        <v>5072</v>
      </c>
      <c r="B433" s="79" t="s">
        <v>453</v>
      </c>
      <c r="C433" s="79"/>
      <c r="D433" s="85">
        <v>33</v>
      </c>
      <c r="E433" s="79">
        <v>0</v>
      </c>
      <c r="F433" s="84">
        <v>1.437184</v>
      </c>
      <c r="G433" s="86">
        <f t="shared" si="26"/>
        <v>22.961569291058069</v>
      </c>
    </row>
    <row r="434" spans="1:7" x14ac:dyDescent="0.25">
      <c r="A434" s="79" t="s">
        <v>2744</v>
      </c>
      <c r="B434" s="79" t="s">
        <v>434</v>
      </c>
      <c r="C434" s="79"/>
      <c r="D434" s="85">
        <v>33</v>
      </c>
      <c r="E434" s="79">
        <v>0</v>
      </c>
      <c r="F434" s="84">
        <v>1.7505999999999999</v>
      </c>
      <c r="G434" s="86">
        <f t="shared" si="26"/>
        <v>18.850679766937052</v>
      </c>
    </row>
    <row r="435" spans="1:7" x14ac:dyDescent="0.25">
      <c r="A435" s="79" t="s">
        <v>2120</v>
      </c>
      <c r="B435" s="79" t="s">
        <v>620</v>
      </c>
      <c r="C435" s="79"/>
      <c r="D435" s="85">
        <v>33</v>
      </c>
      <c r="E435" s="79">
        <v>0</v>
      </c>
      <c r="F435" s="84">
        <v>2.2650579999999998</v>
      </c>
      <c r="G435" s="86">
        <f t="shared" si="26"/>
        <v>14.569163350342466</v>
      </c>
    </row>
    <row r="436" spans="1:7" x14ac:dyDescent="0.25">
      <c r="A436" s="79" t="s">
        <v>4927</v>
      </c>
      <c r="B436" s="79" t="s">
        <v>839</v>
      </c>
      <c r="C436" s="79"/>
      <c r="D436" s="85">
        <v>33</v>
      </c>
      <c r="E436" s="79">
        <v>0</v>
      </c>
      <c r="F436" s="84">
        <v>3.4897680000000002</v>
      </c>
      <c r="G436" s="86">
        <f t="shared" si="26"/>
        <v>9.4562160006051972</v>
      </c>
    </row>
    <row r="437" spans="1:7" x14ac:dyDescent="0.25">
      <c r="A437" s="79" t="s">
        <v>5071</v>
      </c>
      <c r="B437" s="79" t="s">
        <v>577</v>
      </c>
      <c r="C437" s="79"/>
      <c r="D437" s="85">
        <v>33</v>
      </c>
      <c r="E437" s="79">
        <v>0</v>
      </c>
      <c r="F437" s="84">
        <v>5.1710149999999997</v>
      </c>
      <c r="G437" s="86">
        <f t="shared" si="26"/>
        <v>6.3817258313890024</v>
      </c>
    </row>
    <row r="438" spans="1:7" x14ac:dyDescent="0.25">
      <c r="A438" s="79" t="s">
        <v>5070</v>
      </c>
      <c r="B438" s="79" t="s">
        <v>515</v>
      </c>
      <c r="C438" s="79" t="s">
        <v>530</v>
      </c>
      <c r="D438" s="85">
        <v>33</v>
      </c>
      <c r="E438" s="79">
        <v>0</v>
      </c>
      <c r="F438" s="84">
        <v>14.734322000000001</v>
      </c>
      <c r="G438" s="86">
        <f t="shared" si="26"/>
        <v>2.239668713633379</v>
      </c>
    </row>
    <row r="439" spans="1:7" x14ac:dyDescent="0.25">
      <c r="A439" s="79" t="s">
        <v>5069</v>
      </c>
      <c r="B439" s="79" t="s">
        <v>572</v>
      </c>
      <c r="C439" s="79" t="s">
        <v>549</v>
      </c>
      <c r="D439" s="85">
        <v>33</v>
      </c>
      <c r="E439" s="79">
        <v>7</v>
      </c>
      <c r="F439" s="84">
        <v>15.867963</v>
      </c>
      <c r="G439" s="86">
        <f t="shared" si="26"/>
        <v>2.0796620208907721</v>
      </c>
    </row>
    <row r="440" spans="1:7" x14ac:dyDescent="0.25">
      <c r="A440" s="79" t="s">
        <v>5068</v>
      </c>
      <c r="B440" s="79"/>
      <c r="C440" s="79"/>
      <c r="D440" s="85">
        <v>33</v>
      </c>
      <c r="E440" s="79">
        <v>0</v>
      </c>
      <c r="F440" s="84">
        <v>18.814323000000002</v>
      </c>
      <c r="G440" s="86">
        <f t="shared" si="26"/>
        <v>1.7539828565715596</v>
      </c>
    </row>
    <row r="441" spans="1:7" x14ac:dyDescent="0.25">
      <c r="A441" s="79" t="s">
        <v>3799</v>
      </c>
      <c r="B441" s="79" t="s">
        <v>593</v>
      </c>
      <c r="C441" s="79"/>
      <c r="D441" s="85">
        <v>32</v>
      </c>
      <c r="E441" s="79">
        <v>0</v>
      </c>
      <c r="F441" s="84">
        <v>0.57684100000000005</v>
      </c>
      <c r="G441" s="86">
        <f t="shared" si="26"/>
        <v>55.474558847238661</v>
      </c>
    </row>
    <row r="442" spans="1:7" x14ac:dyDescent="0.25">
      <c r="A442" s="79" t="s">
        <v>1292</v>
      </c>
      <c r="B442" s="79" t="s">
        <v>530</v>
      </c>
      <c r="C442" s="79"/>
      <c r="D442" s="85">
        <v>32</v>
      </c>
      <c r="E442" s="79">
        <v>0</v>
      </c>
      <c r="F442" s="84">
        <v>0.61250499999999997</v>
      </c>
      <c r="G442" s="86">
        <f t="shared" si="26"/>
        <v>52.244471473702255</v>
      </c>
    </row>
    <row r="443" spans="1:7" x14ac:dyDescent="0.25">
      <c r="A443" s="79" t="s">
        <v>1419</v>
      </c>
      <c r="B443" s="79" t="s">
        <v>566</v>
      </c>
      <c r="C443" s="79"/>
      <c r="D443" s="85">
        <v>32</v>
      </c>
      <c r="E443" s="79">
        <v>0</v>
      </c>
      <c r="F443" s="84">
        <v>0.81813599999999997</v>
      </c>
      <c r="G443" s="86">
        <f t="shared" si="26"/>
        <v>39.113301455992648</v>
      </c>
    </row>
    <row r="444" spans="1:7" x14ac:dyDescent="0.25">
      <c r="A444" s="79" t="s">
        <v>987</v>
      </c>
      <c r="B444" s="79" t="s">
        <v>457</v>
      </c>
      <c r="C444" s="79"/>
      <c r="D444" s="85">
        <v>32</v>
      </c>
      <c r="E444" s="79">
        <v>0</v>
      </c>
      <c r="F444" s="84">
        <v>0.85533000000000003</v>
      </c>
      <c r="G444" s="86">
        <f t="shared" si="26"/>
        <v>37.412460687687791</v>
      </c>
    </row>
    <row r="445" spans="1:7" x14ac:dyDescent="0.25">
      <c r="A445" s="79" t="s">
        <v>5067</v>
      </c>
      <c r="B445" s="79"/>
      <c r="C445" s="79"/>
      <c r="D445" s="85">
        <v>32</v>
      </c>
      <c r="E445" s="79">
        <v>1</v>
      </c>
      <c r="F445" s="84">
        <v>1.340571</v>
      </c>
      <c r="G445" s="86">
        <f t="shared" si="26"/>
        <v>23.870425363520472</v>
      </c>
    </row>
    <row r="446" spans="1:7" x14ac:dyDescent="0.25">
      <c r="A446" s="79" t="s">
        <v>1336</v>
      </c>
      <c r="B446" s="79" t="s">
        <v>453</v>
      </c>
      <c r="C446" s="79"/>
      <c r="D446" s="85">
        <v>32</v>
      </c>
      <c r="E446" s="79">
        <v>0</v>
      </c>
      <c r="F446" s="84">
        <v>2.2711929999999998</v>
      </c>
      <c r="G446" s="86">
        <f t="shared" si="26"/>
        <v>14.089511547455457</v>
      </c>
    </row>
    <row r="447" spans="1:7" x14ac:dyDescent="0.25">
      <c r="A447" s="79" t="s">
        <v>3160</v>
      </c>
      <c r="B447" s="79" t="s">
        <v>672</v>
      </c>
      <c r="C447" s="79"/>
      <c r="D447" s="85">
        <v>32</v>
      </c>
      <c r="E447" s="79">
        <v>15</v>
      </c>
      <c r="F447" s="84">
        <v>2.932051</v>
      </c>
      <c r="G447" s="86">
        <f t="shared" si="26"/>
        <v>10.913862003082484</v>
      </c>
    </row>
    <row r="448" spans="1:7" x14ac:dyDescent="0.25">
      <c r="A448" s="79" t="s">
        <v>4567</v>
      </c>
      <c r="B448" s="79" t="s">
        <v>434</v>
      </c>
      <c r="C448" s="79"/>
      <c r="D448" s="85">
        <v>32</v>
      </c>
      <c r="E448" s="79">
        <v>0</v>
      </c>
      <c r="F448" s="84">
        <v>4.5963159999999998</v>
      </c>
      <c r="G448" s="86">
        <f t="shared" si="26"/>
        <v>6.9620974711051202</v>
      </c>
    </row>
    <row r="449" spans="1:7" x14ac:dyDescent="0.25">
      <c r="A449" s="79" t="s">
        <v>5066</v>
      </c>
      <c r="B449" s="79" t="s">
        <v>535</v>
      </c>
      <c r="C449" s="79"/>
      <c r="D449" s="85">
        <v>32</v>
      </c>
      <c r="E449" s="79">
        <v>0</v>
      </c>
      <c r="F449" s="84">
        <v>4.607577</v>
      </c>
      <c r="G449" s="86">
        <f t="shared" si="26"/>
        <v>6.9450819812669433</v>
      </c>
    </row>
    <row r="450" spans="1:7" x14ac:dyDescent="0.25">
      <c r="A450" s="79" t="s">
        <v>5065</v>
      </c>
      <c r="B450" s="79" t="s">
        <v>616</v>
      </c>
      <c r="C450" s="79"/>
      <c r="D450" s="85">
        <v>32</v>
      </c>
      <c r="E450" s="79">
        <v>0</v>
      </c>
      <c r="F450" s="84">
        <v>4.9856850000000001</v>
      </c>
      <c r="G450" s="86">
        <f t="shared" si="26"/>
        <v>6.4183758099438695</v>
      </c>
    </row>
    <row r="451" spans="1:7" x14ac:dyDescent="0.25">
      <c r="A451" s="79" t="s">
        <v>5064</v>
      </c>
      <c r="B451" s="79" t="s">
        <v>431</v>
      </c>
      <c r="C451" s="79" t="s">
        <v>636</v>
      </c>
      <c r="D451" s="85">
        <v>32</v>
      </c>
      <c r="E451" s="79">
        <v>0</v>
      </c>
      <c r="F451" s="84">
        <v>5.3943750000000001</v>
      </c>
      <c r="G451" s="86">
        <f t="shared" si="26"/>
        <v>5.932105202178195</v>
      </c>
    </row>
    <row r="452" spans="1:7" x14ac:dyDescent="0.25">
      <c r="A452" s="79" t="s">
        <v>1848</v>
      </c>
      <c r="B452" s="79" t="s">
        <v>434</v>
      </c>
      <c r="C452" s="79"/>
      <c r="D452" s="85">
        <v>32</v>
      </c>
      <c r="E452" s="79">
        <v>2</v>
      </c>
      <c r="F452" s="84">
        <v>6.1381040000000002</v>
      </c>
      <c r="G452" s="86">
        <f t="shared" si="26"/>
        <v>5.2133362354238377</v>
      </c>
    </row>
    <row r="453" spans="1:7" x14ac:dyDescent="0.25">
      <c r="A453" s="79" t="s">
        <v>5063</v>
      </c>
      <c r="B453" s="79" t="s">
        <v>839</v>
      </c>
      <c r="C453" s="79"/>
      <c r="D453" s="85">
        <v>32</v>
      </c>
      <c r="E453" s="79">
        <v>0</v>
      </c>
      <c r="F453" s="84">
        <v>6.8398709999999996</v>
      </c>
      <c r="G453" s="86">
        <f t="shared" si="26"/>
        <v>4.6784508070400745</v>
      </c>
    </row>
    <row r="454" spans="1:7" x14ac:dyDescent="0.25">
      <c r="A454" s="79" t="s">
        <v>2370</v>
      </c>
      <c r="B454" s="79" t="s">
        <v>1466</v>
      </c>
      <c r="C454" s="79"/>
      <c r="D454" s="85">
        <v>32</v>
      </c>
      <c r="E454" s="79">
        <v>0</v>
      </c>
      <c r="F454" s="84">
        <v>8.8844910000000006</v>
      </c>
      <c r="G454" s="86">
        <f t="shared" ref="G454:G517" si="27">D454/F454</f>
        <v>3.6017820266799752</v>
      </c>
    </row>
    <row r="455" spans="1:7" x14ac:dyDescent="0.25">
      <c r="A455" s="79" t="s">
        <v>5062</v>
      </c>
      <c r="B455" s="79" t="s">
        <v>461</v>
      </c>
      <c r="C455" s="79" t="s">
        <v>457</v>
      </c>
      <c r="D455" s="85">
        <v>32</v>
      </c>
      <c r="E455" s="79">
        <v>0</v>
      </c>
      <c r="F455" s="84">
        <v>11.239737</v>
      </c>
      <c r="G455" s="86">
        <f t="shared" si="27"/>
        <v>2.8470417056911561</v>
      </c>
    </row>
    <row r="456" spans="1:7" x14ac:dyDescent="0.25">
      <c r="A456" s="79" t="s">
        <v>5061</v>
      </c>
      <c r="B456" s="79" t="s">
        <v>434</v>
      </c>
      <c r="C456" s="79"/>
      <c r="D456" s="85">
        <v>31</v>
      </c>
      <c r="E456" s="79">
        <v>7</v>
      </c>
      <c r="F456" s="84">
        <v>0.53246599999999999</v>
      </c>
      <c r="G456" s="86">
        <f t="shared" si="27"/>
        <v>58.219679754200271</v>
      </c>
    </row>
    <row r="457" spans="1:7" x14ac:dyDescent="0.25">
      <c r="A457" s="79" t="s">
        <v>3255</v>
      </c>
      <c r="B457" s="79" t="s">
        <v>431</v>
      </c>
      <c r="C457" s="79"/>
      <c r="D457" s="85">
        <v>31</v>
      </c>
      <c r="E457" s="79">
        <v>0</v>
      </c>
      <c r="F457" s="84">
        <v>1.235943</v>
      </c>
      <c r="G457" s="86">
        <f t="shared" si="27"/>
        <v>25.082062845940307</v>
      </c>
    </row>
    <row r="458" spans="1:7" x14ac:dyDescent="0.25">
      <c r="A458" s="79" t="s">
        <v>4752</v>
      </c>
      <c r="B458" s="79" t="s">
        <v>431</v>
      </c>
      <c r="C458" s="79"/>
      <c r="D458" s="85">
        <v>31</v>
      </c>
      <c r="E458" s="79">
        <v>0</v>
      </c>
      <c r="F458" s="84">
        <v>1.9833400000000001</v>
      </c>
      <c r="G458" s="86">
        <f t="shared" si="27"/>
        <v>15.630199562354411</v>
      </c>
    </row>
    <row r="459" spans="1:7" x14ac:dyDescent="0.25">
      <c r="A459" s="79" t="s">
        <v>5060</v>
      </c>
      <c r="B459" s="79"/>
      <c r="C459" s="79"/>
      <c r="D459" s="85">
        <v>31</v>
      </c>
      <c r="E459" s="79">
        <v>0</v>
      </c>
      <c r="F459" s="84">
        <v>2.373437</v>
      </c>
      <c r="G459" s="86">
        <f t="shared" si="27"/>
        <v>13.061227241338194</v>
      </c>
    </row>
    <row r="460" spans="1:7" x14ac:dyDescent="0.25">
      <c r="A460" s="79" t="s">
        <v>5059</v>
      </c>
      <c r="B460" s="79"/>
      <c r="C460" s="79"/>
      <c r="D460" s="85">
        <v>31</v>
      </c>
      <c r="E460" s="79">
        <v>0</v>
      </c>
      <c r="F460" s="84">
        <v>2.9800800000000001</v>
      </c>
      <c r="G460" s="86">
        <f t="shared" si="27"/>
        <v>10.402405304555582</v>
      </c>
    </row>
    <row r="461" spans="1:7" x14ac:dyDescent="0.25">
      <c r="A461" s="79" t="s">
        <v>2708</v>
      </c>
      <c r="B461" s="79" t="s">
        <v>168</v>
      </c>
      <c r="C461" s="79"/>
      <c r="D461" s="85">
        <v>31</v>
      </c>
      <c r="E461" s="79">
        <v>0</v>
      </c>
      <c r="F461" s="84">
        <v>5.0961439999999998</v>
      </c>
      <c r="G461" s="86">
        <f t="shared" si="27"/>
        <v>6.0830306207987848</v>
      </c>
    </row>
    <row r="462" spans="1:7" x14ac:dyDescent="0.25">
      <c r="A462" s="79" t="s">
        <v>5058</v>
      </c>
      <c r="B462" s="79" t="s">
        <v>519</v>
      </c>
      <c r="C462" s="79"/>
      <c r="D462" s="85">
        <v>31</v>
      </c>
      <c r="E462" s="79">
        <v>0</v>
      </c>
      <c r="F462" s="84">
        <v>5.2283860000000004</v>
      </c>
      <c r="G462" s="86">
        <f t="shared" si="27"/>
        <v>5.929172023641712</v>
      </c>
    </row>
    <row r="463" spans="1:7" x14ac:dyDescent="0.25">
      <c r="A463" s="79" t="s">
        <v>2370</v>
      </c>
      <c r="B463" s="79" t="s">
        <v>434</v>
      </c>
      <c r="C463" s="79"/>
      <c r="D463" s="85">
        <v>31</v>
      </c>
      <c r="E463" s="79">
        <v>3</v>
      </c>
      <c r="F463" s="84">
        <v>5.4649729999999996</v>
      </c>
      <c r="G463" s="86">
        <f t="shared" si="27"/>
        <v>5.6724891413004244</v>
      </c>
    </row>
    <row r="464" spans="1:7" x14ac:dyDescent="0.25">
      <c r="A464" s="79" t="s">
        <v>3040</v>
      </c>
      <c r="B464" s="79" t="s">
        <v>344</v>
      </c>
      <c r="C464" s="79"/>
      <c r="D464" s="85">
        <v>31</v>
      </c>
      <c r="E464" s="79">
        <v>0</v>
      </c>
      <c r="F464" s="84">
        <v>5.5920459999999999</v>
      </c>
      <c r="G464" s="86">
        <f t="shared" si="27"/>
        <v>5.5435881607554736</v>
      </c>
    </row>
    <row r="465" spans="1:7" x14ac:dyDescent="0.25">
      <c r="A465" s="79" t="s">
        <v>5057</v>
      </c>
      <c r="B465" s="79" t="s">
        <v>198</v>
      </c>
      <c r="C465" s="79"/>
      <c r="D465" s="85">
        <v>31</v>
      </c>
      <c r="E465" s="79">
        <v>0</v>
      </c>
      <c r="F465" s="84">
        <v>8.0609680000000008</v>
      </c>
      <c r="G465" s="86">
        <f t="shared" si="27"/>
        <v>3.8456919814096766</v>
      </c>
    </row>
    <row r="466" spans="1:7" x14ac:dyDescent="0.25">
      <c r="A466" s="79" t="s">
        <v>1988</v>
      </c>
      <c r="B466" s="79" t="s">
        <v>513</v>
      </c>
      <c r="C466" s="79"/>
      <c r="D466" s="85">
        <v>31</v>
      </c>
      <c r="E466" s="79">
        <v>0</v>
      </c>
      <c r="F466" s="84">
        <v>8.9130129999999994</v>
      </c>
      <c r="G466" s="86">
        <f t="shared" si="27"/>
        <v>3.4780606737586943</v>
      </c>
    </row>
    <row r="467" spans="1:7" x14ac:dyDescent="0.25">
      <c r="A467" s="79" t="s">
        <v>816</v>
      </c>
      <c r="B467" s="79" t="s">
        <v>692</v>
      </c>
      <c r="C467" s="79"/>
      <c r="D467" s="85">
        <v>31</v>
      </c>
      <c r="E467" s="79">
        <v>0</v>
      </c>
      <c r="F467" s="84">
        <v>18.322261000000001</v>
      </c>
      <c r="G467" s="86">
        <f t="shared" si="27"/>
        <v>1.6919309249005894</v>
      </c>
    </row>
    <row r="468" spans="1:7" x14ac:dyDescent="0.25">
      <c r="A468" s="79" t="s">
        <v>5048</v>
      </c>
      <c r="B468" s="79" t="s">
        <v>636</v>
      </c>
      <c r="C468" s="79"/>
      <c r="D468" s="85">
        <v>31</v>
      </c>
      <c r="E468" s="79">
        <v>0</v>
      </c>
      <c r="F468" s="84">
        <v>33.362445000000001</v>
      </c>
      <c r="G468" s="86">
        <f t="shared" si="27"/>
        <v>0.92918849322943808</v>
      </c>
    </row>
    <row r="469" spans="1:7" x14ac:dyDescent="0.25">
      <c r="A469" s="79" t="s">
        <v>5056</v>
      </c>
      <c r="B469" s="79"/>
      <c r="C469" s="79"/>
      <c r="D469" s="85">
        <v>30</v>
      </c>
      <c r="E469" s="79">
        <v>0</v>
      </c>
      <c r="F469" s="84">
        <v>0.65422400000000003</v>
      </c>
      <c r="G469" s="86">
        <f t="shared" si="27"/>
        <v>45.855853652571597</v>
      </c>
    </row>
    <row r="470" spans="1:7" x14ac:dyDescent="0.25">
      <c r="A470" s="79" t="s">
        <v>430</v>
      </c>
      <c r="B470" s="79" t="s">
        <v>434</v>
      </c>
      <c r="C470" s="79"/>
      <c r="D470" s="85">
        <v>30</v>
      </c>
      <c r="E470" s="79">
        <v>0</v>
      </c>
      <c r="F470" s="84">
        <v>1.192388</v>
      </c>
      <c r="G470" s="86">
        <f t="shared" si="27"/>
        <v>25.159595702070131</v>
      </c>
    </row>
    <row r="471" spans="1:7" x14ac:dyDescent="0.25">
      <c r="A471" s="79" t="s">
        <v>5055</v>
      </c>
      <c r="B471" s="79" t="s">
        <v>535</v>
      </c>
      <c r="C471" s="79"/>
      <c r="D471" s="85">
        <v>30</v>
      </c>
      <c r="E471" s="79">
        <v>0</v>
      </c>
      <c r="F471" s="84">
        <v>1.3180730000000001</v>
      </c>
      <c r="G471" s="86">
        <f t="shared" si="27"/>
        <v>22.760499608140066</v>
      </c>
    </row>
    <row r="472" spans="1:7" x14ac:dyDescent="0.25">
      <c r="A472" s="79" t="s">
        <v>5054</v>
      </c>
      <c r="B472" s="79"/>
      <c r="C472" s="79"/>
      <c r="D472" s="85">
        <v>30</v>
      </c>
      <c r="E472" s="79">
        <v>0</v>
      </c>
      <c r="F472" s="84">
        <v>1.3690370000000001</v>
      </c>
      <c r="G472" s="86">
        <f t="shared" si="27"/>
        <v>21.913213448577356</v>
      </c>
    </row>
    <row r="473" spans="1:7" x14ac:dyDescent="0.25">
      <c r="A473" s="79" t="s">
        <v>5053</v>
      </c>
      <c r="B473" s="79" t="s">
        <v>544</v>
      </c>
      <c r="C473" s="79"/>
      <c r="D473" s="85">
        <v>30</v>
      </c>
      <c r="E473" s="79">
        <v>0</v>
      </c>
      <c r="F473" s="84">
        <v>1.879939</v>
      </c>
      <c r="G473" s="86">
        <f t="shared" si="27"/>
        <v>15.957964593532024</v>
      </c>
    </row>
    <row r="474" spans="1:7" x14ac:dyDescent="0.25">
      <c r="A474" s="79" t="s">
        <v>1797</v>
      </c>
      <c r="B474" s="79" t="s">
        <v>515</v>
      </c>
      <c r="C474" s="79"/>
      <c r="D474" s="85">
        <v>30</v>
      </c>
      <c r="E474" s="79">
        <v>0</v>
      </c>
      <c r="F474" s="84">
        <v>2.0083190000000002</v>
      </c>
      <c r="G474" s="86">
        <f t="shared" si="27"/>
        <v>14.937865946595137</v>
      </c>
    </row>
    <row r="475" spans="1:7" x14ac:dyDescent="0.25">
      <c r="A475" s="79" t="s">
        <v>5052</v>
      </c>
      <c r="B475" s="79" t="s">
        <v>577</v>
      </c>
      <c r="C475" s="79"/>
      <c r="D475" s="85">
        <v>30</v>
      </c>
      <c r="E475" s="79">
        <v>0</v>
      </c>
      <c r="F475" s="84">
        <v>3.6696909999999998</v>
      </c>
      <c r="G475" s="86">
        <f t="shared" si="27"/>
        <v>8.1750752311298154</v>
      </c>
    </row>
    <row r="476" spans="1:7" x14ac:dyDescent="0.25">
      <c r="A476" s="79" t="s">
        <v>5051</v>
      </c>
      <c r="B476" s="79" t="s">
        <v>586</v>
      </c>
      <c r="C476" s="79"/>
      <c r="D476" s="85">
        <v>30</v>
      </c>
      <c r="E476" s="79">
        <v>0</v>
      </c>
      <c r="F476" s="84">
        <v>3.9173789999999999</v>
      </c>
      <c r="G476" s="86">
        <f t="shared" si="27"/>
        <v>7.658181656663805</v>
      </c>
    </row>
    <row r="477" spans="1:7" x14ac:dyDescent="0.25">
      <c r="A477" s="79" t="s">
        <v>5050</v>
      </c>
      <c r="B477" s="79" t="s">
        <v>566</v>
      </c>
      <c r="C477" s="79"/>
      <c r="D477" s="85">
        <v>30</v>
      </c>
      <c r="E477" s="79">
        <v>0</v>
      </c>
      <c r="F477" s="84">
        <v>4.352176</v>
      </c>
      <c r="G477" s="86">
        <f t="shared" si="27"/>
        <v>6.893103587722555</v>
      </c>
    </row>
    <row r="478" spans="1:7" x14ac:dyDescent="0.25">
      <c r="A478" s="79" t="s">
        <v>3348</v>
      </c>
      <c r="B478" s="79" t="s">
        <v>544</v>
      </c>
      <c r="C478" s="79" t="s">
        <v>1629</v>
      </c>
      <c r="D478" s="85">
        <v>30</v>
      </c>
      <c r="E478" s="79">
        <v>0</v>
      </c>
      <c r="F478" s="84">
        <v>5.7303810000000004</v>
      </c>
      <c r="G478" s="86">
        <f t="shared" si="27"/>
        <v>5.2352539909649982</v>
      </c>
    </row>
    <row r="479" spans="1:7" x14ac:dyDescent="0.25">
      <c r="A479" s="79" t="s">
        <v>5049</v>
      </c>
      <c r="B479" s="79"/>
      <c r="C479" s="79"/>
      <c r="D479" s="85">
        <v>30</v>
      </c>
      <c r="E479" s="79">
        <v>0</v>
      </c>
      <c r="F479" s="84">
        <v>5.7895729999999999</v>
      </c>
      <c r="G479" s="86">
        <f t="shared" si="27"/>
        <v>5.1817292916075157</v>
      </c>
    </row>
    <row r="480" spans="1:7" x14ac:dyDescent="0.25">
      <c r="A480" s="79" t="s">
        <v>5048</v>
      </c>
      <c r="B480" s="79" t="s">
        <v>198</v>
      </c>
      <c r="C480" s="79" t="s">
        <v>636</v>
      </c>
      <c r="D480" s="85">
        <v>30</v>
      </c>
      <c r="E480" s="79">
        <v>0</v>
      </c>
      <c r="F480" s="84">
        <v>13.138144</v>
      </c>
      <c r="G480" s="86">
        <f t="shared" si="27"/>
        <v>2.2834275526284382</v>
      </c>
    </row>
    <row r="481" spans="1:7" x14ac:dyDescent="0.25">
      <c r="A481" s="79" t="s">
        <v>1259</v>
      </c>
      <c r="B481" s="79" t="s">
        <v>444</v>
      </c>
      <c r="C481" s="79"/>
      <c r="D481" s="85">
        <v>30</v>
      </c>
      <c r="E481" s="79">
        <v>0</v>
      </c>
      <c r="F481" s="84">
        <v>17.447485</v>
      </c>
      <c r="G481" s="86">
        <f t="shared" si="27"/>
        <v>1.7194455246701745</v>
      </c>
    </row>
    <row r="482" spans="1:7" x14ac:dyDescent="0.25">
      <c r="A482" s="79" t="s">
        <v>5047</v>
      </c>
      <c r="B482" s="79"/>
      <c r="C482" s="79"/>
      <c r="D482" s="85">
        <v>30</v>
      </c>
      <c r="E482" s="79">
        <v>0</v>
      </c>
      <c r="F482" s="84">
        <v>20.199553000000002</v>
      </c>
      <c r="G482" s="86">
        <f t="shared" si="27"/>
        <v>1.485181380003805</v>
      </c>
    </row>
    <row r="483" spans="1:7" x14ac:dyDescent="0.25">
      <c r="A483" s="79" t="s">
        <v>5046</v>
      </c>
      <c r="B483" s="79" t="s">
        <v>453</v>
      </c>
      <c r="C483" s="79"/>
      <c r="D483" s="85">
        <v>30</v>
      </c>
      <c r="E483" s="79">
        <v>0</v>
      </c>
      <c r="F483" s="84">
        <v>22.557238000000002</v>
      </c>
      <c r="G483" s="86">
        <f t="shared" si="27"/>
        <v>1.3299500586020327</v>
      </c>
    </row>
    <row r="484" spans="1:7" x14ac:dyDescent="0.25">
      <c r="A484" s="79" t="s">
        <v>2370</v>
      </c>
      <c r="B484" s="79" t="s">
        <v>595</v>
      </c>
      <c r="C484" s="79" t="s">
        <v>597</v>
      </c>
      <c r="D484" s="85">
        <v>30</v>
      </c>
      <c r="E484" s="79">
        <v>0</v>
      </c>
      <c r="F484" s="84">
        <v>39.726025</v>
      </c>
      <c r="G484" s="86">
        <f t="shared" si="27"/>
        <v>0.75517245936385535</v>
      </c>
    </row>
    <row r="485" spans="1:7" x14ac:dyDescent="0.25">
      <c r="A485" s="79" t="s">
        <v>1657</v>
      </c>
      <c r="B485" s="79" t="s">
        <v>448</v>
      </c>
      <c r="C485" s="79"/>
      <c r="D485" s="85">
        <v>29</v>
      </c>
      <c r="E485" s="79">
        <v>3</v>
      </c>
      <c r="F485" s="84">
        <v>0.33134999999999998</v>
      </c>
      <c r="G485" s="86">
        <f t="shared" si="27"/>
        <v>87.520748453297131</v>
      </c>
    </row>
    <row r="486" spans="1:7" x14ac:dyDescent="0.25">
      <c r="A486" s="79" t="s">
        <v>5045</v>
      </c>
      <c r="B486" s="79" t="s">
        <v>436</v>
      </c>
      <c r="C486" s="79"/>
      <c r="D486" s="85">
        <v>29</v>
      </c>
      <c r="E486" s="79">
        <v>0</v>
      </c>
      <c r="F486" s="84">
        <v>0.48469299999999998</v>
      </c>
      <c r="G486" s="86">
        <f t="shared" si="27"/>
        <v>59.831687274212754</v>
      </c>
    </row>
    <row r="487" spans="1:7" x14ac:dyDescent="0.25">
      <c r="A487" s="79" t="s">
        <v>5044</v>
      </c>
      <c r="B487" s="79"/>
      <c r="C487" s="79"/>
      <c r="D487" s="85">
        <v>29</v>
      </c>
      <c r="E487" s="79">
        <v>4</v>
      </c>
      <c r="F487" s="84">
        <v>1.1475299999999999</v>
      </c>
      <c r="G487" s="86">
        <f t="shared" si="27"/>
        <v>25.271670457417237</v>
      </c>
    </row>
    <row r="488" spans="1:7" x14ac:dyDescent="0.25">
      <c r="A488" s="79" t="s">
        <v>5043</v>
      </c>
      <c r="B488" s="79" t="s">
        <v>431</v>
      </c>
      <c r="C488" s="79"/>
      <c r="D488" s="85">
        <v>29</v>
      </c>
      <c r="E488" s="79">
        <v>0</v>
      </c>
      <c r="F488" s="84">
        <v>1.4094279999999999</v>
      </c>
      <c r="G488" s="86">
        <f t="shared" si="27"/>
        <v>20.575722917382087</v>
      </c>
    </row>
    <row r="489" spans="1:7" x14ac:dyDescent="0.25">
      <c r="A489" s="79" t="s">
        <v>5042</v>
      </c>
      <c r="B489" s="79" t="s">
        <v>434</v>
      </c>
      <c r="C489" s="79"/>
      <c r="D489" s="85">
        <v>29</v>
      </c>
      <c r="E489" s="79">
        <v>0</v>
      </c>
      <c r="F489" s="84">
        <v>1.7117169999999999</v>
      </c>
      <c r="G489" s="86">
        <f t="shared" si="27"/>
        <v>16.942052921131239</v>
      </c>
    </row>
    <row r="490" spans="1:7" x14ac:dyDescent="0.25">
      <c r="A490" s="79" t="s">
        <v>5041</v>
      </c>
      <c r="B490" s="79" t="s">
        <v>544</v>
      </c>
      <c r="C490" s="79" t="s">
        <v>1466</v>
      </c>
      <c r="D490" s="85">
        <v>29</v>
      </c>
      <c r="E490" s="79">
        <v>0</v>
      </c>
      <c r="F490" s="84">
        <v>2.0735290000000002</v>
      </c>
      <c r="G490" s="86">
        <f t="shared" si="27"/>
        <v>13.985818380162515</v>
      </c>
    </row>
    <row r="491" spans="1:7" x14ac:dyDescent="0.25">
      <c r="A491" s="79" t="s">
        <v>5040</v>
      </c>
      <c r="B491" s="79" t="s">
        <v>434</v>
      </c>
      <c r="C491" s="79" t="s">
        <v>636</v>
      </c>
      <c r="D491" s="85">
        <v>29</v>
      </c>
      <c r="E491" s="79">
        <v>4</v>
      </c>
      <c r="F491" s="84">
        <v>2.2430430000000001</v>
      </c>
      <c r="G491" s="86">
        <f t="shared" si="27"/>
        <v>12.928864939281146</v>
      </c>
    </row>
    <row r="492" spans="1:7" x14ac:dyDescent="0.25">
      <c r="A492" s="79" t="s">
        <v>5039</v>
      </c>
      <c r="B492" s="79" t="s">
        <v>577</v>
      </c>
      <c r="C492" s="79"/>
      <c r="D492" s="85">
        <v>29</v>
      </c>
      <c r="E492" s="79">
        <v>2</v>
      </c>
      <c r="F492" s="84">
        <v>3.5119859999999998</v>
      </c>
      <c r="G492" s="86">
        <f t="shared" si="27"/>
        <v>8.2574361059525874</v>
      </c>
    </row>
    <row r="493" spans="1:7" x14ac:dyDescent="0.25">
      <c r="A493" s="79" t="s">
        <v>5038</v>
      </c>
      <c r="B493" s="79" t="s">
        <v>672</v>
      </c>
      <c r="C493" s="79"/>
      <c r="D493" s="85">
        <v>29</v>
      </c>
      <c r="E493" s="79">
        <v>0</v>
      </c>
      <c r="F493" s="84">
        <v>4.1792590000000001</v>
      </c>
      <c r="G493" s="86">
        <f t="shared" si="27"/>
        <v>6.9390291436831264</v>
      </c>
    </row>
    <row r="494" spans="1:7" x14ac:dyDescent="0.25">
      <c r="A494" s="79" t="s">
        <v>5037</v>
      </c>
      <c r="B494" s="79" t="s">
        <v>434</v>
      </c>
      <c r="C494" s="79"/>
      <c r="D494" s="85">
        <v>29</v>
      </c>
      <c r="E494" s="79">
        <v>0</v>
      </c>
      <c r="F494" s="84">
        <v>4.3137970000000001</v>
      </c>
      <c r="G494" s="86">
        <f t="shared" si="27"/>
        <v>6.7226158300912164</v>
      </c>
    </row>
    <row r="495" spans="1:7" x14ac:dyDescent="0.25">
      <c r="A495" s="79" t="s">
        <v>5036</v>
      </c>
      <c r="B495" s="79" t="s">
        <v>466</v>
      </c>
      <c r="C495" s="79"/>
      <c r="D495" s="85">
        <v>29</v>
      </c>
      <c r="E495" s="79">
        <v>0</v>
      </c>
      <c r="F495" s="84">
        <v>5.5764269999999998</v>
      </c>
      <c r="G495" s="86">
        <f t="shared" si="27"/>
        <v>5.2004625901137054</v>
      </c>
    </row>
    <row r="496" spans="1:7" x14ac:dyDescent="0.25">
      <c r="A496" s="79" t="s">
        <v>5035</v>
      </c>
      <c r="B496" s="79"/>
      <c r="C496" s="79"/>
      <c r="D496" s="85">
        <v>29</v>
      </c>
      <c r="E496" s="79">
        <v>0</v>
      </c>
      <c r="F496" s="84">
        <v>5.7701269999999996</v>
      </c>
      <c r="G496" s="86">
        <f t="shared" si="27"/>
        <v>5.0258859120431838</v>
      </c>
    </row>
    <row r="497" spans="1:7" x14ac:dyDescent="0.25">
      <c r="A497" s="79" t="s">
        <v>950</v>
      </c>
      <c r="B497" s="79" t="s">
        <v>513</v>
      </c>
      <c r="C497" s="79"/>
      <c r="D497" s="85">
        <v>29</v>
      </c>
      <c r="E497" s="79">
        <v>0</v>
      </c>
      <c r="F497" s="84">
        <v>5.8812230000000003</v>
      </c>
      <c r="G497" s="86">
        <f t="shared" si="27"/>
        <v>4.9309471856448903</v>
      </c>
    </row>
    <row r="498" spans="1:7" x14ac:dyDescent="0.25">
      <c r="A498" s="79" t="s">
        <v>5034</v>
      </c>
      <c r="B498" s="79"/>
      <c r="C498" s="79"/>
      <c r="D498" s="85">
        <v>29</v>
      </c>
      <c r="E498" s="79">
        <v>0</v>
      </c>
      <c r="F498" s="84">
        <v>6.1304429999999996</v>
      </c>
      <c r="G498" s="86">
        <f t="shared" si="27"/>
        <v>4.7304901130309833</v>
      </c>
    </row>
    <row r="499" spans="1:7" x14ac:dyDescent="0.25">
      <c r="A499" s="79" t="s">
        <v>5033</v>
      </c>
      <c r="B499" s="79"/>
      <c r="C499" s="79"/>
      <c r="D499" s="85">
        <v>29</v>
      </c>
      <c r="E499" s="79">
        <v>0</v>
      </c>
      <c r="F499" s="84">
        <v>10.253961</v>
      </c>
      <c r="G499" s="86">
        <f t="shared" si="27"/>
        <v>2.8281753753500718</v>
      </c>
    </row>
    <row r="500" spans="1:7" x14ac:dyDescent="0.25">
      <c r="A500" s="79" t="s">
        <v>5032</v>
      </c>
      <c r="B500" s="79" t="s">
        <v>631</v>
      </c>
      <c r="C500" s="79"/>
      <c r="D500" s="85">
        <v>28</v>
      </c>
      <c r="E500" s="79">
        <v>0</v>
      </c>
      <c r="F500" s="84">
        <v>0.533057</v>
      </c>
      <c r="G500" s="86">
        <f t="shared" si="27"/>
        <v>52.527215663615713</v>
      </c>
    </row>
    <row r="501" spans="1:7" x14ac:dyDescent="0.25">
      <c r="A501" s="79" t="s">
        <v>430</v>
      </c>
      <c r="B501" s="79" t="s">
        <v>566</v>
      </c>
      <c r="C501" s="79"/>
      <c r="D501" s="85">
        <v>28</v>
      </c>
      <c r="E501" s="79">
        <v>6</v>
      </c>
      <c r="F501" s="84">
        <v>0.76630299999999996</v>
      </c>
      <c r="G501" s="86">
        <f t="shared" si="27"/>
        <v>36.539071359501399</v>
      </c>
    </row>
    <row r="502" spans="1:7" x14ac:dyDescent="0.25">
      <c r="A502" s="79" t="s">
        <v>5031</v>
      </c>
      <c r="B502" s="79" t="s">
        <v>444</v>
      </c>
      <c r="C502" s="79"/>
      <c r="D502" s="85">
        <v>28</v>
      </c>
      <c r="E502" s="79">
        <v>0</v>
      </c>
      <c r="F502" s="84">
        <v>1.210056</v>
      </c>
      <c r="G502" s="86">
        <f t="shared" si="27"/>
        <v>23.139424952233615</v>
      </c>
    </row>
    <row r="503" spans="1:7" x14ac:dyDescent="0.25">
      <c r="A503" s="79" t="s">
        <v>5030</v>
      </c>
      <c r="B503" s="79"/>
      <c r="C503" s="79"/>
      <c r="D503" s="85">
        <v>28</v>
      </c>
      <c r="E503" s="79">
        <v>0</v>
      </c>
      <c r="F503" s="84">
        <v>1.258975</v>
      </c>
      <c r="G503" s="86">
        <f t="shared" si="27"/>
        <v>22.240314541591374</v>
      </c>
    </row>
    <row r="504" spans="1:7" x14ac:dyDescent="0.25">
      <c r="A504" s="79" t="s">
        <v>5029</v>
      </c>
      <c r="B504" s="79" t="s">
        <v>431</v>
      </c>
      <c r="C504" s="79"/>
      <c r="D504" s="85">
        <v>28</v>
      </c>
      <c r="E504" s="79">
        <v>0</v>
      </c>
      <c r="F504" s="84">
        <v>2.1149100000000001</v>
      </c>
      <c r="G504" s="86">
        <f t="shared" si="27"/>
        <v>13.239334061496706</v>
      </c>
    </row>
    <row r="505" spans="1:7" x14ac:dyDescent="0.25">
      <c r="A505" s="79" t="s">
        <v>5028</v>
      </c>
      <c r="B505" s="79"/>
      <c r="C505" s="79"/>
      <c r="D505" s="85">
        <v>28</v>
      </c>
      <c r="E505" s="79">
        <v>0</v>
      </c>
      <c r="F505" s="84">
        <v>2.3886799999999999</v>
      </c>
      <c r="G505" s="86">
        <f t="shared" si="27"/>
        <v>11.721955222131053</v>
      </c>
    </row>
    <row r="506" spans="1:7" x14ac:dyDescent="0.25">
      <c r="A506" s="79" t="s">
        <v>5027</v>
      </c>
      <c r="B506" s="79" t="s">
        <v>466</v>
      </c>
      <c r="C506" s="79"/>
      <c r="D506" s="85">
        <v>28</v>
      </c>
      <c r="E506" s="79">
        <v>0</v>
      </c>
      <c r="F506" s="84">
        <v>2.7376130000000001</v>
      </c>
      <c r="G506" s="86">
        <f t="shared" si="27"/>
        <v>10.227888309998528</v>
      </c>
    </row>
    <row r="507" spans="1:7" x14ac:dyDescent="0.25">
      <c r="A507" s="79" t="s">
        <v>3654</v>
      </c>
      <c r="B507" s="79" t="s">
        <v>839</v>
      </c>
      <c r="C507" s="79"/>
      <c r="D507" s="85">
        <v>28</v>
      </c>
      <c r="E507" s="79">
        <v>0</v>
      </c>
      <c r="F507" s="84">
        <v>3.8926729999999998</v>
      </c>
      <c r="G507" s="86">
        <f t="shared" si="27"/>
        <v>7.1930007991937677</v>
      </c>
    </row>
    <row r="508" spans="1:7" x14ac:dyDescent="0.25">
      <c r="A508" s="79" t="s">
        <v>2236</v>
      </c>
      <c r="B508" s="79" t="s">
        <v>70</v>
      </c>
      <c r="C508" s="79"/>
      <c r="D508" s="85">
        <v>28</v>
      </c>
      <c r="E508" s="79">
        <v>0</v>
      </c>
      <c r="F508" s="84">
        <v>4.0685190000000002</v>
      </c>
      <c r="G508" s="86">
        <f t="shared" si="27"/>
        <v>6.8821111564183424</v>
      </c>
    </row>
    <row r="509" spans="1:7" x14ac:dyDescent="0.25">
      <c r="A509" s="79" t="s">
        <v>1588</v>
      </c>
      <c r="B509" s="79" t="s">
        <v>519</v>
      </c>
      <c r="C509" s="79"/>
      <c r="D509" s="85">
        <v>28</v>
      </c>
      <c r="E509" s="79">
        <v>5</v>
      </c>
      <c r="F509" s="84">
        <v>7.4670969999999999</v>
      </c>
      <c r="G509" s="86">
        <f t="shared" si="27"/>
        <v>3.7497838852234007</v>
      </c>
    </row>
    <row r="510" spans="1:7" x14ac:dyDescent="0.25">
      <c r="A510" s="79" t="s">
        <v>3227</v>
      </c>
      <c r="B510" s="79" t="s">
        <v>515</v>
      </c>
      <c r="C510" s="79"/>
      <c r="D510" s="85">
        <v>28</v>
      </c>
      <c r="E510" s="79">
        <v>0</v>
      </c>
      <c r="F510" s="84">
        <v>9.4675019999999996</v>
      </c>
      <c r="G510" s="86">
        <f t="shared" si="27"/>
        <v>2.9574855120178483</v>
      </c>
    </row>
    <row r="511" spans="1:7" x14ac:dyDescent="0.25">
      <c r="A511" s="79" t="s">
        <v>88</v>
      </c>
      <c r="B511" s="79" t="s">
        <v>586</v>
      </c>
      <c r="C511" s="79"/>
      <c r="D511" s="85">
        <v>28</v>
      </c>
      <c r="E511" s="79">
        <v>0</v>
      </c>
      <c r="F511" s="84">
        <v>9.8729329999999997</v>
      </c>
      <c r="G511" s="86">
        <f t="shared" si="27"/>
        <v>2.8360366671180692</v>
      </c>
    </row>
    <row r="512" spans="1:7" x14ac:dyDescent="0.25">
      <c r="A512" s="79" t="s">
        <v>4322</v>
      </c>
      <c r="B512" s="79" t="s">
        <v>549</v>
      </c>
      <c r="C512" s="79" t="s">
        <v>1629</v>
      </c>
      <c r="D512" s="85">
        <v>28</v>
      </c>
      <c r="E512" s="79">
        <v>0</v>
      </c>
      <c r="F512" s="84">
        <v>10.616061</v>
      </c>
      <c r="G512" s="86">
        <f t="shared" si="27"/>
        <v>2.637513103965774</v>
      </c>
    </row>
    <row r="513" spans="1:7" x14ac:dyDescent="0.25">
      <c r="A513" s="79" t="s">
        <v>2194</v>
      </c>
      <c r="B513" s="79" t="s">
        <v>70</v>
      </c>
      <c r="C513" s="79" t="s">
        <v>453</v>
      </c>
      <c r="D513" s="85">
        <v>28</v>
      </c>
      <c r="E513" s="79">
        <v>0</v>
      </c>
      <c r="F513" s="84">
        <v>11.813279</v>
      </c>
      <c r="G513" s="86">
        <f t="shared" si="27"/>
        <v>2.370214061650453</v>
      </c>
    </row>
    <row r="514" spans="1:7" x14ac:dyDescent="0.25">
      <c r="A514" s="79" t="s">
        <v>5026</v>
      </c>
      <c r="B514" s="79" t="s">
        <v>434</v>
      </c>
      <c r="C514" s="79"/>
      <c r="D514" s="85">
        <v>27</v>
      </c>
      <c r="E514" s="79">
        <v>0</v>
      </c>
      <c r="F514" s="84">
        <v>1.635103</v>
      </c>
      <c r="G514" s="86">
        <f t="shared" si="27"/>
        <v>16.512721216950858</v>
      </c>
    </row>
    <row r="515" spans="1:7" x14ac:dyDescent="0.25">
      <c r="A515" s="79" t="s">
        <v>5025</v>
      </c>
      <c r="B515" s="79" t="s">
        <v>839</v>
      </c>
      <c r="C515" s="79"/>
      <c r="D515" s="85">
        <v>27</v>
      </c>
      <c r="E515" s="79">
        <v>0</v>
      </c>
      <c r="F515" s="84">
        <v>1.730783</v>
      </c>
      <c r="G515" s="86">
        <f t="shared" si="27"/>
        <v>15.599875894320663</v>
      </c>
    </row>
    <row r="516" spans="1:7" x14ac:dyDescent="0.25">
      <c r="A516" s="79" t="s">
        <v>4874</v>
      </c>
      <c r="B516" s="79" t="s">
        <v>839</v>
      </c>
      <c r="C516" s="79"/>
      <c r="D516" s="85">
        <v>27</v>
      </c>
      <c r="E516" s="79">
        <v>0</v>
      </c>
      <c r="F516" s="84">
        <v>2.21034</v>
      </c>
      <c r="G516" s="86">
        <f t="shared" si="27"/>
        <v>12.21531529086023</v>
      </c>
    </row>
    <row r="517" spans="1:7" x14ac:dyDescent="0.25">
      <c r="A517" s="79" t="s">
        <v>5024</v>
      </c>
      <c r="B517" s="79" t="s">
        <v>519</v>
      </c>
      <c r="C517" s="79"/>
      <c r="D517" s="85">
        <v>27</v>
      </c>
      <c r="E517" s="79">
        <v>0</v>
      </c>
      <c r="F517" s="84">
        <v>2.660069</v>
      </c>
      <c r="G517" s="86">
        <f t="shared" si="27"/>
        <v>10.150112647453883</v>
      </c>
    </row>
    <row r="518" spans="1:7" x14ac:dyDescent="0.25">
      <c r="A518" s="79" t="s">
        <v>2074</v>
      </c>
      <c r="B518" s="79" t="s">
        <v>566</v>
      </c>
      <c r="C518" s="79"/>
      <c r="D518" s="85">
        <v>27</v>
      </c>
      <c r="E518" s="79">
        <v>1</v>
      </c>
      <c r="F518" s="84">
        <v>3.2656770000000002</v>
      </c>
      <c r="G518" s="86">
        <f t="shared" ref="G518:G581" si="28">D518/F518</f>
        <v>8.2678109316996142</v>
      </c>
    </row>
    <row r="519" spans="1:7" x14ac:dyDescent="0.25">
      <c r="A519" s="79" t="s">
        <v>302</v>
      </c>
      <c r="B519" s="79" t="s">
        <v>522</v>
      </c>
      <c r="C519" s="79"/>
      <c r="D519" s="85">
        <v>27</v>
      </c>
      <c r="E519" s="79">
        <v>5</v>
      </c>
      <c r="F519" s="84">
        <v>3.5075789999999998</v>
      </c>
      <c r="G519" s="86">
        <f t="shared" si="28"/>
        <v>7.6976170743410206</v>
      </c>
    </row>
    <row r="520" spans="1:7" x14ac:dyDescent="0.25">
      <c r="A520" s="79" t="s">
        <v>4633</v>
      </c>
      <c r="B520" s="79" t="s">
        <v>198</v>
      </c>
      <c r="C520" s="79"/>
      <c r="D520" s="85">
        <v>27</v>
      </c>
      <c r="E520" s="79">
        <v>0</v>
      </c>
      <c r="F520" s="84">
        <v>3.7603949999999999</v>
      </c>
      <c r="G520" s="86">
        <f t="shared" si="28"/>
        <v>7.1800967717487127</v>
      </c>
    </row>
    <row r="521" spans="1:7" x14ac:dyDescent="0.25">
      <c r="A521" s="79" t="s">
        <v>5023</v>
      </c>
      <c r="B521" s="79"/>
      <c r="C521" s="79"/>
      <c r="D521" s="85">
        <v>27</v>
      </c>
      <c r="E521" s="79">
        <v>7</v>
      </c>
      <c r="F521" s="84">
        <v>5.0214629999999998</v>
      </c>
      <c r="G521" s="86">
        <f t="shared" si="28"/>
        <v>5.3769190373403131</v>
      </c>
    </row>
    <row r="522" spans="1:7" x14ac:dyDescent="0.25">
      <c r="A522" s="79" t="s">
        <v>3173</v>
      </c>
      <c r="B522" s="79" t="s">
        <v>431</v>
      </c>
      <c r="C522" s="79"/>
      <c r="D522" s="85">
        <v>27</v>
      </c>
      <c r="E522" s="79">
        <v>0</v>
      </c>
      <c r="F522" s="84">
        <v>5.7582449999999996</v>
      </c>
      <c r="G522" s="86">
        <f t="shared" si="28"/>
        <v>4.6889286579504699</v>
      </c>
    </row>
    <row r="523" spans="1:7" x14ac:dyDescent="0.25">
      <c r="A523" s="79" t="s">
        <v>5022</v>
      </c>
      <c r="B523" s="79" t="s">
        <v>466</v>
      </c>
      <c r="C523" s="79"/>
      <c r="D523" s="85">
        <v>27</v>
      </c>
      <c r="E523" s="79">
        <v>0</v>
      </c>
      <c r="F523" s="84">
        <v>5.8236379999999999</v>
      </c>
      <c r="G523" s="86">
        <f t="shared" si="28"/>
        <v>4.6362771861849934</v>
      </c>
    </row>
    <row r="524" spans="1:7" x14ac:dyDescent="0.25">
      <c r="A524" s="79" t="s">
        <v>5021</v>
      </c>
      <c r="B524" s="79" t="s">
        <v>595</v>
      </c>
      <c r="C524" s="79"/>
      <c r="D524" s="85">
        <v>27</v>
      </c>
      <c r="E524" s="79">
        <v>0</v>
      </c>
      <c r="F524" s="84">
        <v>7.4307650000000001</v>
      </c>
      <c r="G524" s="86">
        <f t="shared" si="28"/>
        <v>3.6335424414579118</v>
      </c>
    </row>
    <row r="525" spans="1:7" x14ac:dyDescent="0.25">
      <c r="A525" s="79" t="s">
        <v>5020</v>
      </c>
      <c r="B525" s="79"/>
      <c r="C525" s="79"/>
      <c r="D525" s="85">
        <v>27</v>
      </c>
      <c r="E525" s="79">
        <v>0</v>
      </c>
      <c r="F525" s="84">
        <v>8.7625200000000003</v>
      </c>
      <c r="G525" s="86">
        <f t="shared" si="28"/>
        <v>3.0813053779049859</v>
      </c>
    </row>
    <row r="526" spans="1:7" x14ac:dyDescent="0.25">
      <c r="A526" s="79" t="s">
        <v>5019</v>
      </c>
      <c r="B526" s="79" t="s">
        <v>530</v>
      </c>
      <c r="C526" s="79" t="s">
        <v>586</v>
      </c>
      <c r="D526" s="85">
        <v>27</v>
      </c>
      <c r="E526" s="79">
        <v>0</v>
      </c>
      <c r="F526" s="84">
        <v>9.5556909999999995</v>
      </c>
      <c r="G526" s="86">
        <f t="shared" si="28"/>
        <v>2.8255413449430296</v>
      </c>
    </row>
    <row r="527" spans="1:7" x14ac:dyDescent="0.25">
      <c r="A527" s="79" t="s">
        <v>5018</v>
      </c>
      <c r="B527" s="79" t="s">
        <v>584</v>
      </c>
      <c r="C527" s="79"/>
      <c r="D527" s="85">
        <v>27</v>
      </c>
      <c r="E527" s="79">
        <v>0</v>
      </c>
      <c r="F527" s="84">
        <v>10.444779</v>
      </c>
      <c r="G527" s="86">
        <f t="shared" si="28"/>
        <v>2.5850235797234196</v>
      </c>
    </row>
    <row r="528" spans="1:7" x14ac:dyDescent="0.25">
      <c r="A528" s="79" t="s">
        <v>5017</v>
      </c>
      <c r="B528" s="79" t="s">
        <v>434</v>
      </c>
      <c r="C528" s="79"/>
      <c r="D528" s="85">
        <v>26</v>
      </c>
      <c r="E528" s="79">
        <v>0</v>
      </c>
      <c r="F528" s="84">
        <v>0.42701499999999998</v>
      </c>
      <c r="G528" s="86">
        <f t="shared" si="28"/>
        <v>60.887790827020133</v>
      </c>
    </row>
    <row r="529" spans="1:7" x14ac:dyDescent="0.25">
      <c r="A529" s="79" t="s">
        <v>5016</v>
      </c>
      <c r="B529" s="79" t="s">
        <v>168</v>
      </c>
      <c r="C529" s="79"/>
      <c r="D529" s="85">
        <v>26</v>
      </c>
      <c r="E529" s="79">
        <v>0</v>
      </c>
      <c r="F529" s="84">
        <v>0.76423200000000002</v>
      </c>
      <c r="G529" s="86">
        <f t="shared" si="28"/>
        <v>34.02108260318856</v>
      </c>
    </row>
    <row r="530" spans="1:7" x14ac:dyDescent="0.25">
      <c r="A530" s="79" t="s">
        <v>5015</v>
      </c>
      <c r="B530" s="79" t="s">
        <v>577</v>
      </c>
      <c r="C530" s="79"/>
      <c r="D530" s="85">
        <v>26</v>
      </c>
      <c r="E530" s="79">
        <v>0</v>
      </c>
      <c r="F530" s="84">
        <v>0.96246200000000004</v>
      </c>
      <c r="G530" s="86">
        <f t="shared" si="28"/>
        <v>27.014053541854118</v>
      </c>
    </row>
    <row r="531" spans="1:7" x14ac:dyDescent="0.25">
      <c r="A531" s="79" t="s">
        <v>5014</v>
      </c>
      <c r="B531" s="79" t="s">
        <v>519</v>
      </c>
      <c r="C531" s="79"/>
      <c r="D531" s="85">
        <v>26</v>
      </c>
      <c r="E531" s="79">
        <v>0</v>
      </c>
      <c r="F531" s="84">
        <v>2.1224150000000002</v>
      </c>
      <c r="G531" s="86">
        <f t="shared" si="28"/>
        <v>12.250196120928281</v>
      </c>
    </row>
    <row r="532" spans="1:7" x14ac:dyDescent="0.25">
      <c r="A532" s="79" t="s">
        <v>3359</v>
      </c>
      <c r="B532" s="79" t="s">
        <v>434</v>
      </c>
      <c r="C532" s="79"/>
      <c r="D532" s="85">
        <v>26</v>
      </c>
      <c r="E532" s="79">
        <v>0</v>
      </c>
      <c r="F532" s="84">
        <v>2.1403150000000002</v>
      </c>
      <c r="G532" s="86">
        <f t="shared" si="28"/>
        <v>12.147744607686251</v>
      </c>
    </row>
    <row r="533" spans="1:7" x14ac:dyDescent="0.25">
      <c r="A533" s="79" t="s">
        <v>5013</v>
      </c>
      <c r="B533" s="79" t="s">
        <v>839</v>
      </c>
      <c r="C533" s="79"/>
      <c r="D533" s="85">
        <v>26</v>
      </c>
      <c r="E533" s="79">
        <v>0</v>
      </c>
      <c r="F533" s="84">
        <v>2.4101759999999999</v>
      </c>
      <c r="G533" s="86">
        <f t="shared" si="28"/>
        <v>10.787593935048728</v>
      </c>
    </row>
    <row r="534" spans="1:7" x14ac:dyDescent="0.25">
      <c r="A534" s="79" t="s">
        <v>2863</v>
      </c>
      <c r="B534" s="79" t="s">
        <v>431</v>
      </c>
      <c r="C534" s="79"/>
      <c r="D534" s="85">
        <v>26</v>
      </c>
      <c r="E534" s="79">
        <v>0</v>
      </c>
      <c r="F534" s="84">
        <v>2.9616400000000001</v>
      </c>
      <c r="G534" s="86">
        <f t="shared" si="28"/>
        <v>8.7789197876852008</v>
      </c>
    </row>
    <row r="535" spans="1:7" x14ac:dyDescent="0.25">
      <c r="A535" s="79" t="s">
        <v>5012</v>
      </c>
      <c r="B535" s="79" t="s">
        <v>434</v>
      </c>
      <c r="C535" s="79"/>
      <c r="D535" s="85">
        <v>26</v>
      </c>
      <c r="E535" s="79">
        <v>0</v>
      </c>
      <c r="F535" s="84">
        <v>4.3305790000000002</v>
      </c>
      <c r="G535" s="86">
        <f t="shared" si="28"/>
        <v>6.0038161178909331</v>
      </c>
    </row>
    <row r="536" spans="1:7" x14ac:dyDescent="0.25">
      <c r="A536" s="79" t="s">
        <v>4363</v>
      </c>
      <c r="B536" s="79" t="s">
        <v>631</v>
      </c>
      <c r="C536" s="79"/>
      <c r="D536" s="85">
        <v>26</v>
      </c>
      <c r="E536" s="79">
        <v>2</v>
      </c>
      <c r="F536" s="84">
        <v>8.6379040000000007</v>
      </c>
      <c r="G536" s="86">
        <f t="shared" si="28"/>
        <v>3.0099894604061355</v>
      </c>
    </row>
    <row r="537" spans="1:7" x14ac:dyDescent="0.25">
      <c r="A537" s="79" t="s">
        <v>4322</v>
      </c>
      <c r="B537" s="79" t="s">
        <v>444</v>
      </c>
      <c r="C537" s="79"/>
      <c r="D537" s="85">
        <v>26</v>
      </c>
      <c r="E537" s="79">
        <v>0</v>
      </c>
      <c r="F537" s="84">
        <v>9.4677950000000006</v>
      </c>
      <c r="G537" s="86">
        <f t="shared" si="28"/>
        <v>2.7461515590483314</v>
      </c>
    </row>
    <row r="538" spans="1:7" x14ac:dyDescent="0.25">
      <c r="A538" s="79" t="s">
        <v>1281</v>
      </c>
      <c r="B538" s="79" t="s">
        <v>549</v>
      </c>
      <c r="C538" s="79"/>
      <c r="D538" s="85">
        <v>26</v>
      </c>
      <c r="E538" s="79">
        <v>0</v>
      </c>
      <c r="F538" s="84">
        <v>10.329255</v>
      </c>
      <c r="G538" s="86">
        <f t="shared" si="28"/>
        <v>2.5171224836641173</v>
      </c>
    </row>
    <row r="539" spans="1:7" x14ac:dyDescent="0.25">
      <c r="A539" s="79" t="s">
        <v>5011</v>
      </c>
      <c r="B539" s="79"/>
      <c r="C539" s="79"/>
      <c r="D539" s="85">
        <v>26</v>
      </c>
      <c r="E539" s="79">
        <v>0</v>
      </c>
      <c r="F539" s="84">
        <v>13.037304000000001</v>
      </c>
      <c r="G539" s="86">
        <f t="shared" si="28"/>
        <v>1.9942773444571054</v>
      </c>
    </row>
    <row r="540" spans="1:7" x14ac:dyDescent="0.25">
      <c r="A540" s="79" t="s">
        <v>5010</v>
      </c>
      <c r="B540" s="79"/>
      <c r="C540" s="79"/>
      <c r="D540" s="85">
        <v>25</v>
      </c>
      <c r="E540" s="79">
        <v>0</v>
      </c>
      <c r="F540" s="84">
        <v>0.16472200000000001</v>
      </c>
      <c r="G540" s="86">
        <f t="shared" si="28"/>
        <v>151.77086242274862</v>
      </c>
    </row>
    <row r="541" spans="1:7" x14ac:dyDescent="0.25">
      <c r="A541" s="79" t="s">
        <v>5009</v>
      </c>
      <c r="B541" s="79" t="s">
        <v>669</v>
      </c>
      <c r="C541" s="79"/>
      <c r="D541" s="85">
        <v>25</v>
      </c>
      <c r="E541" s="79">
        <v>0</v>
      </c>
      <c r="F541" s="84">
        <v>1.262283</v>
      </c>
      <c r="G541" s="86">
        <f t="shared" si="28"/>
        <v>19.80538437101664</v>
      </c>
    </row>
    <row r="542" spans="1:7" x14ac:dyDescent="0.25">
      <c r="A542" s="79" t="s">
        <v>5008</v>
      </c>
      <c r="B542" s="79" t="s">
        <v>631</v>
      </c>
      <c r="C542" s="79"/>
      <c r="D542" s="85">
        <v>25</v>
      </c>
      <c r="E542" s="79">
        <v>0</v>
      </c>
      <c r="F542" s="84">
        <v>1.8607290000000001</v>
      </c>
      <c r="G542" s="86">
        <f t="shared" si="28"/>
        <v>13.435594328889376</v>
      </c>
    </row>
    <row r="543" spans="1:7" x14ac:dyDescent="0.25">
      <c r="A543" s="79" t="s">
        <v>4072</v>
      </c>
      <c r="B543" s="79" t="s">
        <v>3466</v>
      </c>
      <c r="C543" s="79"/>
      <c r="D543" s="85">
        <v>25</v>
      </c>
      <c r="E543" s="79">
        <v>0</v>
      </c>
      <c r="F543" s="84">
        <v>1.8825460000000001</v>
      </c>
      <c r="G543" s="86">
        <f t="shared" si="28"/>
        <v>13.279887981488898</v>
      </c>
    </row>
    <row r="544" spans="1:7" x14ac:dyDescent="0.25">
      <c r="A544" s="79" t="s">
        <v>5007</v>
      </c>
      <c r="B544" s="79" t="s">
        <v>431</v>
      </c>
      <c r="C544" s="79"/>
      <c r="D544" s="85">
        <v>25</v>
      </c>
      <c r="E544" s="79">
        <v>0</v>
      </c>
      <c r="F544" s="84">
        <v>1.8863110000000001</v>
      </c>
      <c r="G544" s="86">
        <f t="shared" si="28"/>
        <v>13.253381865450606</v>
      </c>
    </row>
    <row r="545" spans="1:7" x14ac:dyDescent="0.25">
      <c r="A545" s="79" t="s">
        <v>5006</v>
      </c>
      <c r="B545" s="79" t="s">
        <v>544</v>
      </c>
      <c r="C545" s="79"/>
      <c r="D545" s="85">
        <v>25</v>
      </c>
      <c r="E545" s="79">
        <v>0</v>
      </c>
      <c r="F545" s="84">
        <v>1.9970129999999999</v>
      </c>
      <c r="G545" s="86">
        <f t="shared" si="28"/>
        <v>12.518696673481845</v>
      </c>
    </row>
    <row r="546" spans="1:7" x14ac:dyDescent="0.25">
      <c r="A546" s="79" t="s">
        <v>3256</v>
      </c>
      <c r="B546" s="79" t="s">
        <v>431</v>
      </c>
      <c r="C546" s="79"/>
      <c r="D546" s="85">
        <v>25</v>
      </c>
      <c r="E546" s="79">
        <v>0</v>
      </c>
      <c r="F546" s="84">
        <v>2.7457989999999999</v>
      </c>
      <c r="G546" s="86">
        <f t="shared" si="28"/>
        <v>9.1048179418813984</v>
      </c>
    </row>
    <row r="547" spans="1:7" x14ac:dyDescent="0.25">
      <c r="A547" s="79" t="s">
        <v>922</v>
      </c>
      <c r="B547" s="79" t="s">
        <v>444</v>
      </c>
      <c r="C547" s="79"/>
      <c r="D547" s="85">
        <v>25</v>
      </c>
      <c r="E547" s="79">
        <v>0</v>
      </c>
      <c r="F547" s="84">
        <v>4.2151509999999996</v>
      </c>
      <c r="G547" s="86">
        <f t="shared" si="28"/>
        <v>5.9309856277983881</v>
      </c>
    </row>
    <row r="548" spans="1:7" x14ac:dyDescent="0.25">
      <c r="A548" s="79" t="s">
        <v>1513</v>
      </c>
      <c r="B548" s="79" t="s">
        <v>544</v>
      </c>
      <c r="C548" s="79"/>
      <c r="D548" s="85">
        <v>25</v>
      </c>
      <c r="E548" s="79">
        <v>0</v>
      </c>
      <c r="F548" s="84">
        <v>4.5093699999999997</v>
      </c>
      <c r="G548" s="86">
        <f t="shared" si="28"/>
        <v>5.5440116912118551</v>
      </c>
    </row>
    <row r="549" spans="1:7" x14ac:dyDescent="0.25">
      <c r="A549" s="79" t="s">
        <v>5005</v>
      </c>
      <c r="B549" s="79" t="s">
        <v>839</v>
      </c>
      <c r="C549" s="79"/>
      <c r="D549" s="85">
        <v>25</v>
      </c>
      <c r="E549" s="79">
        <v>0</v>
      </c>
      <c r="F549" s="84">
        <v>7.1715689999999999</v>
      </c>
      <c r="G549" s="86">
        <f t="shared" si="28"/>
        <v>3.4859875154237518</v>
      </c>
    </row>
    <row r="550" spans="1:7" x14ac:dyDescent="0.25">
      <c r="A550" s="79" t="s">
        <v>5004</v>
      </c>
      <c r="B550" s="79" t="s">
        <v>672</v>
      </c>
      <c r="C550" s="79"/>
      <c r="D550" s="85">
        <v>25</v>
      </c>
      <c r="E550" s="79">
        <v>15</v>
      </c>
      <c r="F550" s="84">
        <v>7.953576</v>
      </c>
      <c r="G550" s="86">
        <f t="shared" si="28"/>
        <v>3.1432402230141512</v>
      </c>
    </row>
    <row r="551" spans="1:7" x14ac:dyDescent="0.25">
      <c r="A551" s="79" t="s">
        <v>452</v>
      </c>
      <c r="B551" s="79" t="s">
        <v>522</v>
      </c>
      <c r="C551" s="79"/>
      <c r="D551" s="85">
        <v>25</v>
      </c>
      <c r="E551" s="79">
        <v>0</v>
      </c>
      <c r="F551" s="84">
        <v>13.487778</v>
      </c>
      <c r="G551" s="86">
        <f t="shared" si="28"/>
        <v>1.8535299142675687</v>
      </c>
    </row>
    <row r="552" spans="1:7" x14ac:dyDescent="0.25">
      <c r="A552" s="79" t="s">
        <v>5003</v>
      </c>
      <c r="B552" s="79" t="s">
        <v>344</v>
      </c>
      <c r="C552" s="79" t="s">
        <v>431</v>
      </c>
      <c r="D552" s="85">
        <v>25</v>
      </c>
      <c r="E552" s="79">
        <v>0</v>
      </c>
      <c r="F552" s="84">
        <v>13.657560999999999</v>
      </c>
      <c r="G552" s="86">
        <f t="shared" si="28"/>
        <v>1.8304878887233234</v>
      </c>
    </row>
    <row r="553" spans="1:7" x14ac:dyDescent="0.25">
      <c r="A553" s="79" t="s">
        <v>5002</v>
      </c>
      <c r="B553" s="79" t="s">
        <v>461</v>
      </c>
      <c r="C553" s="79" t="s">
        <v>457</v>
      </c>
      <c r="D553" s="85">
        <v>25</v>
      </c>
      <c r="E553" s="79">
        <v>0</v>
      </c>
      <c r="F553" s="84">
        <v>15.691862</v>
      </c>
      <c r="G553" s="86">
        <f t="shared" si="28"/>
        <v>1.5931825044089731</v>
      </c>
    </row>
    <row r="554" spans="1:7" x14ac:dyDescent="0.25">
      <c r="A554" s="79" t="s">
        <v>5001</v>
      </c>
      <c r="B554" s="79" t="s">
        <v>595</v>
      </c>
      <c r="C554" s="79"/>
      <c r="D554" s="85">
        <v>25</v>
      </c>
      <c r="E554" s="79">
        <v>0</v>
      </c>
      <c r="F554" s="84">
        <v>16.503152</v>
      </c>
      <c r="G554" s="86">
        <f t="shared" si="28"/>
        <v>1.5148621305796615</v>
      </c>
    </row>
    <row r="555" spans="1:7" x14ac:dyDescent="0.25">
      <c r="A555" s="79" t="s">
        <v>5000</v>
      </c>
      <c r="B555" s="79" t="s">
        <v>183</v>
      </c>
      <c r="C555" s="79" t="s">
        <v>592</v>
      </c>
      <c r="D555" s="85">
        <v>25</v>
      </c>
      <c r="E555" s="79">
        <v>0</v>
      </c>
      <c r="F555" s="84">
        <v>17.33662</v>
      </c>
      <c r="G555" s="86">
        <f t="shared" si="28"/>
        <v>1.4420342604267729</v>
      </c>
    </row>
    <row r="556" spans="1:7" x14ac:dyDescent="0.25">
      <c r="A556" s="79" t="s">
        <v>4999</v>
      </c>
      <c r="B556" s="79" t="s">
        <v>528</v>
      </c>
      <c r="C556" s="79" t="s">
        <v>466</v>
      </c>
      <c r="D556" s="85">
        <v>25</v>
      </c>
      <c r="E556" s="79">
        <v>0</v>
      </c>
      <c r="F556" s="84">
        <v>18.641036</v>
      </c>
      <c r="G556" s="86">
        <f t="shared" si="28"/>
        <v>1.3411271776954887</v>
      </c>
    </row>
    <row r="557" spans="1:7" x14ac:dyDescent="0.25">
      <c r="A557" s="79" t="s">
        <v>4998</v>
      </c>
      <c r="B557" s="79" t="s">
        <v>461</v>
      </c>
      <c r="C557" s="79"/>
      <c r="D557" s="85">
        <v>24</v>
      </c>
      <c r="E557" s="79">
        <v>0</v>
      </c>
      <c r="F557" s="84">
        <v>0.24324100000000001</v>
      </c>
      <c r="G557" s="86">
        <f t="shared" si="28"/>
        <v>98.667576600984205</v>
      </c>
    </row>
    <row r="558" spans="1:7" x14ac:dyDescent="0.25">
      <c r="A558" s="79" t="s">
        <v>4997</v>
      </c>
      <c r="B558" s="79" t="s">
        <v>566</v>
      </c>
      <c r="C558" s="79"/>
      <c r="D558" s="85">
        <v>24</v>
      </c>
      <c r="E558" s="79">
        <v>0</v>
      </c>
      <c r="F558" s="84">
        <v>0.46937600000000002</v>
      </c>
      <c r="G558" s="86">
        <f t="shared" si="28"/>
        <v>51.131715298609215</v>
      </c>
    </row>
    <row r="559" spans="1:7" x14ac:dyDescent="0.25">
      <c r="A559" s="79" t="s">
        <v>4996</v>
      </c>
      <c r="B559" s="79" t="s">
        <v>457</v>
      </c>
      <c r="C559" s="79"/>
      <c r="D559" s="85">
        <v>24</v>
      </c>
      <c r="E559" s="79">
        <v>0</v>
      </c>
      <c r="F559" s="84">
        <v>0.97387500000000005</v>
      </c>
      <c r="G559" s="86">
        <f t="shared" si="28"/>
        <v>24.64381979206777</v>
      </c>
    </row>
    <row r="560" spans="1:7" x14ac:dyDescent="0.25">
      <c r="A560" s="79" t="s">
        <v>2744</v>
      </c>
      <c r="B560" s="79" t="s">
        <v>434</v>
      </c>
      <c r="C560" s="79"/>
      <c r="D560" s="85">
        <v>24</v>
      </c>
      <c r="E560" s="79">
        <v>0</v>
      </c>
      <c r="F560" s="84">
        <v>1.2253639999999999</v>
      </c>
      <c r="G560" s="86">
        <f t="shared" si="28"/>
        <v>19.586016889675232</v>
      </c>
    </row>
    <row r="561" spans="1:7" x14ac:dyDescent="0.25">
      <c r="A561" s="79" t="s">
        <v>4995</v>
      </c>
      <c r="B561" s="79" t="s">
        <v>434</v>
      </c>
      <c r="C561" s="79"/>
      <c r="D561" s="85">
        <v>24</v>
      </c>
      <c r="E561" s="79">
        <v>0</v>
      </c>
      <c r="F561" s="84">
        <v>1.395527</v>
      </c>
      <c r="G561" s="86">
        <f t="shared" si="28"/>
        <v>17.197804127043046</v>
      </c>
    </row>
    <row r="562" spans="1:7" x14ac:dyDescent="0.25">
      <c r="A562" s="79" t="s">
        <v>4994</v>
      </c>
      <c r="B562" s="79" t="s">
        <v>466</v>
      </c>
      <c r="C562" s="79"/>
      <c r="D562" s="85">
        <v>24</v>
      </c>
      <c r="E562" s="79">
        <v>7</v>
      </c>
      <c r="F562" s="84">
        <v>1.4790779999999999</v>
      </c>
      <c r="G562" s="86">
        <f t="shared" si="28"/>
        <v>16.226324778003594</v>
      </c>
    </row>
    <row r="563" spans="1:7" x14ac:dyDescent="0.25">
      <c r="A563" s="79" t="s">
        <v>2178</v>
      </c>
      <c r="B563" s="79" t="s">
        <v>566</v>
      </c>
      <c r="C563" s="79"/>
      <c r="D563" s="85">
        <v>24</v>
      </c>
      <c r="E563" s="79">
        <v>0</v>
      </c>
      <c r="F563" s="84">
        <v>1.7338389999999999</v>
      </c>
      <c r="G563" s="86">
        <f t="shared" si="28"/>
        <v>13.842115675100169</v>
      </c>
    </row>
    <row r="564" spans="1:7" x14ac:dyDescent="0.25">
      <c r="A564" s="79" t="s">
        <v>4993</v>
      </c>
      <c r="B564" s="79" t="s">
        <v>431</v>
      </c>
      <c r="C564" s="79"/>
      <c r="D564" s="85">
        <v>24</v>
      </c>
      <c r="E564" s="79">
        <v>0</v>
      </c>
      <c r="F564" s="84">
        <v>1.7637879999999999</v>
      </c>
      <c r="G564" s="86">
        <f t="shared" si="28"/>
        <v>13.607077494574179</v>
      </c>
    </row>
    <row r="565" spans="1:7" x14ac:dyDescent="0.25">
      <c r="A565" s="79" t="s">
        <v>4992</v>
      </c>
      <c r="B565" s="79" t="s">
        <v>70</v>
      </c>
      <c r="C565" s="79"/>
      <c r="D565" s="85">
        <v>24</v>
      </c>
      <c r="E565" s="79">
        <v>0</v>
      </c>
      <c r="F565" s="84">
        <v>1.8666910000000001</v>
      </c>
      <c r="G565" s="86">
        <f t="shared" si="28"/>
        <v>12.856975257286823</v>
      </c>
    </row>
    <row r="566" spans="1:7" x14ac:dyDescent="0.25">
      <c r="A566" s="79" t="s">
        <v>645</v>
      </c>
      <c r="B566" s="79" t="s">
        <v>616</v>
      </c>
      <c r="C566" s="79"/>
      <c r="D566" s="85">
        <v>24</v>
      </c>
      <c r="E566" s="79">
        <v>0</v>
      </c>
      <c r="F566" s="84">
        <v>2.0420259999999999</v>
      </c>
      <c r="G566" s="86">
        <f t="shared" si="28"/>
        <v>11.75303350691911</v>
      </c>
    </row>
    <row r="567" spans="1:7" x14ac:dyDescent="0.25">
      <c r="A567" s="79" t="s">
        <v>4664</v>
      </c>
      <c r="B567" s="79" t="s">
        <v>434</v>
      </c>
      <c r="C567" s="79"/>
      <c r="D567" s="85">
        <v>24</v>
      </c>
      <c r="E567" s="79">
        <v>0</v>
      </c>
      <c r="F567" s="84">
        <v>2.5773649999999999</v>
      </c>
      <c r="G567" s="86">
        <f t="shared" si="28"/>
        <v>9.3118359254509944</v>
      </c>
    </row>
    <row r="568" spans="1:7" x14ac:dyDescent="0.25">
      <c r="A568" s="79" t="s">
        <v>4991</v>
      </c>
      <c r="B568" s="79"/>
      <c r="C568" s="79"/>
      <c r="D568" s="85">
        <v>24</v>
      </c>
      <c r="E568" s="79">
        <v>4</v>
      </c>
      <c r="F568" s="84">
        <v>2.6354839999999999</v>
      </c>
      <c r="G568" s="86">
        <f t="shared" si="28"/>
        <v>9.1064867022527931</v>
      </c>
    </row>
    <row r="569" spans="1:7" x14ac:dyDescent="0.25">
      <c r="A569" s="79" t="s">
        <v>4990</v>
      </c>
      <c r="B569" s="79" t="s">
        <v>672</v>
      </c>
      <c r="C569" s="79"/>
      <c r="D569" s="85">
        <v>24</v>
      </c>
      <c r="E569" s="79">
        <v>0</v>
      </c>
      <c r="F569" s="84">
        <v>2.904563</v>
      </c>
      <c r="G569" s="86">
        <f t="shared" si="28"/>
        <v>8.2628608847527154</v>
      </c>
    </row>
    <row r="570" spans="1:7" x14ac:dyDescent="0.25">
      <c r="A570" s="79" t="s">
        <v>2231</v>
      </c>
      <c r="B570" s="79" t="s">
        <v>431</v>
      </c>
      <c r="C570" s="79"/>
      <c r="D570" s="85">
        <v>24</v>
      </c>
      <c r="E570" s="79">
        <v>0</v>
      </c>
      <c r="F570" s="84">
        <v>3.8329680000000002</v>
      </c>
      <c r="G570" s="86">
        <f t="shared" si="28"/>
        <v>6.2614663101805181</v>
      </c>
    </row>
    <row r="571" spans="1:7" x14ac:dyDescent="0.25">
      <c r="A571" s="79" t="s">
        <v>2281</v>
      </c>
      <c r="B571" s="79" t="s">
        <v>434</v>
      </c>
      <c r="C571" s="79"/>
      <c r="D571" s="85">
        <v>24</v>
      </c>
      <c r="E571" s="79">
        <v>0</v>
      </c>
      <c r="F571" s="84">
        <v>3.9484409999999999</v>
      </c>
      <c r="G571" s="86">
        <f t="shared" si="28"/>
        <v>6.0783483911751501</v>
      </c>
    </row>
    <row r="572" spans="1:7" x14ac:dyDescent="0.25">
      <c r="A572" s="79" t="s">
        <v>4989</v>
      </c>
      <c r="B572" s="79" t="s">
        <v>544</v>
      </c>
      <c r="C572" s="79" t="s">
        <v>448</v>
      </c>
      <c r="D572" s="85">
        <v>24</v>
      </c>
      <c r="E572" s="79">
        <v>0</v>
      </c>
      <c r="F572" s="84">
        <v>4.0123850000000001</v>
      </c>
      <c r="G572" s="86">
        <f t="shared" si="28"/>
        <v>5.9814798430359994</v>
      </c>
    </row>
    <row r="573" spans="1:7" x14ac:dyDescent="0.25">
      <c r="A573" s="79" t="s">
        <v>4988</v>
      </c>
      <c r="B573" s="79" t="s">
        <v>544</v>
      </c>
      <c r="C573" s="79"/>
      <c r="D573" s="85">
        <v>24</v>
      </c>
      <c r="E573" s="79">
        <v>0</v>
      </c>
      <c r="F573" s="84">
        <v>5.0725119999999997</v>
      </c>
      <c r="G573" s="86">
        <f t="shared" si="28"/>
        <v>4.7313835827298192</v>
      </c>
    </row>
    <row r="574" spans="1:7" x14ac:dyDescent="0.25">
      <c r="A574" s="79" t="s">
        <v>4987</v>
      </c>
      <c r="B574" s="79" t="s">
        <v>620</v>
      </c>
      <c r="C574" s="79"/>
      <c r="D574" s="85">
        <v>24</v>
      </c>
      <c r="E574" s="79">
        <v>0</v>
      </c>
      <c r="F574" s="84">
        <v>5.2775109999999996</v>
      </c>
      <c r="G574" s="86">
        <f t="shared" si="28"/>
        <v>4.5475982901788363</v>
      </c>
    </row>
    <row r="575" spans="1:7" x14ac:dyDescent="0.25">
      <c r="A575" s="79" t="s">
        <v>3931</v>
      </c>
      <c r="B575" s="79" t="s">
        <v>472</v>
      </c>
      <c r="C575" s="79"/>
      <c r="D575" s="85">
        <v>24</v>
      </c>
      <c r="E575" s="79">
        <v>0</v>
      </c>
      <c r="F575" s="84">
        <v>5.3357270000000003</v>
      </c>
      <c r="G575" s="86">
        <f t="shared" si="28"/>
        <v>4.4979812497903282</v>
      </c>
    </row>
    <row r="576" spans="1:7" x14ac:dyDescent="0.25">
      <c r="A576" s="79" t="s">
        <v>4986</v>
      </c>
      <c r="B576" s="79" t="s">
        <v>431</v>
      </c>
      <c r="C576" s="79"/>
      <c r="D576" s="85">
        <v>24</v>
      </c>
      <c r="E576" s="79">
        <v>0</v>
      </c>
      <c r="F576" s="84">
        <v>5.4123039999999998</v>
      </c>
      <c r="G576" s="86">
        <f t="shared" si="28"/>
        <v>4.434340717003332</v>
      </c>
    </row>
    <row r="577" spans="1:7" x14ac:dyDescent="0.25">
      <c r="A577" s="79" t="s">
        <v>4985</v>
      </c>
      <c r="B577" s="79" t="s">
        <v>183</v>
      </c>
      <c r="C577" s="79"/>
      <c r="D577" s="85">
        <v>24</v>
      </c>
      <c r="E577" s="79">
        <v>0</v>
      </c>
      <c r="F577" s="84">
        <v>6.2954369999999997</v>
      </c>
      <c r="G577" s="86">
        <f t="shared" si="28"/>
        <v>3.8122849930830855</v>
      </c>
    </row>
    <row r="578" spans="1:7" x14ac:dyDescent="0.25">
      <c r="A578" s="79" t="s">
        <v>4068</v>
      </c>
      <c r="B578" s="79" t="s">
        <v>532</v>
      </c>
      <c r="C578" s="79"/>
      <c r="D578" s="85">
        <v>24</v>
      </c>
      <c r="E578" s="79">
        <v>1</v>
      </c>
      <c r="F578" s="84">
        <v>7.4715610000000003</v>
      </c>
      <c r="G578" s="86">
        <f t="shared" si="28"/>
        <v>3.2121801588717536</v>
      </c>
    </row>
    <row r="579" spans="1:7" x14ac:dyDescent="0.25">
      <c r="A579" s="79" t="s">
        <v>4984</v>
      </c>
      <c r="B579" s="79" t="s">
        <v>584</v>
      </c>
      <c r="C579" s="79"/>
      <c r="D579" s="85">
        <v>24</v>
      </c>
      <c r="E579" s="79">
        <v>0</v>
      </c>
      <c r="F579" s="84">
        <v>8.1696899999999992</v>
      </c>
      <c r="G579" s="86">
        <f t="shared" si="28"/>
        <v>2.9376879661284581</v>
      </c>
    </row>
    <row r="580" spans="1:7" x14ac:dyDescent="0.25">
      <c r="A580" s="79" t="s">
        <v>4983</v>
      </c>
      <c r="B580" s="79" t="s">
        <v>597</v>
      </c>
      <c r="C580" s="79"/>
      <c r="D580" s="85">
        <v>24</v>
      </c>
      <c r="E580" s="79">
        <v>2</v>
      </c>
      <c r="F580" s="84">
        <v>9.6936800000000005</v>
      </c>
      <c r="G580" s="86">
        <f t="shared" si="28"/>
        <v>2.4758399286958097</v>
      </c>
    </row>
    <row r="581" spans="1:7" x14ac:dyDescent="0.25">
      <c r="A581" s="79" t="s">
        <v>2484</v>
      </c>
      <c r="B581" s="79" t="s">
        <v>566</v>
      </c>
      <c r="C581" s="79"/>
      <c r="D581" s="85">
        <v>23</v>
      </c>
      <c r="E581" s="79">
        <v>0</v>
      </c>
      <c r="F581" s="84">
        <v>0.39893099999999998</v>
      </c>
      <c r="G581" s="86">
        <f t="shared" si="28"/>
        <v>57.654080530217009</v>
      </c>
    </row>
    <row r="582" spans="1:7" x14ac:dyDescent="0.25">
      <c r="A582" s="79" t="s">
        <v>4982</v>
      </c>
      <c r="B582" s="79" t="s">
        <v>620</v>
      </c>
      <c r="C582" s="79"/>
      <c r="D582" s="85">
        <v>23</v>
      </c>
      <c r="E582" s="79">
        <v>0</v>
      </c>
      <c r="F582" s="84">
        <v>0.80638100000000001</v>
      </c>
      <c r="G582" s="86">
        <f t="shared" ref="G582:G645" si="29">D582/F582</f>
        <v>28.52249742987496</v>
      </c>
    </row>
    <row r="583" spans="1:7" x14ac:dyDescent="0.25">
      <c r="A583" s="79" t="s">
        <v>3531</v>
      </c>
      <c r="B583" s="79" t="s">
        <v>519</v>
      </c>
      <c r="C583" s="79"/>
      <c r="D583" s="85">
        <v>23</v>
      </c>
      <c r="E583" s="79">
        <v>0</v>
      </c>
      <c r="F583" s="84">
        <v>1.078546</v>
      </c>
      <c r="G583" s="86">
        <f t="shared" si="29"/>
        <v>21.32500607299086</v>
      </c>
    </row>
    <row r="584" spans="1:7" x14ac:dyDescent="0.25">
      <c r="A584" s="79" t="s">
        <v>2074</v>
      </c>
      <c r="B584" s="79" t="s">
        <v>434</v>
      </c>
      <c r="C584" s="79"/>
      <c r="D584" s="85">
        <v>23</v>
      </c>
      <c r="E584" s="79">
        <v>0</v>
      </c>
      <c r="F584" s="84">
        <v>1.589148</v>
      </c>
      <c r="G584" s="86">
        <f t="shared" si="29"/>
        <v>14.473164236433611</v>
      </c>
    </row>
    <row r="585" spans="1:7" x14ac:dyDescent="0.25">
      <c r="A585" s="79" t="s">
        <v>4981</v>
      </c>
      <c r="B585" s="79" t="s">
        <v>434</v>
      </c>
      <c r="C585" s="79"/>
      <c r="D585" s="85">
        <v>23</v>
      </c>
      <c r="E585" s="79">
        <v>0</v>
      </c>
      <c r="F585" s="84">
        <v>1.9988459999999999</v>
      </c>
      <c r="G585" s="86">
        <f t="shared" si="29"/>
        <v>11.506639330893927</v>
      </c>
    </row>
    <row r="586" spans="1:7" x14ac:dyDescent="0.25">
      <c r="A586" s="79" t="s">
        <v>4752</v>
      </c>
      <c r="B586" s="79" t="s">
        <v>461</v>
      </c>
      <c r="C586" s="79"/>
      <c r="D586" s="85">
        <v>23</v>
      </c>
      <c r="E586" s="79">
        <v>0</v>
      </c>
      <c r="F586" s="84">
        <v>2.8964430000000001</v>
      </c>
      <c r="G586" s="86">
        <f t="shared" si="29"/>
        <v>7.9407742531097627</v>
      </c>
    </row>
    <row r="587" spans="1:7" x14ac:dyDescent="0.25">
      <c r="A587" s="79" t="s">
        <v>4980</v>
      </c>
      <c r="B587" s="79" t="s">
        <v>616</v>
      </c>
      <c r="C587" s="79"/>
      <c r="D587" s="85">
        <v>23</v>
      </c>
      <c r="E587" s="79">
        <v>0</v>
      </c>
      <c r="F587" s="84">
        <v>3.2703039999999999</v>
      </c>
      <c r="G587" s="86">
        <f t="shared" si="29"/>
        <v>7.0329853126804114</v>
      </c>
    </row>
    <row r="588" spans="1:7" x14ac:dyDescent="0.25">
      <c r="A588" s="79" t="s">
        <v>3866</v>
      </c>
      <c r="B588" s="79" t="s">
        <v>453</v>
      </c>
      <c r="C588" s="79"/>
      <c r="D588" s="85">
        <v>23</v>
      </c>
      <c r="E588" s="79">
        <v>0</v>
      </c>
      <c r="F588" s="84">
        <v>3.7426460000000001</v>
      </c>
      <c r="G588" s="86">
        <f t="shared" si="29"/>
        <v>6.1453848427021951</v>
      </c>
    </row>
    <row r="589" spans="1:7" x14ac:dyDescent="0.25">
      <c r="A589" s="79" t="s">
        <v>4979</v>
      </c>
      <c r="B589" s="79" t="s">
        <v>436</v>
      </c>
      <c r="C589" s="79"/>
      <c r="D589" s="85">
        <v>23</v>
      </c>
      <c r="E589" s="79">
        <v>0</v>
      </c>
      <c r="F589" s="84">
        <v>4.1461810000000003</v>
      </c>
      <c r="G589" s="86">
        <f t="shared" si="29"/>
        <v>5.5472735030139777</v>
      </c>
    </row>
    <row r="590" spans="1:7" x14ac:dyDescent="0.25">
      <c r="A590" s="79" t="s">
        <v>4978</v>
      </c>
      <c r="B590" s="79" t="s">
        <v>839</v>
      </c>
      <c r="C590" s="79"/>
      <c r="D590" s="85">
        <v>23</v>
      </c>
      <c r="E590" s="79">
        <v>0</v>
      </c>
      <c r="F590" s="84">
        <v>4.161645</v>
      </c>
      <c r="G590" s="86">
        <f t="shared" si="29"/>
        <v>5.52666073151362</v>
      </c>
    </row>
    <row r="591" spans="1:7" x14ac:dyDescent="0.25">
      <c r="A591" s="79" t="s">
        <v>4977</v>
      </c>
      <c r="B591" s="79" t="s">
        <v>431</v>
      </c>
      <c r="C591" s="79"/>
      <c r="D591" s="85">
        <v>23</v>
      </c>
      <c r="E591" s="79">
        <v>0</v>
      </c>
      <c r="F591" s="84">
        <v>4.4957659999999997</v>
      </c>
      <c r="G591" s="86">
        <f t="shared" si="29"/>
        <v>5.1159246277497541</v>
      </c>
    </row>
    <row r="592" spans="1:7" x14ac:dyDescent="0.25">
      <c r="A592" s="79" t="s">
        <v>3965</v>
      </c>
      <c r="B592" s="79" t="s">
        <v>577</v>
      </c>
      <c r="C592" s="79" t="s">
        <v>616</v>
      </c>
      <c r="D592" s="85">
        <v>23</v>
      </c>
      <c r="E592" s="79">
        <v>0</v>
      </c>
      <c r="F592" s="84">
        <v>5.7794299999999996</v>
      </c>
      <c r="G592" s="86">
        <f t="shared" si="29"/>
        <v>3.9796312093061084</v>
      </c>
    </row>
    <row r="593" spans="1:7" x14ac:dyDescent="0.25">
      <c r="A593" s="79" t="s">
        <v>4976</v>
      </c>
      <c r="B593" s="79" t="s">
        <v>434</v>
      </c>
      <c r="C593" s="79"/>
      <c r="D593" s="85">
        <v>23</v>
      </c>
      <c r="E593" s="79">
        <v>0</v>
      </c>
      <c r="F593" s="84">
        <v>6.9040189999999999</v>
      </c>
      <c r="G593" s="86">
        <f t="shared" si="29"/>
        <v>3.3313929176614376</v>
      </c>
    </row>
    <row r="594" spans="1:7" x14ac:dyDescent="0.25">
      <c r="A594" s="79" t="s">
        <v>4975</v>
      </c>
      <c r="B594" s="79" t="s">
        <v>519</v>
      </c>
      <c r="C594" s="79"/>
      <c r="D594" s="85">
        <v>23</v>
      </c>
      <c r="E594" s="79">
        <v>0</v>
      </c>
      <c r="F594" s="84">
        <v>8.5727290000000007</v>
      </c>
      <c r="G594" s="86">
        <f t="shared" si="29"/>
        <v>2.6829262886998992</v>
      </c>
    </row>
    <row r="595" spans="1:7" x14ac:dyDescent="0.25">
      <c r="A595" s="79" t="s">
        <v>1608</v>
      </c>
      <c r="B595" s="79" t="s">
        <v>566</v>
      </c>
      <c r="C595" s="79"/>
      <c r="D595" s="85">
        <v>23</v>
      </c>
      <c r="E595" s="79">
        <v>0</v>
      </c>
      <c r="F595" s="84">
        <v>10.167557</v>
      </c>
      <c r="G595" s="86">
        <f t="shared" si="29"/>
        <v>2.2620969816053158</v>
      </c>
    </row>
    <row r="596" spans="1:7" x14ac:dyDescent="0.25">
      <c r="A596" s="79" t="s">
        <v>1848</v>
      </c>
      <c r="B596" s="79" t="s">
        <v>535</v>
      </c>
      <c r="C596" s="79" t="s">
        <v>584</v>
      </c>
      <c r="D596" s="85">
        <v>23</v>
      </c>
      <c r="E596" s="79">
        <v>0</v>
      </c>
      <c r="F596" s="84">
        <v>12.593268999999999</v>
      </c>
      <c r="G596" s="86">
        <f t="shared" si="29"/>
        <v>1.8263724851744214</v>
      </c>
    </row>
    <row r="597" spans="1:7" x14ac:dyDescent="0.25">
      <c r="A597" s="79" t="s">
        <v>4974</v>
      </c>
      <c r="B597" s="79" t="s">
        <v>434</v>
      </c>
      <c r="C597" s="79"/>
      <c r="D597" s="85">
        <v>22</v>
      </c>
      <c r="E597" s="79">
        <v>2</v>
      </c>
      <c r="F597" s="84">
        <v>0.96028999999999998</v>
      </c>
      <c r="G597" s="86">
        <f t="shared" si="29"/>
        <v>22.909746014224869</v>
      </c>
    </row>
    <row r="598" spans="1:7" x14ac:dyDescent="0.25">
      <c r="A598" s="79" t="s">
        <v>4973</v>
      </c>
      <c r="B598" s="79" t="s">
        <v>434</v>
      </c>
      <c r="C598" s="79"/>
      <c r="D598" s="85">
        <v>22</v>
      </c>
      <c r="E598" s="79">
        <v>0</v>
      </c>
      <c r="F598" s="84">
        <v>1.045161</v>
      </c>
      <c r="G598" s="86">
        <f t="shared" si="29"/>
        <v>21.049388563101761</v>
      </c>
    </row>
    <row r="599" spans="1:7" x14ac:dyDescent="0.25">
      <c r="A599" s="79" t="s">
        <v>4972</v>
      </c>
      <c r="B599" s="79" t="s">
        <v>434</v>
      </c>
      <c r="C599" s="79"/>
      <c r="D599" s="85">
        <v>22</v>
      </c>
      <c r="E599" s="79">
        <v>0</v>
      </c>
      <c r="F599" s="84">
        <v>1.050467</v>
      </c>
      <c r="G599" s="86">
        <f t="shared" si="29"/>
        <v>20.943066274333223</v>
      </c>
    </row>
    <row r="600" spans="1:7" x14ac:dyDescent="0.25">
      <c r="A600" s="79" t="s">
        <v>4971</v>
      </c>
      <c r="B600" s="79" t="s">
        <v>434</v>
      </c>
      <c r="C600" s="79"/>
      <c r="D600" s="85">
        <v>22</v>
      </c>
      <c r="E600" s="79">
        <v>0</v>
      </c>
      <c r="F600" s="84">
        <v>1.050665</v>
      </c>
      <c r="G600" s="86">
        <f t="shared" si="29"/>
        <v>20.939119510024604</v>
      </c>
    </row>
    <row r="601" spans="1:7" x14ac:dyDescent="0.25">
      <c r="A601" s="79" t="s">
        <v>4013</v>
      </c>
      <c r="B601" s="79" t="s">
        <v>434</v>
      </c>
      <c r="C601" s="79"/>
      <c r="D601" s="85">
        <v>22</v>
      </c>
      <c r="E601" s="79">
        <v>0</v>
      </c>
      <c r="F601" s="84">
        <v>1.6374089999999999</v>
      </c>
      <c r="G601" s="86">
        <f t="shared" si="29"/>
        <v>13.435861168467989</v>
      </c>
    </row>
    <row r="602" spans="1:7" x14ac:dyDescent="0.25">
      <c r="A602" s="79" t="s">
        <v>4970</v>
      </c>
      <c r="B602" s="79" t="s">
        <v>432</v>
      </c>
      <c r="C602" s="79"/>
      <c r="D602" s="85">
        <v>22</v>
      </c>
      <c r="E602" s="79">
        <v>0</v>
      </c>
      <c r="F602" s="84">
        <v>2.3874249999999999</v>
      </c>
      <c r="G602" s="86">
        <f t="shared" si="29"/>
        <v>9.2149491607066203</v>
      </c>
    </row>
    <row r="603" spans="1:7" x14ac:dyDescent="0.25">
      <c r="A603" s="79" t="s">
        <v>2410</v>
      </c>
      <c r="B603" s="79" t="s">
        <v>461</v>
      </c>
      <c r="C603" s="79"/>
      <c r="D603" s="85">
        <v>22</v>
      </c>
      <c r="E603" s="79">
        <v>0</v>
      </c>
      <c r="F603" s="84">
        <v>3.352169</v>
      </c>
      <c r="G603" s="86">
        <f t="shared" si="29"/>
        <v>6.5629149365679353</v>
      </c>
    </row>
    <row r="604" spans="1:7" x14ac:dyDescent="0.25">
      <c r="A604" s="79" t="s">
        <v>2738</v>
      </c>
      <c r="B604" s="79" t="s">
        <v>631</v>
      </c>
      <c r="C604" s="79"/>
      <c r="D604" s="85">
        <v>22</v>
      </c>
      <c r="E604" s="79">
        <v>3</v>
      </c>
      <c r="F604" s="84">
        <v>4.16676</v>
      </c>
      <c r="G604" s="86">
        <f t="shared" si="29"/>
        <v>5.2798817306492332</v>
      </c>
    </row>
    <row r="605" spans="1:7" x14ac:dyDescent="0.25">
      <c r="A605" s="79" t="s">
        <v>4969</v>
      </c>
      <c r="B605" s="79" t="s">
        <v>692</v>
      </c>
      <c r="C605" s="79"/>
      <c r="D605" s="85">
        <v>22</v>
      </c>
      <c r="E605" s="79">
        <v>0</v>
      </c>
      <c r="F605" s="84">
        <v>4.9857089999999999</v>
      </c>
      <c r="G605" s="86">
        <f t="shared" si="29"/>
        <v>4.4126121279842048</v>
      </c>
    </row>
    <row r="606" spans="1:7" x14ac:dyDescent="0.25">
      <c r="A606" s="79" t="s">
        <v>4968</v>
      </c>
      <c r="B606" s="79" t="s">
        <v>595</v>
      </c>
      <c r="C606" s="79"/>
      <c r="D606" s="85">
        <v>22</v>
      </c>
      <c r="E606" s="79">
        <v>0</v>
      </c>
      <c r="F606" s="84">
        <v>5.9166069999999999</v>
      </c>
      <c r="G606" s="86">
        <f t="shared" si="29"/>
        <v>3.7183473568550354</v>
      </c>
    </row>
    <row r="607" spans="1:7" x14ac:dyDescent="0.25">
      <c r="A607" s="79" t="s">
        <v>4967</v>
      </c>
      <c r="B607" s="79"/>
      <c r="C607" s="79"/>
      <c r="D607" s="85">
        <v>22</v>
      </c>
      <c r="E607" s="79">
        <v>0</v>
      </c>
      <c r="F607" s="84">
        <v>6.6208520000000002</v>
      </c>
      <c r="G607" s="86">
        <f t="shared" si="29"/>
        <v>3.322835187978828</v>
      </c>
    </row>
    <row r="608" spans="1:7" x14ac:dyDescent="0.25">
      <c r="A608" s="79" t="s">
        <v>4966</v>
      </c>
      <c r="B608" s="79"/>
      <c r="C608" s="79"/>
      <c r="D608" s="85">
        <v>22</v>
      </c>
      <c r="E608" s="79">
        <v>0</v>
      </c>
      <c r="F608" s="84">
        <v>6.9493859999999996</v>
      </c>
      <c r="G608" s="86">
        <f t="shared" si="29"/>
        <v>3.1657473048698117</v>
      </c>
    </row>
    <row r="609" spans="1:7" x14ac:dyDescent="0.25">
      <c r="A609" s="79" t="s">
        <v>4965</v>
      </c>
      <c r="B609" s="79" t="s">
        <v>466</v>
      </c>
      <c r="C609" s="79"/>
      <c r="D609" s="85">
        <v>22</v>
      </c>
      <c r="E609" s="79">
        <v>0</v>
      </c>
      <c r="F609" s="84">
        <v>7.5302129999999998</v>
      </c>
      <c r="G609" s="86">
        <f t="shared" si="29"/>
        <v>2.9215641044947867</v>
      </c>
    </row>
    <row r="610" spans="1:7" x14ac:dyDescent="0.25">
      <c r="A610" s="79" t="s">
        <v>4964</v>
      </c>
      <c r="B610" s="79" t="s">
        <v>636</v>
      </c>
      <c r="C610" s="79"/>
      <c r="D610" s="85">
        <v>22</v>
      </c>
      <c r="E610" s="79">
        <v>0</v>
      </c>
      <c r="F610" s="84">
        <v>7.9656760000000002</v>
      </c>
      <c r="G610" s="86">
        <f t="shared" si="29"/>
        <v>2.7618497162073878</v>
      </c>
    </row>
    <row r="611" spans="1:7" x14ac:dyDescent="0.25">
      <c r="A611" s="79" t="s">
        <v>4963</v>
      </c>
      <c r="B611" s="79" t="s">
        <v>344</v>
      </c>
      <c r="C611" s="79"/>
      <c r="D611" s="85">
        <v>22</v>
      </c>
      <c r="E611" s="79">
        <v>0</v>
      </c>
      <c r="F611" s="84">
        <v>8.8548659999999995</v>
      </c>
      <c r="G611" s="86">
        <f t="shared" si="29"/>
        <v>2.4845096470121626</v>
      </c>
    </row>
    <row r="612" spans="1:7" x14ac:dyDescent="0.25">
      <c r="A612" s="79" t="s">
        <v>4962</v>
      </c>
      <c r="B612" s="79" t="s">
        <v>183</v>
      </c>
      <c r="C612" s="79"/>
      <c r="D612" s="85">
        <v>22</v>
      </c>
      <c r="E612" s="79">
        <v>0</v>
      </c>
      <c r="F612" s="84">
        <v>12.976597</v>
      </c>
      <c r="G612" s="86">
        <f t="shared" si="29"/>
        <v>1.6953597310604622</v>
      </c>
    </row>
    <row r="613" spans="1:7" x14ac:dyDescent="0.25">
      <c r="A613" s="79" t="s">
        <v>302</v>
      </c>
      <c r="B613" s="79" t="s">
        <v>631</v>
      </c>
      <c r="C613" s="79"/>
      <c r="D613" s="85">
        <v>22</v>
      </c>
      <c r="E613" s="79">
        <v>2</v>
      </c>
      <c r="F613" s="84">
        <v>14.115757</v>
      </c>
      <c r="G613" s="86">
        <f t="shared" si="29"/>
        <v>1.5585419896361208</v>
      </c>
    </row>
    <row r="614" spans="1:7" x14ac:dyDescent="0.25">
      <c r="A614" s="79" t="s">
        <v>4961</v>
      </c>
      <c r="B614" s="79" t="s">
        <v>444</v>
      </c>
      <c r="C614" s="79"/>
      <c r="D614" s="85">
        <v>22</v>
      </c>
      <c r="E614" s="79">
        <v>0</v>
      </c>
      <c r="F614" s="84">
        <v>15.520083</v>
      </c>
      <c r="G614" s="86">
        <f t="shared" si="29"/>
        <v>1.417518192396265</v>
      </c>
    </row>
    <row r="615" spans="1:7" x14ac:dyDescent="0.25">
      <c r="A615" s="79" t="s">
        <v>4665</v>
      </c>
      <c r="B615" s="79" t="s">
        <v>444</v>
      </c>
      <c r="C615" s="79"/>
      <c r="D615" s="85">
        <v>22</v>
      </c>
      <c r="E615" s="79">
        <v>0</v>
      </c>
      <c r="F615" s="84">
        <v>15.967917</v>
      </c>
      <c r="G615" s="86">
        <f t="shared" si="29"/>
        <v>1.3777626724888412</v>
      </c>
    </row>
    <row r="616" spans="1:7" x14ac:dyDescent="0.25">
      <c r="A616" s="79" t="s">
        <v>4317</v>
      </c>
      <c r="B616" s="79" t="s">
        <v>669</v>
      </c>
      <c r="C616" s="79"/>
      <c r="D616" s="85">
        <v>22</v>
      </c>
      <c r="E616" s="79">
        <v>0</v>
      </c>
      <c r="F616" s="84">
        <v>19.438485</v>
      </c>
      <c r="G616" s="86">
        <f t="shared" si="29"/>
        <v>1.1317754444340697</v>
      </c>
    </row>
    <row r="617" spans="1:7" x14ac:dyDescent="0.25">
      <c r="A617" s="79" t="s">
        <v>4941</v>
      </c>
      <c r="B617" s="79" t="s">
        <v>448</v>
      </c>
      <c r="C617" s="79"/>
      <c r="D617" s="85">
        <v>21</v>
      </c>
      <c r="E617" s="79">
        <v>0</v>
      </c>
      <c r="F617" s="84">
        <v>0.58421199999999995</v>
      </c>
      <c r="G617" s="86">
        <f t="shared" si="29"/>
        <v>35.945855271716432</v>
      </c>
    </row>
    <row r="618" spans="1:7" x14ac:dyDescent="0.25">
      <c r="A618" s="79" t="s">
        <v>4960</v>
      </c>
      <c r="B618" s="79" t="s">
        <v>461</v>
      </c>
      <c r="C618" s="79"/>
      <c r="D618" s="85">
        <v>21</v>
      </c>
      <c r="E618" s="79">
        <v>0</v>
      </c>
      <c r="F618" s="84">
        <v>0.81997200000000003</v>
      </c>
      <c r="G618" s="86">
        <f t="shared" si="29"/>
        <v>25.61063060689877</v>
      </c>
    </row>
    <row r="619" spans="1:7" x14ac:dyDescent="0.25">
      <c r="A619" s="79" t="s">
        <v>4959</v>
      </c>
      <c r="B619" s="79" t="s">
        <v>344</v>
      </c>
      <c r="C619" s="79" t="s">
        <v>839</v>
      </c>
      <c r="D619" s="85">
        <v>21</v>
      </c>
      <c r="E619" s="79">
        <v>0</v>
      </c>
      <c r="F619" s="84">
        <v>1.080047</v>
      </c>
      <c r="G619" s="86">
        <f t="shared" si="29"/>
        <v>19.443598287852289</v>
      </c>
    </row>
    <row r="620" spans="1:7" x14ac:dyDescent="0.25">
      <c r="A620" s="79" t="s">
        <v>4958</v>
      </c>
      <c r="B620" s="79" t="s">
        <v>436</v>
      </c>
      <c r="C620" s="79"/>
      <c r="D620" s="85">
        <v>21</v>
      </c>
      <c r="E620" s="79">
        <v>0</v>
      </c>
      <c r="F620" s="84">
        <v>1.1756530000000001</v>
      </c>
      <c r="G620" s="86">
        <f t="shared" si="29"/>
        <v>17.862413484250879</v>
      </c>
    </row>
    <row r="621" spans="1:7" x14ac:dyDescent="0.25">
      <c r="A621" s="79" t="s">
        <v>2118</v>
      </c>
      <c r="B621" s="79" t="s">
        <v>444</v>
      </c>
      <c r="C621" s="79"/>
      <c r="D621" s="85">
        <v>21</v>
      </c>
      <c r="E621" s="79">
        <v>0</v>
      </c>
      <c r="F621" s="84">
        <v>1.3375049999999999</v>
      </c>
      <c r="G621" s="86">
        <f t="shared" si="29"/>
        <v>15.700875884576133</v>
      </c>
    </row>
    <row r="622" spans="1:7" x14ac:dyDescent="0.25">
      <c r="A622" s="79" t="s">
        <v>4367</v>
      </c>
      <c r="B622" s="79" t="s">
        <v>434</v>
      </c>
      <c r="C622" s="79"/>
      <c r="D622" s="85">
        <v>21</v>
      </c>
      <c r="E622" s="79">
        <v>0</v>
      </c>
      <c r="F622" s="84">
        <v>1.537744</v>
      </c>
      <c r="G622" s="86">
        <f t="shared" si="29"/>
        <v>13.656369330655817</v>
      </c>
    </row>
    <row r="623" spans="1:7" x14ac:dyDescent="0.25">
      <c r="A623" s="79" t="s">
        <v>4524</v>
      </c>
      <c r="B623" s="79" t="s">
        <v>577</v>
      </c>
      <c r="C623" s="79"/>
      <c r="D623" s="85">
        <v>21</v>
      </c>
      <c r="E623" s="79">
        <v>0</v>
      </c>
      <c r="F623" s="84">
        <v>2.359912</v>
      </c>
      <c r="G623" s="86">
        <f t="shared" si="29"/>
        <v>8.898636898325023</v>
      </c>
    </row>
    <row r="624" spans="1:7" x14ac:dyDescent="0.25">
      <c r="A624" s="79" t="s">
        <v>4957</v>
      </c>
      <c r="B624" s="79" t="s">
        <v>616</v>
      </c>
      <c r="C624" s="79"/>
      <c r="D624" s="85">
        <v>21</v>
      </c>
      <c r="E624" s="79">
        <v>0</v>
      </c>
      <c r="F624" s="84">
        <v>2.3822610000000002</v>
      </c>
      <c r="G624" s="86">
        <f t="shared" si="29"/>
        <v>8.8151550145009292</v>
      </c>
    </row>
    <row r="625" spans="1:7" x14ac:dyDescent="0.25">
      <c r="A625" s="79" t="s">
        <v>886</v>
      </c>
      <c r="B625" s="79" t="s">
        <v>434</v>
      </c>
      <c r="C625" s="79"/>
      <c r="D625" s="85">
        <v>21</v>
      </c>
      <c r="E625" s="79">
        <v>0</v>
      </c>
      <c r="F625" s="84">
        <v>5.3445960000000001</v>
      </c>
      <c r="G625" s="86">
        <f t="shared" si="29"/>
        <v>3.9292025066066731</v>
      </c>
    </row>
    <row r="626" spans="1:7" x14ac:dyDescent="0.25">
      <c r="A626" s="79" t="s">
        <v>2539</v>
      </c>
      <c r="B626" s="79" t="s">
        <v>434</v>
      </c>
      <c r="C626" s="79"/>
      <c r="D626" s="85">
        <v>21</v>
      </c>
      <c r="E626" s="79">
        <v>0</v>
      </c>
      <c r="F626" s="84">
        <v>5.8010510000000002</v>
      </c>
      <c r="G626" s="86">
        <f t="shared" si="29"/>
        <v>3.6200336801038295</v>
      </c>
    </row>
    <row r="627" spans="1:7" x14ac:dyDescent="0.25">
      <c r="A627" s="79" t="s">
        <v>2850</v>
      </c>
      <c r="B627" s="79" t="s">
        <v>591</v>
      </c>
      <c r="C627" s="79"/>
      <c r="D627" s="85">
        <v>21</v>
      </c>
      <c r="E627" s="79">
        <v>0</v>
      </c>
      <c r="F627" s="84">
        <v>7.3392220000000004</v>
      </c>
      <c r="G627" s="86">
        <f t="shared" si="29"/>
        <v>2.8613387086533151</v>
      </c>
    </row>
    <row r="628" spans="1:7" x14ac:dyDescent="0.25">
      <c r="A628" s="79" t="s">
        <v>4956</v>
      </c>
      <c r="B628" s="79" t="s">
        <v>793</v>
      </c>
      <c r="C628" s="79" t="s">
        <v>631</v>
      </c>
      <c r="D628" s="85">
        <v>21</v>
      </c>
      <c r="E628" s="79">
        <v>1</v>
      </c>
      <c r="F628" s="84">
        <v>7.6448280000000004</v>
      </c>
      <c r="G628" s="86">
        <f t="shared" si="29"/>
        <v>2.7469551963759025</v>
      </c>
    </row>
    <row r="629" spans="1:7" x14ac:dyDescent="0.25">
      <c r="A629" s="79" t="s">
        <v>4705</v>
      </c>
      <c r="B629" s="79" t="s">
        <v>616</v>
      </c>
      <c r="C629" s="79"/>
      <c r="D629" s="85">
        <v>21</v>
      </c>
      <c r="E629" s="79">
        <v>0</v>
      </c>
      <c r="F629" s="84">
        <v>9.099316</v>
      </c>
      <c r="G629" s="86">
        <f t="shared" si="29"/>
        <v>2.3078657780430967</v>
      </c>
    </row>
    <row r="630" spans="1:7" x14ac:dyDescent="0.25">
      <c r="A630" s="79" t="s">
        <v>4955</v>
      </c>
      <c r="B630" s="79" t="s">
        <v>620</v>
      </c>
      <c r="C630" s="79"/>
      <c r="D630" s="85">
        <v>21</v>
      </c>
      <c r="E630" s="79">
        <v>0</v>
      </c>
      <c r="F630" s="84">
        <v>9.9664190000000001</v>
      </c>
      <c r="G630" s="86">
        <f t="shared" si="29"/>
        <v>2.1070757711470889</v>
      </c>
    </row>
    <row r="631" spans="1:7" x14ac:dyDescent="0.25">
      <c r="A631" s="79" t="s">
        <v>4954</v>
      </c>
      <c r="B631" s="79" t="s">
        <v>557</v>
      </c>
      <c r="C631" s="79"/>
      <c r="D631" s="85">
        <v>21</v>
      </c>
      <c r="E631" s="79">
        <v>4</v>
      </c>
      <c r="F631" s="84">
        <v>18.985968</v>
      </c>
      <c r="G631" s="86">
        <f t="shared" si="29"/>
        <v>1.1060800271021209</v>
      </c>
    </row>
    <row r="632" spans="1:7" x14ac:dyDescent="0.25">
      <c r="A632" s="79" t="s">
        <v>4953</v>
      </c>
      <c r="B632" s="79" t="s">
        <v>448</v>
      </c>
      <c r="C632" s="79"/>
      <c r="D632" s="85">
        <v>20</v>
      </c>
      <c r="E632" s="79">
        <v>4</v>
      </c>
      <c r="F632" s="84">
        <v>0.27981899999999998</v>
      </c>
      <c r="G632" s="86">
        <f t="shared" si="29"/>
        <v>71.474774765116024</v>
      </c>
    </row>
    <row r="633" spans="1:7" x14ac:dyDescent="0.25">
      <c r="A633" s="79" t="s">
        <v>4952</v>
      </c>
      <c r="B633" s="79" t="s">
        <v>535</v>
      </c>
      <c r="C633" s="79"/>
      <c r="D633" s="85">
        <v>20</v>
      </c>
      <c r="E633" s="79">
        <v>0</v>
      </c>
      <c r="F633" s="84">
        <v>0.45671099999999998</v>
      </c>
      <c r="G633" s="86">
        <f t="shared" si="29"/>
        <v>43.791369159052444</v>
      </c>
    </row>
    <row r="634" spans="1:7" x14ac:dyDescent="0.25">
      <c r="A634" s="79" t="s">
        <v>2037</v>
      </c>
      <c r="B634" s="79" t="s">
        <v>431</v>
      </c>
      <c r="C634" s="79"/>
      <c r="D634" s="85">
        <v>20</v>
      </c>
      <c r="E634" s="79">
        <v>0</v>
      </c>
      <c r="F634" s="84">
        <v>0.54110000000000003</v>
      </c>
      <c r="G634" s="86">
        <f t="shared" si="29"/>
        <v>36.96174459434485</v>
      </c>
    </row>
    <row r="635" spans="1:7" x14ac:dyDescent="0.25">
      <c r="A635" s="79" t="s">
        <v>4951</v>
      </c>
      <c r="B635" s="79" t="s">
        <v>620</v>
      </c>
      <c r="C635" s="79"/>
      <c r="D635" s="85">
        <v>20</v>
      </c>
      <c r="E635" s="79">
        <v>0</v>
      </c>
      <c r="F635" s="84">
        <v>0.87512900000000005</v>
      </c>
      <c r="G635" s="86">
        <f t="shared" si="29"/>
        <v>22.853773557955453</v>
      </c>
    </row>
    <row r="636" spans="1:7" x14ac:dyDescent="0.25">
      <c r="A636" s="79" t="s">
        <v>4950</v>
      </c>
      <c r="B636" s="79" t="s">
        <v>620</v>
      </c>
      <c r="C636" s="79"/>
      <c r="D636" s="85">
        <v>20</v>
      </c>
      <c r="E636" s="79">
        <v>0</v>
      </c>
      <c r="F636" s="84">
        <v>1.4289400000000001</v>
      </c>
      <c r="G636" s="86">
        <f t="shared" si="29"/>
        <v>13.996388931655632</v>
      </c>
    </row>
    <row r="637" spans="1:7" x14ac:dyDescent="0.25">
      <c r="A637" s="79" t="s">
        <v>4949</v>
      </c>
      <c r="B637" s="79" t="s">
        <v>839</v>
      </c>
      <c r="C637" s="79"/>
      <c r="D637" s="85">
        <v>20</v>
      </c>
      <c r="E637" s="79">
        <v>0</v>
      </c>
      <c r="F637" s="84">
        <v>1.481217</v>
      </c>
      <c r="G637" s="86">
        <f t="shared" si="29"/>
        <v>13.502410517837697</v>
      </c>
    </row>
    <row r="638" spans="1:7" x14ac:dyDescent="0.25">
      <c r="A638" s="79" t="s">
        <v>1829</v>
      </c>
      <c r="B638" s="79" t="s">
        <v>448</v>
      </c>
      <c r="C638" s="79"/>
      <c r="D638" s="85">
        <v>20</v>
      </c>
      <c r="E638" s="79">
        <v>0</v>
      </c>
      <c r="F638" s="84">
        <v>1.52905</v>
      </c>
      <c r="G638" s="86">
        <f t="shared" si="29"/>
        <v>13.080017004022105</v>
      </c>
    </row>
    <row r="639" spans="1:7" x14ac:dyDescent="0.25">
      <c r="A639" s="79" t="s">
        <v>4948</v>
      </c>
      <c r="B639" s="79" t="s">
        <v>434</v>
      </c>
      <c r="C639" s="79"/>
      <c r="D639" s="85">
        <v>20</v>
      </c>
      <c r="E639" s="79">
        <v>1</v>
      </c>
      <c r="F639" s="84">
        <v>1.5669649999999999</v>
      </c>
      <c r="G639" s="86">
        <f t="shared" si="29"/>
        <v>12.763526945400823</v>
      </c>
    </row>
    <row r="640" spans="1:7" x14ac:dyDescent="0.25">
      <c r="A640" s="79" t="s">
        <v>4947</v>
      </c>
      <c r="B640" s="79" t="s">
        <v>493</v>
      </c>
      <c r="C640" s="79"/>
      <c r="D640" s="85">
        <v>20</v>
      </c>
      <c r="E640" s="79">
        <v>0</v>
      </c>
      <c r="F640" s="84">
        <v>1.6405110000000001</v>
      </c>
      <c r="G640" s="86">
        <f t="shared" si="29"/>
        <v>12.191323313284702</v>
      </c>
    </row>
    <row r="641" spans="1:7" x14ac:dyDescent="0.25">
      <c r="A641" s="79" t="s">
        <v>4946</v>
      </c>
      <c r="B641" s="79" t="s">
        <v>544</v>
      </c>
      <c r="C641" s="79"/>
      <c r="D641" s="85">
        <v>20</v>
      </c>
      <c r="E641" s="79">
        <v>0</v>
      </c>
      <c r="F641" s="84">
        <v>2.0211830000000002</v>
      </c>
      <c r="G641" s="86">
        <f t="shared" si="29"/>
        <v>9.8951950417156684</v>
      </c>
    </row>
    <row r="642" spans="1:7" x14ac:dyDescent="0.25">
      <c r="A642" s="79" t="s">
        <v>4945</v>
      </c>
      <c r="B642" s="79" t="s">
        <v>434</v>
      </c>
      <c r="C642" s="79"/>
      <c r="D642" s="85">
        <v>20</v>
      </c>
      <c r="E642" s="79">
        <v>3</v>
      </c>
      <c r="F642" s="84">
        <v>2.2525019999999998</v>
      </c>
      <c r="G642" s="86">
        <f t="shared" si="29"/>
        <v>8.8790154237376928</v>
      </c>
    </row>
    <row r="643" spans="1:7" x14ac:dyDescent="0.25">
      <c r="A643" s="79" t="s">
        <v>4944</v>
      </c>
      <c r="B643" s="79" t="s">
        <v>466</v>
      </c>
      <c r="C643" s="79"/>
      <c r="D643" s="85">
        <v>20</v>
      </c>
      <c r="E643" s="79">
        <v>0</v>
      </c>
      <c r="F643" s="84">
        <v>2.52298</v>
      </c>
      <c r="G643" s="86">
        <f t="shared" si="29"/>
        <v>7.9271337862369107</v>
      </c>
    </row>
    <row r="644" spans="1:7" x14ac:dyDescent="0.25">
      <c r="A644" s="79" t="s">
        <v>4943</v>
      </c>
      <c r="B644" s="79" t="s">
        <v>616</v>
      </c>
      <c r="C644" s="79"/>
      <c r="D644" s="85">
        <v>20</v>
      </c>
      <c r="E644" s="79">
        <v>0</v>
      </c>
      <c r="F644" s="84">
        <v>2.5682670000000001</v>
      </c>
      <c r="G644" s="86">
        <f t="shared" si="29"/>
        <v>7.7873523274643954</v>
      </c>
    </row>
    <row r="645" spans="1:7" x14ac:dyDescent="0.25">
      <c r="A645" s="79" t="s">
        <v>4942</v>
      </c>
      <c r="B645" s="79" t="s">
        <v>566</v>
      </c>
      <c r="C645" s="79"/>
      <c r="D645" s="85">
        <v>20</v>
      </c>
      <c r="E645" s="79">
        <v>0</v>
      </c>
      <c r="F645" s="84">
        <v>2.683643</v>
      </c>
      <c r="G645" s="86">
        <f t="shared" si="29"/>
        <v>7.4525560963213069</v>
      </c>
    </row>
    <row r="646" spans="1:7" x14ac:dyDescent="0.25">
      <c r="A646" s="79" t="s">
        <v>799</v>
      </c>
      <c r="B646" s="79" t="s">
        <v>636</v>
      </c>
      <c r="C646" s="79"/>
      <c r="D646" s="85">
        <v>20</v>
      </c>
      <c r="E646" s="79">
        <v>0</v>
      </c>
      <c r="F646" s="84">
        <v>2.7111040000000002</v>
      </c>
      <c r="G646" s="86">
        <f t="shared" ref="G646:G709" si="30">D646/F646</f>
        <v>7.3770685300158156</v>
      </c>
    </row>
    <row r="647" spans="1:7" x14ac:dyDescent="0.25">
      <c r="A647" s="79" t="s">
        <v>1989</v>
      </c>
      <c r="B647" s="79" t="s">
        <v>839</v>
      </c>
      <c r="C647" s="79"/>
      <c r="D647" s="85">
        <v>20</v>
      </c>
      <c r="E647" s="79">
        <v>0</v>
      </c>
      <c r="F647" s="84">
        <v>2.9005619999999999</v>
      </c>
      <c r="G647" s="86">
        <f t="shared" si="30"/>
        <v>6.8952154789313242</v>
      </c>
    </row>
    <row r="648" spans="1:7" x14ac:dyDescent="0.25">
      <c r="A648" s="79" t="s">
        <v>3085</v>
      </c>
      <c r="B648" s="79" t="s">
        <v>198</v>
      </c>
      <c r="C648" s="79"/>
      <c r="D648" s="85">
        <v>20</v>
      </c>
      <c r="E648" s="79">
        <v>0</v>
      </c>
      <c r="F648" s="84">
        <v>3.462386</v>
      </c>
      <c r="G648" s="86">
        <f t="shared" si="30"/>
        <v>5.7763634672737236</v>
      </c>
    </row>
    <row r="649" spans="1:7" x14ac:dyDescent="0.25">
      <c r="A649" s="79" t="s">
        <v>3467</v>
      </c>
      <c r="B649" s="79" t="s">
        <v>557</v>
      </c>
      <c r="C649" s="79"/>
      <c r="D649" s="85">
        <v>20</v>
      </c>
      <c r="E649" s="79">
        <v>0</v>
      </c>
      <c r="F649" s="84">
        <v>3.6544810000000001</v>
      </c>
      <c r="G649" s="86">
        <f t="shared" si="30"/>
        <v>5.4727333375108529</v>
      </c>
    </row>
    <row r="650" spans="1:7" x14ac:dyDescent="0.25">
      <c r="A650" s="79" t="s">
        <v>4941</v>
      </c>
      <c r="B650" s="79" t="s">
        <v>434</v>
      </c>
      <c r="C650" s="79"/>
      <c r="D650" s="85">
        <v>20</v>
      </c>
      <c r="E650" s="79">
        <v>0</v>
      </c>
      <c r="F650" s="84">
        <v>3.7298330000000002</v>
      </c>
      <c r="G650" s="86">
        <f t="shared" si="30"/>
        <v>5.362170370630535</v>
      </c>
    </row>
    <row r="651" spans="1:7" x14ac:dyDescent="0.25">
      <c r="A651" s="79" t="s">
        <v>121</v>
      </c>
      <c r="B651" s="79" t="s">
        <v>344</v>
      </c>
      <c r="C651" s="79"/>
      <c r="D651" s="85">
        <v>20</v>
      </c>
      <c r="E651" s="79">
        <v>0</v>
      </c>
      <c r="F651" s="84">
        <v>3.799982</v>
      </c>
      <c r="G651" s="86">
        <f t="shared" si="30"/>
        <v>5.2631828256028585</v>
      </c>
    </row>
    <row r="652" spans="1:7" x14ac:dyDescent="0.25">
      <c r="A652" s="79" t="s">
        <v>3068</v>
      </c>
      <c r="B652" s="79" t="s">
        <v>453</v>
      </c>
      <c r="C652" s="79"/>
      <c r="D652" s="85">
        <v>20</v>
      </c>
      <c r="E652" s="79">
        <v>0</v>
      </c>
      <c r="F652" s="84">
        <v>4.2629359999999998</v>
      </c>
      <c r="G652" s="86">
        <f t="shared" si="30"/>
        <v>4.691602219690842</v>
      </c>
    </row>
    <row r="653" spans="1:7" x14ac:dyDescent="0.25">
      <c r="A653" s="79" t="s">
        <v>2662</v>
      </c>
      <c r="B653" s="79" t="s">
        <v>530</v>
      </c>
      <c r="C653" s="79"/>
      <c r="D653" s="85">
        <v>20</v>
      </c>
      <c r="E653" s="79">
        <v>0</v>
      </c>
      <c r="F653" s="84">
        <v>6.1419990000000002</v>
      </c>
      <c r="G653" s="86">
        <f t="shared" si="30"/>
        <v>3.2562688466735339</v>
      </c>
    </row>
    <row r="654" spans="1:7" x14ac:dyDescent="0.25">
      <c r="A654" s="79" t="s">
        <v>3654</v>
      </c>
      <c r="B654" s="79" t="s">
        <v>549</v>
      </c>
      <c r="C654" s="79"/>
      <c r="D654" s="85">
        <v>20</v>
      </c>
      <c r="E654" s="79">
        <v>0</v>
      </c>
      <c r="F654" s="84">
        <v>7.1022160000000003</v>
      </c>
      <c r="G654" s="86">
        <f t="shared" si="30"/>
        <v>2.8160224921348491</v>
      </c>
    </row>
    <row r="655" spans="1:7" x14ac:dyDescent="0.25">
      <c r="A655" s="79" t="s">
        <v>4867</v>
      </c>
      <c r="B655" s="79" t="s">
        <v>669</v>
      </c>
      <c r="C655" s="79"/>
      <c r="D655" s="85">
        <v>20</v>
      </c>
      <c r="E655" s="79">
        <v>0</v>
      </c>
      <c r="F655" s="84">
        <v>8.7444059999999997</v>
      </c>
      <c r="G655" s="86">
        <f t="shared" si="30"/>
        <v>2.2871765103312907</v>
      </c>
    </row>
    <row r="656" spans="1:7" x14ac:dyDescent="0.25">
      <c r="A656" s="79" t="s">
        <v>3160</v>
      </c>
      <c r="B656" s="79" t="s">
        <v>592</v>
      </c>
      <c r="C656" s="79"/>
      <c r="D656" s="85">
        <v>20</v>
      </c>
      <c r="E656" s="79">
        <v>0</v>
      </c>
      <c r="F656" s="84">
        <v>10.805985</v>
      </c>
      <c r="G656" s="86">
        <f t="shared" si="30"/>
        <v>1.8508261856739576</v>
      </c>
    </row>
    <row r="657" spans="1:7" x14ac:dyDescent="0.25">
      <c r="A657" s="79" t="s">
        <v>4940</v>
      </c>
      <c r="B657" s="79" t="s">
        <v>444</v>
      </c>
      <c r="C657" s="79"/>
      <c r="D657" s="85">
        <v>20</v>
      </c>
      <c r="E657" s="79">
        <v>0</v>
      </c>
      <c r="F657" s="84">
        <v>12.729448</v>
      </c>
      <c r="G657" s="86">
        <f t="shared" si="30"/>
        <v>1.5711600377329795</v>
      </c>
    </row>
    <row r="658" spans="1:7" x14ac:dyDescent="0.25">
      <c r="A658" s="79" t="s">
        <v>1848</v>
      </c>
      <c r="B658" s="79" t="s">
        <v>444</v>
      </c>
      <c r="C658" s="79" t="s">
        <v>434</v>
      </c>
      <c r="D658" s="85">
        <v>20</v>
      </c>
      <c r="E658" s="79">
        <v>0</v>
      </c>
      <c r="F658" s="84">
        <v>13.882534</v>
      </c>
      <c r="G658" s="86">
        <f t="shared" si="30"/>
        <v>1.4406591764875203</v>
      </c>
    </row>
    <row r="659" spans="1:7" x14ac:dyDescent="0.25">
      <c r="A659" s="79" t="s">
        <v>4939</v>
      </c>
      <c r="B659" s="79" t="s">
        <v>1466</v>
      </c>
      <c r="C659" s="79" t="s">
        <v>4938</v>
      </c>
      <c r="D659" s="85">
        <v>20</v>
      </c>
      <c r="E659" s="79">
        <v>0</v>
      </c>
      <c r="F659" s="84">
        <v>17.610422</v>
      </c>
      <c r="G659" s="86">
        <f t="shared" si="30"/>
        <v>1.1356911265385918</v>
      </c>
    </row>
    <row r="660" spans="1:7" x14ac:dyDescent="0.25">
      <c r="A660" s="79" t="s">
        <v>2370</v>
      </c>
      <c r="B660" s="79" t="s">
        <v>584</v>
      </c>
      <c r="C660" s="79"/>
      <c r="D660" s="85">
        <v>20</v>
      </c>
      <c r="E660" s="79">
        <v>0</v>
      </c>
      <c r="F660" s="84">
        <v>18.668807000000001</v>
      </c>
      <c r="G660" s="86">
        <f t="shared" si="30"/>
        <v>1.0713057347478068</v>
      </c>
    </row>
    <row r="661" spans="1:7" x14ac:dyDescent="0.25">
      <c r="A661" s="79" t="s">
        <v>4937</v>
      </c>
      <c r="B661" s="79" t="s">
        <v>448</v>
      </c>
      <c r="C661" s="79"/>
      <c r="D661" s="85">
        <v>19</v>
      </c>
      <c r="E661" s="79">
        <v>0</v>
      </c>
      <c r="F661" s="84">
        <v>0.29640499999999997</v>
      </c>
      <c r="G661" s="86">
        <f t="shared" si="30"/>
        <v>64.101482768509314</v>
      </c>
    </row>
    <row r="662" spans="1:7" x14ac:dyDescent="0.25">
      <c r="A662" s="79" t="s">
        <v>2370</v>
      </c>
      <c r="B662" s="79" t="s">
        <v>434</v>
      </c>
      <c r="C662" s="79"/>
      <c r="D662" s="85">
        <v>19</v>
      </c>
      <c r="E662" s="79">
        <v>19</v>
      </c>
      <c r="F662" s="84">
        <v>0.51831000000000005</v>
      </c>
      <c r="G662" s="86">
        <f t="shared" si="30"/>
        <v>36.65759873434817</v>
      </c>
    </row>
    <row r="663" spans="1:7" x14ac:dyDescent="0.25">
      <c r="A663" s="79" t="s">
        <v>4936</v>
      </c>
      <c r="B663" s="79" t="s">
        <v>566</v>
      </c>
      <c r="C663" s="79"/>
      <c r="D663" s="85">
        <v>19</v>
      </c>
      <c r="E663" s="79">
        <v>0</v>
      </c>
      <c r="F663" s="84">
        <v>0.91864699999999999</v>
      </c>
      <c r="G663" s="86">
        <f t="shared" si="30"/>
        <v>20.682590810180624</v>
      </c>
    </row>
    <row r="664" spans="1:7" x14ac:dyDescent="0.25">
      <c r="A664" s="79" t="s">
        <v>4935</v>
      </c>
      <c r="B664" s="79" t="s">
        <v>566</v>
      </c>
      <c r="C664" s="79"/>
      <c r="D664" s="85">
        <v>19</v>
      </c>
      <c r="E664" s="79">
        <v>0</v>
      </c>
      <c r="F664" s="84">
        <v>1.2034180000000001</v>
      </c>
      <c r="G664" s="86">
        <f t="shared" si="30"/>
        <v>15.788362813253581</v>
      </c>
    </row>
    <row r="665" spans="1:7" x14ac:dyDescent="0.25">
      <c r="A665" s="79" t="s">
        <v>4934</v>
      </c>
      <c r="B665" s="79" t="s">
        <v>434</v>
      </c>
      <c r="C665" s="79"/>
      <c r="D665" s="85">
        <v>19</v>
      </c>
      <c r="E665" s="79">
        <v>0</v>
      </c>
      <c r="F665" s="84">
        <v>1.2659689999999999</v>
      </c>
      <c r="G665" s="86">
        <f t="shared" si="30"/>
        <v>15.008266395148697</v>
      </c>
    </row>
    <row r="666" spans="1:7" x14ac:dyDescent="0.25">
      <c r="A666" s="79" t="s">
        <v>4933</v>
      </c>
      <c r="B666" s="79" t="s">
        <v>434</v>
      </c>
      <c r="C666" s="79"/>
      <c r="D666" s="85">
        <v>19</v>
      </c>
      <c r="E666" s="79">
        <v>0</v>
      </c>
      <c r="F666" s="84">
        <v>1.309186</v>
      </c>
      <c r="G666" s="86">
        <f t="shared" si="30"/>
        <v>14.512834692702183</v>
      </c>
    </row>
    <row r="667" spans="1:7" x14ac:dyDescent="0.25">
      <c r="A667" s="79" t="s">
        <v>2743</v>
      </c>
      <c r="B667" s="79" t="s">
        <v>616</v>
      </c>
      <c r="C667" s="79"/>
      <c r="D667" s="85">
        <v>19</v>
      </c>
      <c r="E667" s="79">
        <v>0</v>
      </c>
      <c r="F667" s="84">
        <v>1.432974</v>
      </c>
      <c r="G667" s="86">
        <f t="shared" si="30"/>
        <v>13.259137988546897</v>
      </c>
    </row>
    <row r="668" spans="1:7" x14ac:dyDescent="0.25">
      <c r="A668" s="79" t="s">
        <v>4932</v>
      </c>
      <c r="B668" s="79" t="s">
        <v>434</v>
      </c>
      <c r="C668" s="79"/>
      <c r="D668" s="85">
        <v>19</v>
      </c>
      <c r="E668" s="79">
        <v>6</v>
      </c>
      <c r="F668" s="84">
        <v>1.742629</v>
      </c>
      <c r="G668" s="86">
        <f t="shared" si="30"/>
        <v>10.903066573550653</v>
      </c>
    </row>
    <row r="669" spans="1:7" x14ac:dyDescent="0.25">
      <c r="A669" s="79" t="s">
        <v>3300</v>
      </c>
      <c r="B669" s="79" t="s">
        <v>198</v>
      </c>
      <c r="C669" s="79"/>
      <c r="D669" s="85">
        <v>19</v>
      </c>
      <c r="E669" s="79">
        <v>0</v>
      </c>
      <c r="F669" s="84">
        <v>1.8461529999999999</v>
      </c>
      <c r="G669" s="86">
        <f t="shared" si="30"/>
        <v>10.291671383682718</v>
      </c>
    </row>
    <row r="670" spans="1:7" x14ac:dyDescent="0.25">
      <c r="A670" s="79" t="s">
        <v>4188</v>
      </c>
      <c r="B670" s="79" t="s">
        <v>839</v>
      </c>
      <c r="C670" s="79"/>
      <c r="D670" s="85">
        <v>19</v>
      </c>
      <c r="E670" s="79">
        <v>1</v>
      </c>
      <c r="F670" s="84">
        <v>1.9110499999999999</v>
      </c>
      <c r="G670" s="86">
        <f t="shared" si="30"/>
        <v>9.942178383611104</v>
      </c>
    </row>
    <row r="671" spans="1:7" x14ac:dyDescent="0.25">
      <c r="A671" s="79" t="s">
        <v>2970</v>
      </c>
      <c r="B671" s="79" t="s">
        <v>70</v>
      </c>
      <c r="C671" s="79"/>
      <c r="D671" s="85">
        <v>19</v>
      </c>
      <c r="E671" s="79">
        <v>0</v>
      </c>
      <c r="F671" s="84">
        <v>2.002685</v>
      </c>
      <c r="G671" s="86">
        <f t="shared" si="30"/>
        <v>9.4872633489540288</v>
      </c>
    </row>
    <row r="672" spans="1:7" x14ac:dyDescent="0.25">
      <c r="A672" s="79" t="s">
        <v>2085</v>
      </c>
      <c r="B672" s="79" t="s">
        <v>636</v>
      </c>
      <c r="C672" s="79"/>
      <c r="D672" s="85">
        <v>19</v>
      </c>
      <c r="E672" s="79">
        <v>0</v>
      </c>
      <c r="F672" s="84">
        <v>2.1855150000000001</v>
      </c>
      <c r="G672" s="86">
        <f t="shared" si="30"/>
        <v>8.6936031095645649</v>
      </c>
    </row>
    <row r="673" spans="1:7" x14ac:dyDescent="0.25">
      <c r="A673" s="79" t="s">
        <v>3568</v>
      </c>
      <c r="B673" s="79" t="s">
        <v>839</v>
      </c>
      <c r="C673" s="79"/>
      <c r="D673" s="85">
        <v>19</v>
      </c>
      <c r="E673" s="79">
        <v>0</v>
      </c>
      <c r="F673" s="84">
        <v>2.2399390000000001</v>
      </c>
      <c r="G673" s="86">
        <f t="shared" si="30"/>
        <v>8.482373850359318</v>
      </c>
    </row>
    <row r="674" spans="1:7" x14ac:dyDescent="0.25">
      <c r="A674" s="79" t="s">
        <v>2074</v>
      </c>
      <c r="B674" s="79" t="s">
        <v>544</v>
      </c>
      <c r="C674" s="79"/>
      <c r="D674" s="85">
        <v>19</v>
      </c>
      <c r="E674" s="79">
        <v>0</v>
      </c>
      <c r="F674" s="84">
        <v>2.24525</v>
      </c>
      <c r="G674" s="86">
        <f t="shared" si="30"/>
        <v>8.4623093196748691</v>
      </c>
    </row>
    <row r="675" spans="1:7" x14ac:dyDescent="0.25">
      <c r="A675" s="79" t="s">
        <v>1915</v>
      </c>
      <c r="B675" s="79" t="s">
        <v>616</v>
      </c>
      <c r="C675" s="79"/>
      <c r="D675" s="85">
        <v>19</v>
      </c>
      <c r="E675" s="79">
        <v>0</v>
      </c>
      <c r="F675" s="84">
        <v>2.2830949999999999</v>
      </c>
      <c r="G675" s="86">
        <f t="shared" si="30"/>
        <v>8.3220365337403841</v>
      </c>
    </row>
    <row r="676" spans="1:7" x14ac:dyDescent="0.25">
      <c r="A676" s="79" t="s">
        <v>981</v>
      </c>
      <c r="B676" s="79" t="s">
        <v>616</v>
      </c>
      <c r="C676" s="79"/>
      <c r="D676" s="85">
        <v>19</v>
      </c>
      <c r="E676" s="79">
        <v>0</v>
      </c>
      <c r="F676" s="84">
        <v>2.491555</v>
      </c>
      <c r="G676" s="86">
        <f t="shared" si="30"/>
        <v>7.6257598166606799</v>
      </c>
    </row>
    <row r="677" spans="1:7" x14ac:dyDescent="0.25">
      <c r="A677" s="79" t="s">
        <v>3681</v>
      </c>
      <c r="B677" s="79" t="s">
        <v>616</v>
      </c>
      <c r="C677" s="79"/>
      <c r="D677" s="85">
        <v>19</v>
      </c>
      <c r="E677" s="79">
        <v>0</v>
      </c>
      <c r="F677" s="84">
        <v>2.6096240000000002</v>
      </c>
      <c r="G677" s="86">
        <f t="shared" si="30"/>
        <v>7.280742359818885</v>
      </c>
    </row>
    <row r="678" spans="1:7" x14ac:dyDescent="0.25">
      <c r="A678" s="79" t="s">
        <v>2413</v>
      </c>
      <c r="B678" s="79" t="s">
        <v>616</v>
      </c>
      <c r="C678" s="79"/>
      <c r="D678" s="85">
        <v>19</v>
      </c>
      <c r="E678" s="79">
        <v>0</v>
      </c>
      <c r="F678" s="84">
        <v>2.7010800000000001</v>
      </c>
      <c r="G678" s="86">
        <f t="shared" si="30"/>
        <v>7.0342233476979574</v>
      </c>
    </row>
    <row r="679" spans="1:7" x14ac:dyDescent="0.25">
      <c r="A679" s="79" t="s">
        <v>3568</v>
      </c>
      <c r="B679" s="79" t="s">
        <v>461</v>
      </c>
      <c r="C679" s="79"/>
      <c r="D679" s="85">
        <v>19</v>
      </c>
      <c r="E679" s="79">
        <v>0</v>
      </c>
      <c r="F679" s="84">
        <v>2.859531</v>
      </c>
      <c r="G679" s="86">
        <f t="shared" si="30"/>
        <v>6.6444462396106214</v>
      </c>
    </row>
    <row r="680" spans="1:7" x14ac:dyDescent="0.25">
      <c r="A680" s="79" t="s">
        <v>4931</v>
      </c>
      <c r="B680" s="79" t="s">
        <v>839</v>
      </c>
      <c r="C680" s="79"/>
      <c r="D680" s="85">
        <v>19</v>
      </c>
      <c r="E680" s="79">
        <v>1</v>
      </c>
      <c r="F680" s="84">
        <v>3.0796100000000002</v>
      </c>
      <c r="G680" s="86">
        <f t="shared" si="30"/>
        <v>6.1696123859839389</v>
      </c>
    </row>
    <row r="681" spans="1:7" x14ac:dyDescent="0.25">
      <c r="A681" s="79" t="s">
        <v>4930</v>
      </c>
      <c r="B681" s="79" t="s">
        <v>493</v>
      </c>
      <c r="C681" s="79"/>
      <c r="D681" s="85">
        <v>19</v>
      </c>
      <c r="E681" s="79">
        <v>7</v>
      </c>
      <c r="F681" s="84">
        <v>3.4183080000000001</v>
      </c>
      <c r="G681" s="86">
        <f t="shared" si="30"/>
        <v>5.558305454043345</v>
      </c>
    </row>
    <row r="682" spans="1:7" x14ac:dyDescent="0.25">
      <c r="A682" s="79" t="s">
        <v>2632</v>
      </c>
      <c r="B682" s="79" t="s">
        <v>519</v>
      </c>
      <c r="C682" s="79"/>
      <c r="D682" s="85">
        <v>19</v>
      </c>
      <c r="E682" s="79">
        <v>0</v>
      </c>
      <c r="F682" s="84">
        <v>3.8607309999999999</v>
      </c>
      <c r="G682" s="86">
        <f t="shared" si="30"/>
        <v>4.9213477965701315</v>
      </c>
    </row>
    <row r="683" spans="1:7" x14ac:dyDescent="0.25">
      <c r="A683" s="79" t="s">
        <v>302</v>
      </c>
      <c r="B683" s="79" t="s">
        <v>434</v>
      </c>
      <c r="C683" s="79"/>
      <c r="D683" s="85">
        <v>19</v>
      </c>
      <c r="E683" s="79">
        <v>2</v>
      </c>
      <c r="F683" s="84">
        <v>5.2923840000000002</v>
      </c>
      <c r="G683" s="86">
        <f t="shared" si="30"/>
        <v>3.5900645153488484</v>
      </c>
    </row>
    <row r="684" spans="1:7" x14ac:dyDescent="0.25">
      <c r="A684" s="79" t="s">
        <v>4929</v>
      </c>
      <c r="B684" s="79" t="s">
        <v>461</v>
      </c>
      <c r="C684" s="79"/>
      <c r="D684" s="85">
        <v>19</v>
      </c>
      <c r="E684" s="79">
        <v>0</v>
      </c>
      <c r="F684" s="84">
        <v>5.933217</v>
      </c>
      <c r="G684" s="86">
        <f t="shared" si="30"/>
        <v>3.2023099778754087</v>
      </c>
    </row>
    <row r="685" spans="1:7" x14ac:dyDescent="0.25">
      <c r="A685" s="79" t="s">
        <v>4928</v>
      </c>
      <c r="B685" s="79" t="s">
        <v>434</v>
      </c>
      <c r="C685" s="79"/>
      <c r="D685" s="85">
        <v>19</v>
      </c>
      <c r="E685" s="79">
        <v>0</v>
      </c>
      <c r="F685" s="84">
        <v>6.2265699999999997</v>
      </c>
      <c r="G685" s="86">
        <f t="shared" si="30"/>
        <v>3.051439235405689</v>
      </c>
    </row>
    <row r="686" spans="1:7" x14ac:dyDescent="0.25">
      <c r="A686" s="79" t="s">
        <v>2236</v>
      </c>
      <c r="B686" s="79" t="s">
        <v>597</v>
      </c>
      <c r="C686" s="79"/>
      <c r="D686" s="85">
        <v>19</v>
      </c>
      <c r="E686" s="79">
        <v>0</v>
      </c>
      <c r="F686" s="84">
        <v>6.2538039999999997</v>
      </c>
      <c r="G686" s="86">
        <f t="shared" si="30"/>
        <v>3.0381508598606546</v>
      </c>
    </row>
    <row r="687" spans="1:7" x14ac:dyDescent="0.25">
      <c r="A687" s="79" t="s">
        <v>4927</v>
      </c>
      <c r="B687" s="79" t="s">
        <v>592</v>
      </c>
      <c r="C687" s="79"/>
      <c r="D687" s="85">
        <v>19</v>
      </c>
      <c r="E687" s="79">
        <v>0</v>
      </c>
      <c r="F687" s="84">
        <v>8.0067029999999999</v>
      </c>
      <c r="G687" s="86">
        <f t="shared" si="30"/>
        <v>2.3730117128111283</v>
      </c>
    </row>
    <row r="688" spans="1:7" x14ac:dyDescent="0.25">
      <c r="A688" s="79" t="s">
        <v>2627</v>
      </c>
      <c r="B688" s="79" t="s">
        <v>466</v>
      </c>
      <c r="C688" s="79"/>
      <c r="D688" s="85">
        <v>19</v>
      </c>
      <c r="E688" s="79">
        <v>0</v>
      </c>
      <c r="F688" s="84">
        <v>9.6232410000000002</v>
      </c>
      <c r="G688" s="86">
        <f t="shared" si="30"/>
        <v>1.9743867996239519</v>
      </c>
    </row>
    <row r="689" spans="1:7" x14ac:dyDescent="0.25">
      <c r="A689" s="79" t="s">
        <v>4926</v>
      </c>
      <c r="B689" s="79" t="s">
        <v>493</v>
      </c>
      <c r="C689" s="79" t="s">
        <v>4925</v>
      </c>
      <c r="D689" s="85">
        <v>19</v>
      </c>
      <c r="E689" s="79">
        <v>0</v>
      </c>
      <c r="F689" s="84">
        <v>11.691198999999999</v>
      </c>
      <c r="G689" s="86">
        <f t="shared" si="30"/>
        <v>1.6251541009609025</v>
      </c>
    </row>
    <row r="690" spans="1:7" x14ac:dyDescent="0.25">
      <c r="A690" s="79" t="s">
        <v>4924</v>
      </c>
      <c r="B690" s="79" t="s">
        <v>584</v>
      </c>
      <c r="C690" s="79"/>
      <c r="D690" s="85">
        <v>19</v>
      </c>
      <c r="E690" s="79">
        <v>0</v>
      </c>
      <c r="F690" s="84">
        <v>11.914156</v>
      </c>
      <c r="G690" s="86">
        <f t="shared" si="30"/>
        <v>1.5947415830378584</v>
      </c>
    </row>
    <row r="691" spans="1:7" x14ac:dyDescent="0.25">
      <c r="A691" s="79" t="s">
        <v>4923</v>
      </c>
      <c r="B691" s="79" t="s">
        <v>457</v>
      </c>
      <c r="C691" s="79"/>
      <c r="D691" s="85">
        <v>19</v>
      </c>
      <c r="E691" s="79">
        <v>0</v>
      </c>
      <c r="F691" s="84">
        <v>13.712078</v>
      </c>
      <c r="G691" s="86">
        <f t="shared" si="30"/>
        <v>1.3856397257950255</v>
      </c>
    </row>
    <row r="692" spans="1:7" x14ac:dyDescent="0.25">
      <c r="A692" s="79" t="s">
        <v>4922</v>
      </c>
      <c r="B692" s="79" t="s">
        <v>591</v>
      </c>
      <c r="C692" s="79" t="s">
        <v>1194</v>
      </c>
      <c r="D692" s="85">
        <v>19</v>
      </c>
      <c r="E692" s="79">
        <v>0</v>
      </c>
      <c r="F692" s="84">
        <v>17.807195</v>
      </c>
      <c r="G692" s="86">
        <f t="shared" si="30"/>
        <v>1.0669844408397842</v>
      </c>
    </row>
    <row r="693" spans="1:7" x14ac:dyDescent="0.25">
      <c r="A693" s="79" t="s">
        <v>4921</v>
      </c>
      <c r="B693" s="79" t="s">
        <v>557</v>
      </c>
      <c r="C693" s="79"/>
      <c r="D693" s="85">
        <v>19</v>
      </c>
      <c r="E693" s="79">
        <v>1</v>
      </c>
      <c r="F693" s="84">
        <v>24.733633000000001</v>
      </c>
      <c r="G693" s="86">
        <f t="shared" si="30"/>
        <v>0.76818476282881687</v>
      </c>
    </row>
    <row r="694" spans="1:7" x14ac:dyDescent="0.25">
      <c r="A694" s="79" t="s">
        <v>4920</v>
      </c>
      <c r="B694" s="79" t="s">
        <v>566</v>
      </c>
      <c r="C694" s="79"/>
      <c r="D694" s="85">
        <v>18</v>
      </c>
      <c r="E694" s="79">
        <v>0</v>
      </c>
      <c r="F694" s="84">
        <v>1.114571</v>
      </c>
      <c r="G694" s="86">
        <f t="shared" si="30"/>
        <v>16.149711413629099</v>
      </c>
    </row>
    <row r="695" spans="1:7" x14ac:dyDescent="0.25">
      <c r="A695" s="79" t="s">
        <v>1989</v>
      </c>
      <c r="B695" s="79" t="s">
        <v>431</v>
      </c>
      <c r="C695" s="79"/>
      <c r="D695" s="85">
        <v>18</v>
      </c>
      <c r="E695" s="79">
        <v>0</v>
      </c>
      <c r="F695" s="84">
        <v>1.7498640000000001</v>
      </c>
      <c r="G695" s="86">
        <f t="shared" si="30"/>
        <v>10.286513694778565</v>
      </c>
    </row>
    <row r="696" spans="1:7" x14ac:dyDescent="0.25">
      <c r="A696" s="79" t="s">
        <v>4919</v>
      </c>
      <c r="B696" s="79" t="s">
        <v>566</v>
      </c>
      <c r="C696" s="79"/>
      <c r="D696" s="85">
        <v>18</v>
      </c>
      <c r="E696" s="79">
        <v>0</v>
      </c>
      <c r="F696" s="84">
        <v>1.7691760000000001</v>
      </c>
      <c r="G696" s="86">
        <f t="shared" si="30"/>
        <v>10.174228002188588</v>
      </c>
    </row>
    <row r="697" spans="1:7" x14ac:dyDescent="0.25">
      <c r="A697" s="79" t="s">
        <v>630</v>
      </c>
      <c r="B697" s="79" t="s">
        <v>1466</v>
      </c>
      <c r="C697" s="79"/>
      <c r="D697" s="85">
        <v>18</v>
      </c>
      <c r="E697" s="79">
        <v>0</v>
      </c>
      <c r="F697" s="84">
        <v>1.818233</v>
      </c>
      <c r="G697" s="86">
        <f t="shared" si="30"/>
        <v>9.899721322844762</v>
      </c>
    </row>
    <row r="698" spans="1:7" x14ac:dyDescent="0.25">
      <c r="A698" s="79" t="s">
        <v>4918</v>
      </c>
      <c r="B698" s="79" t="s">
        <v>557</v>
      </c>
      <c r="C698" s="79"/>
      <c r="D698" s="85">
        <v>18</v>
      </c>
      <c r="E698" s="79">
        <v>0</v>
      </c>
      <c r="F698" s="84">
        <v>2.1300129999999999</v>
      </c>
      <c r="G698" s="86">
        <f t="shared" si="30"/>
        <v>8.450652648598858</v>
      </c>
    </row>
    <row r="699" spans="1:7" x14ac:dyDescent="0.25">
      <c r="A699" s="79" t="s">
        <v>3019</v>
      </c>
      <c r="B699" s="79" t="s">
        <v>457</v>
      </c>
      <c r="C699" s="79"/>
      <c r="D699" s="85">
        <v>18</v>
      </c>
      <c r="E699" s="79">
        <v>0</v>
      </c>
      <c r="F699" s="84">
        <v>2.817558</v>
      </c>
      <c r="G699" s="86">
        <f t="shared" si="30"/>
        <v>6.388510901993854</v>
      </c>
    </row>
    <row r="700" spans="1:7" x14ac:dyDescent="0.25">
      <c r="A700" s="79" t="s">
        <v>2743</v>
      </c>
      <c r="B700" s="79" t="s">
        <v>595</v>
      </c>
      <c r="C700" s="79"/>
      <c r="D700" s="85">
        <v>18</v>
      </c>
      <c r="E700" s="79">
        <v>0</v>
      </c>
      <c r="F700" s="84">
        <v>3.4830019999999999</v>
      </c>
      <c r="G700" s="86">
        <f t="shared" si="30"/>
        <v>5.1679556887994895</v>
      </c>
    </row>
    <row r="701" spans="1:7" x14ac:dyDescent="0.25">
      <c r="A701" s="79" t="s">
        <v>4917</v>
      </c>
      <c r="B701" s="79" t="s">
        <v>839</v>
      </c>
      <c r="C701" s="79"/>
      <c r="D701" s="85">
        <v>18</v>
      </c>
      <c r="E701" s="79">
        <v>0</v>
      </c>
      <c r="F701" s="84">
        <v>4.3237680000000003</v>
      </c>
      <c r="G701" s="86">
        <f t="shared" si="30"/>
        <v>4.1630355745266625</v>
      </c>
    </row>
    <row r="702" spans="1:7" x14ac:dyDescent="0.25">
      <c r="A702" s="79" t="s">
        <v>4916</v>
      </c>
      <c r="B702" s="79" t="s">
        <v>616</v>
      </c>
      <c r="C702" s="79"/>
      <c r="D702" s="85">
        <v>18</v>
      </c>
      <c r="E702" s="79">
        <v>0</v>
      </c>
      <c r="F702" s="84">
        <v>4.5589839999999997</v>
      </c>
      <c r="G702" s="86">
        <f t="shared" si="30"/>
        <v>3.9482481184404246</v>
      </c>
    </row>
    <row r="703" spans="1:7" x14ac:dyDescent="0.25">
      <c r="A703" s="79" t="s">
        <v>2991</v>
      </c>
      <c r="B703" s="79" t="s">
        <v>584</v>
      </c>
      <c r="C703" s="79" t="s">
        <v>535</v>
      </c>
      <c r="D703" s="85">
        <v>18</v>
      </c>
      <c r="E703" s="79">
        <v>0</v>
      </c>
      <c r="F703" s="84">
        <v>5.7638819999999997</v>
      </c>
      <c r="G703" s="86">
        <f t="shared" si="30"/>
        <v>3.122895298689321</v>
      </c>
    </row>
    <row r="704" spans="1:7" x14ac:dyDescent="0.25">
      <c r="A704" s="79" t="s">
        <v>4915</v>
      </c>
      <c r="B704" s="79"/>
      <c r="C704" s="79"/>
      <c r="D704" s="85">
        <v>18</v>
      </c>
      <c r="E704" s="79">
        <v>0</v>
      </c>
      <c r="F704" s="84">
        <v>8.6970709999999993</v>
      </c>
      <c r="G704" s="86">
        <f t="shared" si="30"/>
        <v>2.0696623035502415</v>
      </c>
    </row>
    <row r="705" spans="1:7" x14ac:dyDescent="0.25">
      <c r="A705" s="79" t="s">
        <v>4914</v>
      </c>
      <c r="B705" s="79" t="s">
        <v>591</v>
      </c>
      <c r="C705" s="79"/>
      <c r="D705" s="85">
        <v>18</v>
      </c>
      <c r="E705" s="79">
        <v>0</v>
      </c>
      <c r="F705" s="84">
        <v>8.7451519999999991</v>
      </c>
      <c r="G705" s="86">
        <f t="shared" si="30"/>
        <v>2.0582832636871267</v>
      </c>
    </row>
    <row r="706" spans="1:7" x14ac:dyDescent="0.25">
      <c r="A706" s="79" t="s">
        <v>4913</v>
      </c>
      <c r="B706" s="79" t="s">
        <v>584</v>
      </c>
      <c r="C706" s="79"/>
      <c r="D706" s="85">
        <v>18</v>
      </c>
      <c r="E706" s="79">
        <v>0</v>
      </c>
      <c r="F706" s="84">
        <v>18.876968999999999</v>
      </c>
      <c r="G706" s="86">
        <f t="shared" si="30"/>
        <v>0.95354291253007839</v>
      </c>
    </row>
    <row r="707" spans="1:7" x14ac:dyDescent="0.25">
      <c r="A707" s="79" t="s">
        <v>2559</v>
      </c>
      <c r="B707" s="79" t="s">
        <v>461</v>
      </c>
      <c r="C707" s="79" t="s">
        <v>572</v>
      </c>
      <c r="D707" s="85">
        <v>18</v>
      </c>
      <c r="E707" s="79">
        <v>0</v>
      </c>
      <c r="F707" s="84">
        <v>39.355711999999997</v>
      </c>
      <c r="G707" s="86">
        <f t="shared" si="30"/>
        <v>0.45736690013383574</v>
      </c>
    </row>
    <row r="708" spans="1:7" x14ac:dyDescent="0.25">
      <c r="A708" s="79" t="s">
        <v>4912</v>
      </c>
      <c r="B708" s="79" t="s">
        <v>631</v>
      </c>
      <c r="C708" s="79"/>
      <c r="D708" s="85">
        <v>17</v>
      </c>
      <c r="E708" s="79">
        <v>0</v>
      </c>
      <c r="F708" s="84">
        <v>0</v>
      </c>
      <c r="G708" s="86" t="e">
        <f t="shared" si="30"/>
        <v>#DIV/0!</v>
      </c>
    </row>
    <row r="709" spans="1:7" x14ac:dyDescent="0.25">
      <c r="A709" s="79" t="s">
        <v>4404</v>
      </c>
      <c r="B709" s="79" t="s">
        <v>168</v>
      </c>
      <c r="C709" s="79"/>
      <c r="D709" s="85">
        <v>17</v>
      </c>
      <c r="E709" s="79">
        <v>0</v>
      </c>
      <c r="F709" s="84">
        <v>0.50900199999999995</v>
      </c>
      <c r="G709" s="86">
        <f t="shared" si="30"/>
        <v>33.398689985501044</v>
      </c>
    </row>
    <row r="710" spans="1:7" x14ac:dyDescent="0.25">
      <c r="A710" s="79" t="s">
        <v>4911</v>
      </c>
      <c r="B710" s="79" t="s">
        <v>434</v>
      </c>
      <c r="C710" s="79"/>
      <c r="D710" s="85">
        <v>17</v>
      </c>
      <c r="E710" s="79">
        <v>0</v>
      </c>
      <c r="F710" s="84">
        <v>0.51415200000000005</v>
      </c>
      <c r="G710" s="86">
        <f t="shared" ref="G710:G773" si="31">D710/F710</f>
        <v>33.064152235136689</v>
      </c>
    </row>
    <row r="711" spans="1:7" x14ac:dyDescent="0.25">
      <c r="A711" s="79" t="s">
        <v>4910</v>
      </c>
      <c r="B711" s="79" t="s">
        <v>557</v>
      </c>
      <c r="C711" s="79"/>
      <c r="D711" s="85">
        <v>17</v>
      </c>
      <c r="E711" s="79">
        <v>0</v>
      </c>
      <c r="F711" s="84">
        <v>0.70589500000000005</v>
      </c>
      <c r="G711" s="86">
        <f t="shared" si="31"/>
        <v>24.082901848008554</v>
      </c>
    </row>
    <row r="712" spans="1:7" x14ac:dyDescent="0.25">
      <c r="A712" s="79" t="s">
        <v>4909</v>
      </c>
      <c r="B712" s="79" t="s">
        <v>434</v>
      </c>
      <c r="C712" s="79"/>
      <c r="D712" s="85">
        <v>17</v>
      </c>
      <c r="E712" s="79">
        <v>0</v>
      </c>
      <c r="F712" s="84">
        <v>0.72351600000000005</v>
      </c>
      <c r="G712" s="86">
        <f t="shared" si="31"/>
        <v>23.496370501827187</v>
      </c>
    </row>
    <row r="713" spans="1:7" x14ac:dyDescent="0.25">
      <c r="A713" s="79" t="s">
        <v>4908</v>
      </c>
      <c r="B713" s="79" t="s">
        <v>566</v>
      </c>
      <c r="C713" s="79"/>
      <c r="D713" s="85">
        <v>17</v>
      </c>
      <c r="E713" s="79">
        <v>0</v>
      </c>
      <c r="F713" s="84">
        <v>0.79259900000000005</v>
      </c>
      <c r="G713" s="86">
        <f t="shared" si="31"/>
        <v>21.448424739370097</v>
      </c>
    </row>
    <row r="714" spans="1:7" x14ac:dyDescent="0.25">
      <c r="A714" s="79" t="s">
        <v>4907</v>
      </c>
      <c r="B714" s="79" t="s">
        <v>432</v>
      </c>
      <c r="C714" s="79"/>
      <c r="D714" s="85">
        <v>17</v>
      </c>
      <c r="E714" s="79">
        <v>9</v>
      </c>
      <c r="F714" s="84">
        <v>0.87955899999999998</v>
      </c>
      <c r="G714" s="86">
        <f t="shared" si="31"/>
        <v>19.32786771552562</v>
      </c>
    </row>
    <row r="715" spans="1:7" x14ac:dyDescent="0.25">
      <c r="A715" s="79" t="s">
        <v>4906</v>
      </c>
      <c r="B715" s="79" t="s">
        <v>493</v>
      </c>
      <c r="C715" s="79"/>
      <c r="D715" s="85">
        <v>17</v>
      </c>
      <c r="E715" s="79">
        <v>0</v>
      </c>
      <c r="F715" s="84">
        <v>0.88248700000000002</v>
      </c>
      <c r="G715" s="86">
        <f t="shared" si="31"/>
        <v>19.263739862456898</v>
      </c>
    </row>
    <row r="716" spans="1:7" x14ac:dyDescent="0.25">
      <c r="A716" s="79" t="s">
        <v>4905</v>
      </c>
      <c r="B716" s="79" t="s">
        <v>431</v>
      </c>
      <c r="C716" s="79"/>
      <c r="D716" s="85">
        <v>17</v>
      </c>
      <c r="E716" s="79">
        <v>0</v>
      </c>
      <c r="F716" s="84">
        <v>1.0487010000000001</v>
      </c>
      <c r="G716" s="86">
        <f t="shared" si="31"/>
        <v>16.21053093303048</v>
      </c>
    </row>
    <row r="717" spans="1:7" x14ac:dyDescent="0.25">
      <c r="A717" s="79" t="s">
        <v>4904</v>
      </c>
      <c r="B717" s="79" t="s">
        <v>434</v>
      </c>
      <c r="C717" s="79"/>
      <c r="D717" s="85">
        <v>17</v>
      </c>
      <c r="E717" s="79">
        <v>0</v>
      </c>
      <c r="F717" s="84">
        <v>1.0973299999999999</v>
      </c>
      <c r="G717" s="86">
        <f t="shared" si="31"/>
        <v>15.492149125604879</v>
      </c>
    </row>
    <row r="718" spans="1:7" x14ac:dyDescent="0.25">
      <c r="A718" s="79" t="s">
        <v>2236</v>
      </c>
      <c r="B718" s="79" t="s">
        <v>616</v>
      </c>
      <c r="C718" s="79"/>
      <c r="D718" s="85">
        <v>17</v>
      </c>
      <c r="E718" s="79">
        <v>0</v>
      </c>
      <c r="F718" s="84">
        <v>1.246216</v>
      </c>
      <c r="G718" s="86">
        <f t="shared" si="31"/>
        <v>13.64129492800606</v>
      </c>
    </row>
    <row r="719" spans="1:7" x14ac:dyDescent="0.25">
      <c r="A719" s="79" t="s">
        <v>4903</v>
      </c>
      <c r="B719" s="79" t="s">
        <v>839</v>
      </c>
      <c r="C719" s="79"/>
      <c r="D719" s="85">
        <v>17</v>
      </c>
      <c r="E719" s="79">
        <v>0</v>
      </c>
      <c r="F719" s="84">
        <v>1.3695139999999999</v>
      </c>
      <c r="G719" s="86">
        <f t="shared" si="31"/>
        <v>12.413162625573744</v>
      </c>
    </row>
    <row r="720" spans="1:7" x14ac:dyDescent="0.25">
      <c r="A720" s="79" t="s">
        <v>1140</v>
      </c>
      <c r="B720" s="79" t="s">
        <v>577</v>
      </c>
      <c r="C720" s="79"/>
      <c r="D720" s="85">
        <v>17</v>
      </c>
      <c r="E720" s="79">
        <v>0</v>
      </c>
      <c r="F720" s="84">
        <v>2.1193230000000001</v>
      </c>
      <c r="G720" s="86">
        <f t="shared" si="31"/>
        <v>8.0214294847930212</v>
      </c>
    </row>
    <row r="721" spans="1:7" x14ac:dyDescent="0.25">
      <c r="A721" s="79" t="s">
        <v>302</v>
      </c>
      <c r="B721" s="79" t="s">
        <v>453</v>
      </c>
      <c r="C721" s="79"/>
      <c r="D721" s="85">
        <v>17</v>
      </c>
      <c r="E721" s="79">
        <v>0</v>
      </c>
      <c r="F721" s="84">
        <v>2.2825630000000001</v>
      </c>
      <c r="G721" s="86">
        <f t="shared" si="31"/>
        <v>7.4477681448441944</v>
      </c>
    </row>
    <row r="722" spans="1:7" x14ac:dyDescent="0.25">
      <c r="A722" s="79" t="s">
        <v>4902</v>
      </c>
      <c r="B722" s="79" t="s">
        <v>513</v>
      </c>
      <c r="C722" s="79"/>
      <c r="D722" s="85">
        <v>17</v>
      </c>
      <c r="E722" s="79">
        <v>0</v>
      </c>
      <c r="F722" s="84">
        <v>3.134414</v>
      </c>
      <c r="G722" s="86">
        <f t="shared" si="31"/>
        <v>5.4236613287204563</v>
      </c>
    </row>
    <row r="723" spans="1:7" x14ac:dyDescent="0.25">
      <c r="A723" s="79" t="s">
        <v>4901</v>
      </c>
      <c r="B723" s="79" t="s">
        <v>595</v>
      </c>
      <c r="C723" s="79"/>
      <c r="D723" s="85">
        <v>17</v>
      </c>
      <c r="E723" s="79">
        <v>0</v>
      </c>
      <c r="F723" s="84">
        <v>4.1790880000000001</v>
      </c>
      <c r="G723" s="86">
        <f t="shared" si="31"/>
        <v>4.0678731818999738</v>
      </c>
    </row>
    <row r="724" spans="1:7" x14ac:dyDescent="0.25">
      <c r="A724" s="79" t="s">
        <v>4900</v>
      </c>
      <c r="B724" s="79" t="s">
        <v>483</v>
      </c>
      <c r="C724" s="79"/>
      <c r="D724" s="85">
        <v>17</v>
      </c>
      <c r="E724" s="79">
        <v>0</v>
      </c>
      <c r="F724" s="84">
        <v>4.6895930000000003</v>
      </c>
      <c r="G724" s="86">
        <f t="shared" si="31"/>
        <v>3.6250480585415406</v>
      </c>
    </row>
    <row r="725" spans="1:7" x14ac:dyDescent="0.25">
      <c r="A725" s="79" t="s">
        <v>2676</v>
      </c>
      <c r="B725" s="79" t="s">
        <v>631</v>
      </c>
      <c r="C725" s="79"/>
      <c r="D725" s="85">
        <v>17</v>
      </c>
      <c r="E725" s="79">
        <v>3</v>
      </c>
      <c r="F725" s="84">
        <v>4.871848</v>
      </c>
      <c r="G725" s="86">
        <f t="shared" si="31"/>
        <v>3.4894356309966978</v>
      </c>
    </row>
    <row r="726" spans="1:7" x14ac:dyDescent="0.25">
      <c r="A726" s="79" t="s">
        <v>4899</v>
      </c>
      <c r="B726" s="79" t="s">
        <v>434</v>
      </c>
      <c r="C726" s="79"/>
      <c r="D726" s="85">
        <v>17</v>
      </c>
      <c r="E726" s="79">
        <v>0</v>
      </c>
      <c r="F726" s="84">
        <v>5.6258739999999996</v>
      </c>
      <c r="G726" s="86">
        <f t="shared" si="31"/>
        <v>3.0217527090013037</v>
      </c>
    </row>
    <row r="727" spans="1:7" x14ac:dyDescent="0.25">
      <c r="A727" s="79" t="s">
        <v>4898</v>
      </c>
      <c r="B727" s="79" t="s">
        <v>631</v>
      </c>
      <c r="C727" s="79"/>
      <c r="D727" s="85">
        <v>17</v>
      </c>
      <c r="E727" s="79">
        <v>0</v>
      </c>
      <c r="F727" s="84">
        <v>5.7023200000000003</v>
      </c>
      <c r="G727" s="86">
        <f t="shared" si="31"/>
        <v>2.9812427222604132</v>
      </c>
    </row>
    <row r="728" spans="1:7" x14ac:dyDescent="0.25">
      <c r="A728" s="79" t="s">
        <v>4897</v>
      </c>
      <c r="B728" s="79" t="s">
        <v>466</v>
      </c>
      <c r="C728" s="79"/>
      <c r="D728" s="85">
        <v>17</v>
      </c>
      <c r="E728" s="79">
        <v>0</v>
      </c>
      <c r="F728" s="84">
        <v>7.2935540000000003</v>
      </c>
      <c r="G728" s="86">
        <f t="shared" si="31"/>
        <v>2.3308252739336681</v>
      </c>
    </row>
    <row r="729" spans="1:7" x14ac:dyDescent="0.25">
      <c r="A729" s="79" t="s">
        <v>4896</v>
      </c>
      <c r="B729" s="79" t="s">
        <v>453</v>
      </c>
      <c r="C729" s="79"/>
      <c r="D729" s="85">
        <v>17</v>
      </c>
      <c r="E729" s="79">
        <v>0</v>
      </c>
      <c r="F729" s="84">
        <v>23.136340000000001</v>
      </c>
      <c r="G729" s="86">
        <f t="shared" si="31"/>
        <v>0.73477481745167994</v>
      </c>
    </row>
    <row r="730" spans="1:7" x14ac:dyDescent="0.25">
      <c r="A730" s="79" t="s">
        <v>3271</v>
      </c>
      <c r="B730" s="79" t="s">
        <v>448</v>
      </c>
      <c r="C730" s="79"/>
      <c r="D730" s="85">
        <v>16</v>
      </c>
      <c r="E730" s="79">
        <v>0</v>
      </c>
      <c r="F730" s="84">
        <v>0.210671</v>
      </c>
      <c r="G730" s="86">
        <f t="shared" si="31"/>
        <v>75.947804871102335</v>
      </c>
    </row>
    <row r="731" spans="1:7" x14ac:dyDescent="0.25">
      <c r="A731" s="79" t="s">
        <v>3194</v>
      </c>
      <c r="B731" s="79" t="s">
        <v>620</v>
      </c>
      <c r="C731" s="79"/>
      <c r="D731" s="85">
        <v>16</v>
      </c>
      <c r="E731" s="79">
        <v>0</v>
      </c>
      <c r="F731" s="84">
        <v>0.31315799999999999</v>
      </c>
      <c r="G731" s="86">
        <f t="shared" si="31"/>
        <v>51.092419800867297</v>
      </c>
    </row>
    <row r="732" spans="1:7" x14ac:dyDescent="0.25">
      <c r="A732" s="79" t="s">
        <v>2122</v>
      </c>
      <c r="B732" s="79" t="s">
        <v>344</v>
      </c>
      <c r="C732" s="79"/>
      <c r="D732" s="85">
        <v>16</v>
      </c>
      <c r="E732" s="79">
        <v>0</v>
      </c>
      <c r="F732" s="84">
        <v>0.67237999999999998</v>
      </c>
      <c r="G732" s="86">
        <f t="shared" si="31"/>
        <v>23.796067699812607</v>
      </c>
    </row>
    <row r="733" spans="1:7" x14ac:dyDescent="0.25">
      <c r="A733" s="79" t="s">
        <v>4895</v>
      </c>
      <c r="B733" s="79" t="s">
        <v>616</v>
      </c>
      <c r="C733" s="79"/>
      <c r="D733" s="85">
        <v>16</v>
      </c>
      <c r="E733" s="79">
        <v>0</v>
      </c>
      <c r="F733" s="84">
        <v>0.77851899999999996</v>
      </c>
      <c r="G733" s="86">
        <f t="shared" si="31"/>
        <v>20.551842665368476</v>
      </c>
    </row>
    <row r="734" spans="1:7" x14ac:dyDescent="0.25">
      <c r="A734" s="79" t="s">
        <v>2973</v>
      </c>
      <c r="B734" s="79" t="s">
        <v>344</v>
      </c>
      <c r="C734" s="79"/>
      <c r="D734" s="85">
        <v>16</v>
      </c>
      <c r="E734" s="79">
        <v>0</v>
      </c>
      <c r="F734" s="84">
        <v>1.332913</v>
      </c>
      <c r="G734" s="86">
        <f t="shared" si="31"/>
        <v>12.003784192966833</v>
      </c>
    </row>
    <row r="735" spans="1:7" x14ac:dyDescent="0.25">
      <c r="A735" s="79" t="s">
        <v>4894</v>
      </c>
      <c r="B735" s="79" t="s">
        <v>839</v>
      </c>
      <c r="C735" s="79"/>
      <c r="D735" s="85">
        <v>16</v>
      </c>
      <c r="E735" s="79">
        <v>0</v>
      </c>
      <c r="F735" s="84">
        <v>1.4932730000000001</v>
      </c>
      <c r="G735" s="86">
        <f t="shared" si="31"/>
        <v>10.714718608050905</v>
      </c>
    </row>
    <row r="736" spans="1:7" x14ac:dyDescent="0.25">
      <c r="A736" s="79" t="s">
        <v>4893</v>
      </c>
      <c r="B736" s="79" t="s">
        <v>431</v>
      </c>
      <c r="C736" s="79" t="s">
        <v>636</v>
      </c>
      <c r="D736" s="85">
        <v>16</v>
      </c>
      <c r="E736" s="79">
        <v>0</v>
      </c>
      <c r="F736" s="84">
        <v>1.7937810000000001</v>
      </c>
      <c r="G736" s="86">
        <f t="shared" si="31"/>
        <v>8.919706474759181</v>
      </c>
    </row>
    <row r="737" spans="1:7" x14ac:dyDescent="0.25">
      <c r="A737" s="79" t="s">
        <v>4892</v>
      </c>
      <c r="B737" s="79" t="s">
        <v>431</v>
      </c>
      <c r="C737" s="79"/>
      <c r="D737" s="85">
        <v>16</v>
      </c>
      <c r="E737" s="79">
        <v>0</v>
      </c>
      <c r="F737" s="84">
        <v>2.0704120000000001</v>
      </c>
      <c r="G737" s="86">
        <f t="shared" si="31"/>
        <v>7.727930479537406</v>
      </c>
    </row>
    <row r="738" spans="1:7" x14ac:dyDescent="0.25">
      <c r="A738" s="79" t="s">
        <v>4891</v>
      </c>
      <c r="B738" s="79" t="s">
        <v>566</v>
      </c>
      <c r="C738" s="79"/>
      <c r="D738" s="85">
        <v>16</v>
      </c>
      <c r="E738" s="79">
        <v>0</v>
      </c>
      <c r="F738" s="84">
        <v>2.0765020000000001</v>
      </c>
      <c r="G738" s="86">
        <f t="shared" si="31"/>
        <v>7.705265875014808</v>
      </c>
    </row>
    <row r="739" spans="1:7" x14ac:dyDescent="0.25">
      <c r="A739" s="79" t="s">
        <v>4890</v>
      </c>
      <c r="B739" s="79" t="s">
        <v>434</v>
      </c>
      <c r="C739" s="79"/>
      <c r="D739" s="85">
        <v>16</v>
      </c>
      <c r="E739" s="79">
        <v>0</v>
      </c>
      <c r="F739" s="84">
        <v>2.1020430000000001</v>
      </c>
      <c r="G739" s="86">
        <f t="shared" si="31"/>
        <v>7.6116425781965447</v>
      </c>
    </row>
    <row r="740" spans="1:7" x14ac:dyDescent="0.25">
      <c r="A740" s="79" t="s">
        <v>4889</v>
      </c>
      <c r="B740" s="79" t="s">
        <v>344</v>
      </c>
      <c r="C740" s="79"/>
      <c r="D740" s="85">
        <v>16</v>
      </c>
      <c r="E740" s="79">
        <v>0</v>
      </c>
      <c r="F740" s="84">
        <v>2.382422</v>
      </c>
      <c r="G740" s="86">
        <f t="shared" si="31"/>
        <v>6.715854705841366</v>
      </c>
    </row>
    <row r="741" spans="1:7" x14ac:dyDescent="0.25">
      <c r="A741" s="79" t="s">
        <v>302</v>
      </c>
      <c r="B741" s="79" t="s">
        <v>636</v>
      </c>
      <c r="C741" s="79"/>
      <c r="D741" s="85">
        <v>16</v>
      </c>
      <c r="E741" s="79">
        <v>1</v>
      </c>
      <c r="F741" s="84">
        <v>2.6889020000000001</v>
      </c>
      <c r="G741" s="86">
        <f t="shared" si="31"/>
        <v>5.9503842088703864</v>
      </c>
    </row>
    <row r="742" spans="1:7" x14ac:dyDescent="0.25">
      <c r="A742" s="79" t="s">
        <v>4888</v>
      </c>
      <c r="B742" s="79" t="s">
        <v>434</v>
      </c>
      <c r="C742" s="79" t="s">
        <v>466</v>
      </c>
      <c r="D742" s="85">
        <v>16</v>
      </c>
      <c r="E742" s="79">
        <v>0</v>
      </c>
      <c r="F742" s="84">
        <v>2.7930709999999999</v>
      </c>
      <c r="G742" s="86">
        <f t="shared" si="31"/>
        <v>5.7284616108935289</v>
      </c>
    </row>
    <row r="743" spans="1:7" x14ac:dyDescent="0.25">
      <c r="A743" s="79" t="s">
        <v>4887</v>
      </c>
      <c r="B743" s="79" t="s">
        <v>519</v>
      </c>
      <c r="C743" s="79"/>
      <c r="D743" s="85">
        <v>16</v>
      </c>
      <c r="E743" s="79">
        <v>0</v>
      </c>
      <c r="F743" s="84">
        <v>3.6751559999999999</v>
      </c>
      <c r="G743" s="86">
        <f t="shared" si="31"/>
        <v>4.3535566925594456</v>
      </c>
    </row>
    <row r="744" spans="1:7" x14ac:dyDescent="0.25">
      <c r="A744" s="79" t="s">
        <v>4886</v>
      </c>
      <c r="B744" s="79" t="s">
        <v>434</v>
      </c>
      <c r="C744" s="79"/>
      <c r="D744" s="85">
        <v>16</v>
      </c>
      <c r="E744" s="79">
        <v>0</v>
      </c>
      <c r="F744" s="84">
        <v>3.7459690000000001</v>
      </c>
      <c r="G744" s="86">
        <f t="shared" si="31"/>
        <v>4.2712579842492024</v>
      </c>
    </row>
    <row r="745" spans="1:7" x14ac:dyDescent="0.25">
      <c r="A745" s="79" t="s">
        <v>4885</v>
      </c>
      <c r="B745" s="79" t="s">
        <v>793</v>
      </c>
      <c r="C745" s="79"/>
      <c r="D745" s="85">
        <v>16</v>
      </c>
      <c r="E745" s="79">
        <v>0</v>
      </c>
      <c r="F745" s="84">
        <v>5.1688710000000002</v>
      </c>
      <c r="G745" s="86">
        <f t="shared" si="31"/>
        <v>3.0954535332764155</v>
      </c>
    </row>
    <row r="746" spans="1:7" x14ac:dyDescent="0.25">
      <c r="A746" s="79" t="s">
        <v>302</v>
      </c>
      <c r="B746" s="79" t="s">
        <v>839</v>
      </c>
      <c r="C746" s="79"/>
      <c r="D746" s="85">
        <v>16</v>
      </c>
      <c r="E746" s="79">
        <v>0</v>
      </c>
      <c r="F746" s="84">
        <v>5.4756980000000004</v>
      </c>
      <c r="G746" s="86">
        <f t="shared" si="31"/>
        <v>2.9220019073367447</v>
      </c>
    </row>
    <row r="747" spans="1:7" x14ac:dyDescent="0.25">
      <c r="A747" s="79" t="s">
        <v>4884</v>
      </c>
      <c r="B747" s="79" t="s">
        <v>466</v>
      </c>
      <c r="C747" s="79" t="s">
        <v>70</v>
      </c>
      <c r="D747" s="85">
        <v>16</v>
      </c>
      <c r="E747" s="79">
        <v>0</v>
      </c>
      <c r="F747" s="84">
        <v>6.1867239999999999</v>
      </c>
      <c r="G747" s="86">
        <f t="shared" si="31"/>
        <v>2.586182929770263</v>
      </c>
    </row>
    <row r="748" spans="1:7" x14ac:dyDescent="0.25">
      <c r="A748" s="79" t="s">
        <v>4883</v>
      </c>
      <c r="B748" s="79" t="s">
        <v>448</v>
      </c>
      <c r="C748" s="79" t="s">
        <v>586</v>
      </c>
      <c r="D748" s="85">
        <v>16</v>
      </c>
      <c r="E748" s="79">
        <v>0</v>
      </c>
      <c r="F748" s="84">
        <v>6.7003719999999998</v>
      </c>
      <c r="G748" s="86">
        <f t="shared" si="31"/>
        <v>2.3879271180764294</v>
      </c>
    </row>
    <row r="749" spans="1:7" x14ac:dyDescent="0.25">
      <c r="A749" s="79" t="s">
        <v>4882</v>
      </c>
      <c r="B749" s="79"/>
      <c r="C749" s="79"/>
      <c r="D749" s="85">
        <v>16</v>
      </c>
      <c r="E749" s="79">
        <v>0</v>
      </c>
      <c r="F749" s="84">
        <v>6.7534020000000003</v>
      </c>
      <c r="G749" s="86">
        <f t="shared" si="31"/>
        <v>2.3691763055123922</v>
      </c>
    </row>
    <row r="750" spans="1:7" x14ac:dyDescent="0.25">
      <c r="A750" s="79" t="s">
        <v>4881</v>
      </c>
      <c r="B750" s="79" t="s">
        <v>344</v>
      </c>
      <c r="C750" s="79"/>
      <c r="D750" s="85">
        <v>16</v>
      </c>
      <c r="E750" s="79">
        <v>0</v>
      </c>
      <c r="F750" s="84">
        <v>8.8639670000000006</v>
      </c>
      <c r="G750" s="86">
        <f t="shared" si="31"/>
        <v>1.8050608717293284</v>
      </c>
    </row>
    <row r="751" spans="1:7" x14ac:dyDescent="0.25">
      <c r="A751" s="79" t="s">
        <v>4880</v>
      </c>
      <c r="B751" s="79" t="s">
        <v>597</v>
      </c>
      <c r="C751" s="79"/>
      <c r="D751" s="85">
        <v>16</v>
      </c>
      <c r="E751" s="79">
        <v>0</v>
      </c>
      <c r="F751" s="84">
        <v>8.9431049999999992</v>
      </c>
      <c r="G751" s="86">
        <f t="shared" si="31"/>
        <v>1.7890877944517034</v>
      </c>
    </row>
    <row r="752" spans="1:7" x14ac:dyDescent="0.25">
      <c r="A752" s="79" t="s">
        <v>1428</v>
      </c>
      <c r="B752" s="79" t="s">
        <v>519</v>
      </c>
      <c r="C752" s="79"/>
      <c r="D752" s="85">
        <v>16</v>
      </c>
      <c r="E752" s="79">
        <v>0</v>
      </c>
      <c r="F752" s="84">
        <v>9.7095490000000009</v>
      </c>
      <c r="G752" s="86">
        <f t="shared" si="31"/>
        <v>1.6478623260462457</v>
      </c>
    </row>
    <row r="753" spans="1:7" x14ac:dyDescent="0.25">
      <c r="A753" s="79" t="s">
        <v>4879</v>
      </c>
      <c r="B753" s="79"/>
      <c r="C753" s="79"/>
      <c r="D753" s="85">
        <v>16</v>
      </c>
      <c r="E753" s="79">
        <v>0</v>
      </c>
      <c r="F753" s="84">
        <v>9.7524370000000005</v>
      </c>
      <c r="G753" s="86">
        <f t="shared" si="31"/>
        <v>1.6406155712669561</v>
      </c>
    </row>
    <row r="754" spans="1:7" x14ac:dyDescent="0.25">
      <c r="A754" s="79" t="s">
        <v>4878</v>
      </c>
      <c r="B754" s="79"/>
      <c r="C754" s="79"/>
      <c r="D754" s="85">
        <v>16</v>
      </c>
      <c r="E754" s="79">
        <v>0</v>
      </c>
      <c r="F754" s="84">
        <v>9.7591280000000005</v>
      </c>
      <c r="G754" s="86">
        <f t="shared" si="31"/>
        <v>1.6394907413859106</v>
      </c>
    </row>
    <row r="755" spans="1:7" x14ac:dyDescent="0.25">
      <c r="A755" s="79" t="s">
        <v>4877</v>
      </c>
      <c r="B755" s="79" t="s">
        <v>557</v>
      </c>
      <c r="C755" s="79" t="s">
        <v>444</v>
      </c>
      <c r="D755" s="85">
        <v>16</v>
      </c>
      <c r="E755" s="79">
        <v>0</v>
      </c>
      <c r="F755" s="84">
        <v>20.225425999999999</v>
      </c>
      <c r="G755" s="86">
        <f t="shared" si="31"/>
        <v>0.79108346098618643</v>
      </c>
    </row>
    <row r="756" spans="1:7" x14ac:dyDescent="0.25">
      <c r="A756" s="79" t="s">
        <v>4876</v>
      </c>
      <c r="B756" s="79" t="s">
        <v>566</v>
      </c>
      <c r="C756" s="79"/>
      <c r="D756" s="85">
        <v>15</v>
      </c>
      <c r="E756" s="79">
        <v>0</v>
      </c>
      <c r="F756" s="84">
        <v>0.15204000000000001</v>
      </c>
      <c r="G756" s="86">
        <f t="shared" si="31"/>
        <v>98.658247829518544</v>
      </c>
    </row>
    <row r="757" spans="1:7" x14ac:dyDescent="0.25">
      <c r="A757" s="79" t="s">
        <v>4875</v>
      </c>
      <c r="B757" s="79" t="s">
        <v>839</v>
      </c>
      <c r="C757" s="79"/>
      <c r="D757" s="85">
        <v>15</v>
      </c>
      <c r="E757" s="79">
        <v>0</v>
      </c>
      <c r="F757" s="84">
        <v>0.227266</v>
      </c>
      <c r="G757" s="86">
        <f t="shared" si="31"/>
        <v>66.001953657828267</v>
      </c>
    </row>
    <row r="758" spans="1:7" x14ac:dyDescent="0.25">
      <c r="A758" s="79" t="s">
        <v>4874</v>
      </c>
      <c r="B758" s="79" t="s">
        <v>431</v>
      </c>
      <c r="C758" s="79"/>
      <c r="D758" s="85">
        <v>15</v>
      </c>
      <c r="E758" s="79">
        <v>0</v>
      </c>
      <c r="F758" s="84">
        <v>0.52074100000000001</v>
      </c>
      <c r="G758" s="86">
        <f t="shared" si="31"/>
        <v>28.805106569292604</v>
      </c>
    </row>
    <row r="759" spans="1:7" x14ac:dyDescent="0.25">
      <c r="A759" s="79" t="s">
        <v>2531</v>
      </c>
      <c r="B759" s="79" t="s">
        <v>544</v>
      </c>
      <c r="C759" s="79"/>
      <c r="D759" s="85">
        <v>15</v>
      </c>
      <c r="E759" s="79">
        <v>0</v>
      </c>
      <c r="F759" s="84">
        <v>0.52492300000000003</v>
      </c>
      <c r="G759" s="86">
        <f t="shared" si="31"/>
        <v>28.575619662312377</v>
      </c>
    </row>
    <row r="760" spans="1:7" x14ac:dyDescent="0.25">
      <c r="A760" s="79" t="s">
        <v>4873</v>
      </c>
      <c r="B760" s="79"/>
      <c r="C760" s="79"/>
      <c r="D760" s="85">
        <v>15</v>
      </c>
      <c r="E760" s="79">
        <v>0</v>
      </c>
      <c r="F760" s="84">
        <v>1.000057</v>
      </c>
      <c r="G760" s="86">
        <f t="shared" si="31"/>
        <v>14.999145048732222</v>
      </c>
    </row>
    <row r="761" spans="1:7" x14ac:dyDescent="0.25">
      <c r="A761" s="79" t="s">
        <v>4872</v>
      </c>
      <c r="B761" s="79" t="s">
        <v>434</v>
      </c>
      <c r="C761" s="79"/>
      <c r="D761" s="85">
        <v>15</v>
      </c>
      <c r="E761" s="79">
        <v>0</v>
      </c>
      <c r="F761" s="84">
        <v>1.1907479999999999</v>
      </c>
      <c r="G761" s="86">
        <f t="shared" si="31"/>
        <v>12.597123824688348</v>
      </c>
    </row>
    <row r="762" spans="1:7" x14ac:dyDescent="0.25">
      <c r="A762" s="79" t="s">
        <v>4871</v>
      </c>
      <c r="B762" s="79" t="s">
        <v>431</v>
      </c>
      <c r="C762" s="79"/>
      <c r="D762" s="85">
        <v>15</v>
      </c>
      <c r="E762" s="79">
        <v>0</v>
      </c>
      <c r="F762" s="84">
        <v>1.300297</v>
      </c>
      <c r="G762" s="86">
        <f t="shared" si="31"/>
        <v>11.535826045895668</v>
      </c>
    </row>
    <row r="763" spans="1:7" x14ac:dyDescent="0.25">
      <c r="A763" s="79" t="s">
        <v>3946</v>
      </c>
      <c r="B763" s="79" t="s">
        <v>616</v>
      </c>
      <c r="C763" s="79"/>
      <c r="D763" s="85">
        <v>15</v>
      </c>
      <c r="E763" s="79">
        <v>0</v>
      </c>
      <c r="F763" s="84">
        <v>1.4185179999999999</v>
      </c>
      <c r="G763" s="86">
        <f t="shared" si="31"/>
        <v>10.574416397958997</v>
      </c>
    </row>
    <row r="764" spans="1:7" x14ac:dyDescent="0.25">
      <c r="A764" s="79" t="s">
        <v>4870</v>
      </c>
      <c r="B764" s="79" t="s">
        <v>466</v>
      </c>
      <c r="C764" s="79"/>
      <c r="D764" s="85">
        <v>15</v>
      </c>
      <c r="E764" s="79">
        <v>0</v>
      </c>
      <c r="F764" s="84">
        <v>1.521358</v>
      </c>
      <c r="G764" s="86">
        <f t="shared" si="31"/>
        <v>9.8596122674610456</v>
      </c>
    </row>
    <row r="765" spans="1:7" x14ac:dyDescent="0.25">
      <c r="A765" s="79" t="s">
        <v>4869</v>
      </c>
      <c r="B765" s="79" t="s">
        <v>70</v>
      </c>
      <c r="C765" s="79"/>
      <c r="D765" s="85">
        <v>15</v>
      </c>
      <c r="E765" s="79">
        <v>0</v>
      </c>
      <c r="F765" s="84">
        <v>1.555814</v>
      </c>
      <c r="G765" s="86">
        <f t="shared" si="31"/>
        <v>9.6412553171523072</v>
      </c>
    </row>
    <row r="766" spans="1:7" x14ac:dyDescent="0.25">
      <c r="A766" s="79" t="s">
        <v>1536</v>
      </c>
      <c r="B766" s="79" t="s">
        <v>544</v>
      </c>
      <c r="C766" s="79"/>
      <c r="D766" s="85">
        <v>15</v>
      </c>
      <c r="E766" s="79">
        <v>0</v>
      </c>
      <c r="F766" s="84">
        <v>1.5577460000000001</v>
      </c>
      <c r="G766" s="86">
        <f t="shared" si="31"/>
        <v>9.6292977160589714</v>
      </c>
    </row>
    <row r="767" spans="1:7" x14ac:dyDescent="0.25">
      <c r="A767" s="79" t="s">
        <v>4868</v>
      </c>
      <c r="B767" s="79"/>
      <c r="C767" s="79"/>
      <c r="D767" s="85">
        <v>15</v>
      </c>
      <c r="E767" s="79">
        <v>0</v>
      </c>
      <c r="F767" s="84">
        <v>1.5650520000000001</v>
      </c>
      <c r="G767" s="86">
        <f t="shared" si="31"/>
        <v>9.584346079235706</v>
      </c>
    </row>
    <row r="768" spans="1:7" x14ac:dyDescent="0.25">
      <c r="A768" s="79" t="s">
        <v>4867</v>
      </c>
      <c r="B768" s="79" t="s">
        <v>434</v>
      </c>
      <c r="C768" s="79"/>
      <c r="D768" s="85">
        <v>15</v>
      </c>
      <c r="E768" s="79">
        <v>0</v>
      </c>
      <c r="F768" s="84">
        <v>1.812513</v>
      </c>
      <c r="G768" s="86">
        <f t="shared" si="31"/>
        <v>8.2758027114839994</v>
      </c>
    </row>
    <row r="769" spans="1:7" x14ac:dyDescent="0.25">
      <c r="A769" s="79" t="s">
        <v>4866</v>
      </c>
      <c r="B769" s="79" t="s">
        <v>544</v>
      </c>
      <c r="C769" s="79"/>
      <c r="D769" s="85">
        <v>15</v>
      </c>
      <c r="E769" s="79">
        <v>0</v>
      </c>
      <c r="F769" s="84">
        <v>1.9204680000000001</v>
      </c>
      <c r="G769" s="86">
        <f t="shared" si="31"/>
        <v>7.810596167184249</v>
      </c>
    </row>
    <row r="770" spans="1:7" x14ac:dyDescent="0.25">
      <c r="A770" s="79" t="s">
        <v>4865</v>
      </c>
      <c r="B770" s="79"/>
      <c r="C770" s="79"/>
      <c r="D770" s="85">
        <v>15</v>
      </c>
      <c r="E770" s="79">
        <v>0</v>
      </c>
      <c r="F770" s="84">
        <v>2.3538049999999999</v>
      </c>
      <c r="G770" s="86">
        <f t="shared" si="31"/>
        <v>6.3726604370370525</v>
      </c>
    </row>
    <row r="771" spans="1:7" x14ac:dyDescent="0.25">
      <c r="A771" s="79" t="s">
        <v>3021</v>
      </c>
      <c r="B771" s="79" t="s">
        <v>344</v>
      </c>
      <c r="C771" s="79"/>
      <c r="D771" s="85">
        <v>15</v>
      </c>
      <c r="E771" s="79">
        <v>0</v>
      </c>
      <c r="F771" s="84">
        <v>2.7633369999999999</v>
      </c>
      <c r="G771" s="86">
        <f t="shared" si="31"/>
        <v>5.4282195765482095</v>
      </c>
    </row>
    <row r="772" spans="1:7" x14ac:dyDescent="0.25">
      <c r="A772" s="79" t="s">
        <v>4864</v>
      </c>
      <c r="B772" s="79" t="s">
        <v>474</v>
      </c>
      <c r="C772" s="79"/>
      <c r="D772" s="85">
        <v>15</v>
      </c>
      <c r="E772" s="79">
        <v>0</v>
      </c>
      <c r="F772" s="84">
        <v>3.4483969999999999</v>
      </c>
      <c r="G772" s="86">
        <f t="shared" si="31"/>
        <v>4.3498471898682203</v>
      </c>
    </row>
    <row r="773" spans="1:7" x14ac:dyDescent="0.25">
      <c r="A773" s="79" t="s">
        <v>4863</v>
      </c>
      <c r="B773" s="79"/>
      <c r="C773" s="79"/>
      <c r="D773" s="85">
        <v>15</v>
      </c>
      <c r="E773" s="79">
        <v>2</v>
      </c>
      <c r="F773" s="84">
        <v>3.656574</v>
      </c>
      <c r="G773" s="86">
        <f t="shared" si="31"/>
        <v>4.1022005844815395</v>
      </c>
    </row>
    <row r="774" spans="1:7" x14ac:dyDescent="0.25">
      <c r="A774" s="79" t="s">
        <v>4862</v>
      </c>
      <c r="B774" s="79" t="s">
        <v>597</v>
      </c>
      <c r="C774" s="79"/>
      <c r="D774" s="85">
        <v>15</v>
      </c>
      <c r="E774" s="79">
        <v>7</v>
      </c>
      <c r="F774" s="84">
        <v>4.0317040000000004</v>
      </c>
      <c r="G774" s="86">
        <f t="shared" ref="G774:G837" si="32">D774/F774</f>
        <v>3.7205112280068176</v>
      </c>
    </row>
    <row r="775" spans="1:7" x14ac:dyDescent="0.25">
      <c r="A775" s="79" t="s">
        <v>4861</v>
      </c>
      <c r="B775" s="79" t="s">
        <v>839</v>
      </c>
      <c r="C775" s="79"/>
      <c r="D775" s="85">
        <v>15</v>
      </c>
      <c r="E775" s="79">
        <v>0</v>
      </c>
      <c r="F775" s="84">
        <v>4.1100640000000004</v>
      </c>
      <c r="G775" s="86">
        <f t="shared" si="32"/>
        <v>3.6495782060814621</v>
      </c>
    </row>
    <row r="776" spans="1:7" x14ac:dyDescent="0.25">
      <c r="A776" s="79" t="s">
        <v>4860</v>
      </c>
      <c r="B776" s="79" t="s">
        <v>530</v>
      </c>
      <c r="C776" s="79"/>
      <c r="D776" s="85">
        <v>15</v>
      </c>
      <c r="E776" s="79">
        <v>0</v>
      </c>
      <c r="F776" s="84">
        <v>4.1850480000000001</v>
      </c>
      <c r="G776" s="86">
        <f t="shared" si="32"/>
        <v>3.5841882817114641</v>
      </c>
    </row>
    <row r="777" spans="1:7" x14ac:dyDescent="0.25">
      <c r="A777" s="79" t="s">
        <v>4859</v>
      </c>
      <c r="B777" s="79" t="s">
        <v>839</v>
      </c>
      <c r="C777" s="79"/>
      <c r="D777" s="85">
        <v>15</v>
      </c>
      <c r="E777" s="79">
        <v>0</v>
      </c>
      <c r="F777" s="84">
        <v>4.4619970000000002</v>
      </c>
      <c r="G777" s="86">
        <f t="shared" si="32"/>
        <v>3.361723461490449</v>
      </c>
    </row>
    <row r="778" spans="1:7" x14ac:dyDescent="0.25">
      <c r="A778" s="79" t="s">
        <v>4858</v>
      </c>
      <c r="B778" s="79" t="s">
        <v>669</v>
      </c>
      <c r="C778" s="79"/>
      <c r="D778" s="85">
        <v>15</v>
      </c>
      <c r="E778" s="79">
        <v>3</v>
      </c>
      <c r="F778" s="84">
        <v>4.6869680000000002</v>
      </c>
      <c r="G778" s="86">
        <f t="shared" si="32"/>
        <v>3.2003632198897023</v>
      </c>
    </row>
    <row r="779" spans="1:7" x14ac:dyDescent="0.25">
      <c r="A779" s="79" t="s">
        <v>2138</v>
      </c>
      <c r="B779" s="79" t="s">
        <v>466</v>
      </c>
      <c r="C779" s="79"/>
      <c r="D779" s="85">
        <v>15</v>
      </c>
      <c r="E779" s="79">
        <v>0</v>
      </c>
      <c r="F779" s="84">
        <v>4.7731700000000004</v>
      </c>
      <c r="G779" s="86">
        <f t="shared" si="32"/>
        <v>3.1425656324832341</v>
      </c>
    </row>
    <row r="780" spans="1:7" x14ac:dyDescent="0.25">
      <c r="A780" s="79" t="s">
        <v>4757</v>
      </c>
      <c r="B780" s="79" t="s">
        <v>1466</v>
      </c>
      <c r="C780" s="79"/>
      <c r="D780" s="85">
        <v>15</v>
      </c>
      <c r="E780" s="79">
        <v>0</v>
      </c>
      <c r="F780" s="84">
        <v>4.836004</v>
      </c>
      <c r="G780" s="86">
        <f t="shared" si="32"/>
        <v>3.1017344071675708</v>
      </c>
    </row>
    <row r="781" spans="1:7" x14ac:dyDescent="0.25">
      <c r="A781" s="79" t="s">
        <v>4857</v>
      </c>
      <c r="B781" s="79" t="s">
        <v>839</v>
      </c>
      <c r="C781" s="79"/>
      <c r="D781" s="85">
        <v>15</v>
      </c>
      <c r="E781" s="79">
        <v>2</v>
      </c>
      <c r="F781" s="84">
        <v>5.9194399999999998</v>
      </c>
      <c r="G781" s="86">
        <f t="shared" si="32"/>
        <v>2.5340234887083914</v>
      </c>
    </row>
    <row r="782" spans="1:7" x14ac:dyDescent="0.25">
      <c r="A782" s="79" t="s">
        <v>3442</v>
      </c>
      <c r="B782" s="79" t="s">
        <v>431</v>
      </c>
      <c r="C782" s="79"/>
      <c r="D782" s="85">
        <v>15</v>
      </c>
      <c r="E782" s="79">
        <v>0</v>
      </c>
      <c r="F782" s="84">
        <v>6.3671889999999998</v>
      </c>
      <c r="G782" s="86">
        <f t="shared" si="32"/>
        <v>2.3558276658663657</v>
      </c>
    </row>
    <row r="783" spans="1:7" x14ac:dyDescent="0.25">
      <c r="A783" s="79" t="s">
        <v>4856</v>
      </c>
      <c r="B783" s="79"/>
      <c r="C783" s="79"/>
      <c r="D783" s="85">
        <v>15</v>
      </c>
      <c r="E783" s="79">
        <v>0</v>
      </c>
      <c r="F783" s="84">
        <v>6.4801359999999999</v>
      </c>
      <c r="G783" s="86">
        <f t="shared" si="32"/>
        <v>2.3147662333012766</v>
      </c>
    </row>
    <row r="784" spans="1:7" x14ac:dyDescent="0.25">
      <c r="A784" s="79" t="s">
        <v>4855</v>
      </c>
      <c r="B784" s="79" t="s">
        <v>444</v>
      </c>
      <c r="C784" s="79"/>
      <c r="D784" s="85">
        <v>15</v>
      </c>
      <c r="E784" s="79">
        <v>0</v>
      </c>
      <c r="F784" s="84">
        <v>6.6561360000000001</v>
      </c>
      <c r="G784" s="86">
        <f t="shared" si="32"/>
        <v>2.2535597229383533</v>
      </c>
    </row>
    <row r="785" spans="1:7" x14ac:dyDescent="0.25">
      <c r="A785" s="79" t="s">
        <v>4854</v>
      </c>
      <c r="B785" s="79" t="s">
        <v>198</v>
      </c>
      <c r="C785" s="79"/>
      <c r="D785" s="85">
        <v>15</v>
      </c>
      <c r="E785" s="79">
        <v>0</v>
      </c>
      <c r="F785" s="84">
        <v>6.9844730000000004</v>
      </c>
      <c r="G785" s="86">
        <f t="shared" si="32"/>
        <v>2.1476208727558972</v>
      </c>
    </row>
    <row r="786" spans="1:7" x14ac:dyDescent="0.25">
      <c r="A786" s="79" t="s">
        <v>4853</v>
      </c>
      <c r="B786" s="79"/>
      <c r="C786" s="79"/>
      <c r="D786" s="85">
        <v>15</v>
      </c>
      <c r="E786" s="79">
        <v>0</v>
      </c>
      <c r="F786" s="84">
        <v>7.3602129999999999</v>
      </c>
      <c r="G786" s="86">
        <f t="shared" si="32"/>
        <v>2.0379844985464417</v>
      </c>
    </row>
    <row r="787" spans="1:7" x14ac:dyDescent="0.25">
      <c r="A787" s="79" t="s">
        <v>4852</v>
      </c>
      <c r="B787" s="79"/>
      <c r="C787" s="79"/>
      <c r="D787" s="85">
        <v>15</v>
      </c>
      <c r="E787" s="79">
        <v>0</v>
      </c>
      <c r="F787" s="84">
        <v>7.7329049999999997</v>
      </c>
      <c r="G787" s="86">
        <f t="shared" si="32"/>
        <v>1.9397626118515616</v>
      </c>
    </row>
    <row r="788" spans="1:7" x14ac:dyDescent="0.25">
      <c r="A788" s="79" t="s">
        <v>2236</v>
      </c>
      <c r="B788" s="79" t="s">
        <v>436</v>
      </c>
      <c r="C788" s="79"/>
      <c r="D788" s="85">
        <v>15</v>
      </c>
      <c r="E788" s="79">
        <v>0</v>
      </c>
      <c r="F788" s="84">
        <v>8.2191379999999992</v>
      </c>
      <c r="G788" s="86">
        <f t="shared" si="32"/>
        <v>1.8250088999600691</v>
      </c>
    </row>
    <row r="789" spans="1:7" x14ac:dyDescent="0.25">
      <c r="A789" s="79" t="s">
        <v>1133</v>
      </c>
      <c r="B789" s="79" t="s">
        <v>584</v>
      </c>
      <c r="C789" s="79"/>
      <c r="D789" s="85">
        <v>15</v>
      </c>
      <c r="E789" s="79">
        <v>0</v>
      </c>
      <c r="F789" s="84">
        <v>8.6255620000000004</v>
      </c>
      <c r="G789" s="86">
        <f t="shared" si="32"/>
        <v>1.7390171214351018</v>
      </c>
    </row>
    <row r="790" spans="1:7" x14ac:dyDescent="0.25">
      <c r="A790" s="79" t="s">
        <v>4851</v>
      </c>
      <c r="B790" s="79" t="s">
        <v>839</v>
      </c>
      <c r="C790" s="79" t="s">
        <v>198</v>
      </c>
      <c r="D790" s="85">
        <v>15</v>
      </c>
      <c r="E790" s="79">
        <v>0</v>
      </c>
      <c r="F790" s="84">
        <v>11.349157</v>
      </c>
      <c r="G790" s="86">
        <f t="shared" si="32"/>
        <v>1.321684068693384</v>
      </c>
    </row>
    <row r="791" spans="1:7" x14ac:dyDescent="0.25">
      <c r="A791" s="79" t="s">
        <v>4850</v>
      </c>
      <c r="B791" s="79" t="s">
        <v>631</v>
      </c>
      <c r="C791" s="79" t="s">
        <v>2985</v>
      </c>
      <c r="D791" s="85">
        <v>15</v>
      </c>
      <c r="E791" s="79">
        <v>0</v>
      </c>
      <c r="F791" s="84">
        <v>13.793799</v>
      </c>
      <c r="G791" s="86">
        <f t="shared" si="32"/>
        <v>1.08744516285905</v>
      </c>
    </row>
    <row r="792" spans="1:7" x14ac:dyDescent="0.25">
      <c r="A792" s="79" t="s">
        <v>4849</v>
      </c>
      <c r="B792" s="79" t="s">
        <v>453</v>
      </c>
      <c r="C792" s="79"/>
      <c r="D792" s="85">
        <v>15</v>
      </c>
      <c r="E792" s="79">
        <v>0</v>
      </c>
      <c r="F792" s="84">
        <v>19.181242000000001</v>
      </c>
      <c r="G792" s="86">
        <f t="shared" si="32"/>
        <v>0.78201401139717641</v>
      </c>
    </row>
    <row r="793" spans="1:7" x14ac:dyDescent="0.25">
      <c r="A793" s="79" t="s">
        <v>4848</v>
      </c>
      <c r="B793" s="79" t="s">
        <v>432</v>
      </c>
      <c r="C793" s="79"/>
      <c r="D793" s="85">
        <v>14</v>
      </c>
      <c r="E793" s="79">
        <v>0</v>
      </c>
      <c r="F793" s="84">
        <v>5.9308E-2</v>
      </c>
      <c r="G793" s="86">
        <f t="shared" si="32"/>
        <v>236.05584406825386</v>
      </c>
    </row>
    <row r="794" spans="1:7" x14ac:dyDescent="0.25">
      <c r="A794" s="79" t="s">
        <v>4847</v>
      </c>
      <c r="B794" s="79" t="s">
        <v>436</v>
      </c>
      <c r="C794" s="79"/>
      <c r="D794" s="85">
        <v>14</v>
      </c>
      <c r="E794" s="79">
        <v>0</v>
      </c>
      <c r="F794" s="84">
        <v>0.12828000000000001</v>
      </c>
      <c r="G794" s="86">
        <f t="shared" si="32"/>
        <v>109.13626442157779</v>
      </c>
    </row>
    <row r="795" spans="1:7" x14ac:dyDescent="0.25">
      <c r="A795" s="79" t="s">
        <v>3199</v>
      </c>
      <c r="B795" s="79" t="s">
        <v>616</v>
      </c>
      <c r="C795" s="79"/>
      <c r="D795" s="85">
        <v>14</v>
      </c>
      <c r="E795" s="79">
        <v>0</v>
      </c>
      <c r="F795" s="84">
        <v>0.31365100000000001</v>
      </c>
      <c r="G795" s="86">
        <f t="shared" si="32"/>
        <v>44.635598164839266</v>
      </c>
    </row>
    <row r="796" spans="1:7" x14ac:dyDescent="0.25">
      <c r="A796" s="79" t="s">
        <v>4846</v>
      </c>
      <c r="B796" s="79" t="s">
        <v>168</v>
      </c>
      <c r="C796" s="79"/>
      <c r="D796" s="85">
        <v>14</v>
      </c>
      <c r="E796" s="79">
        <v>0</v>
      </c>
      <c r="F796" s="84">
        <v>0.39221899999999998</v>
      </c>
      <c r="G796" s="86">
        <f t="shared" si="32"/>
        <v>35.694344231156578</v>
      </c>
    </row>
    <row r="797" spans="1:7" x14ac:dyDescent="0.25">
      <c r="A797" s="79" t="s">
        <v>4845</v>
      </c>
      <c r="B797" s="79" t="s">
        <v>432</v>
      </c>
      <c r="C797" s="79"/>
      <c r="D797" s="85">
        <v>14</v>
      </c>
      <c r="E797" s="79">
        <v>0</v>
      </c>
      <c r="F797" s="84">
        <v>0.41203099999999998</v>
      </c>
      <c r="G797" s="86">
        <f t="shared" si="32"/>
        <v>33.97802592523378</v>
      </c>
    </row>
    <row r="798" spans="1:7" x14ac:dyDescent="0.25">
      <c r="A798" s="79" t="s">
        <v>4844</v>
      </c>
      <c r="B798" s="79" t="s">
        <v>431</v>
      </c>
      <c r="C798" s="79"/>
      <c r="D798" s="85">
        <v>14</v>
      </c>
      <c r="E798" s="79">
        <v>0</v>
      </c>
      <c r="F798" s="84">
        <v>0.53247299999999997</v>
      </c>
      <c r="G798" s="86">
        <f t="shared" si="32"/>
        <v>26.292412948637772</v>
      </c>
    </row>
    <row r="799" spans="1:7" x14ac:dyDescent="0.25">
      <c r="A799" s="79" t="s">
        <v>4843</v>
      </c>
      <c r="B799" s="79" t="s">
        <v>432</v>
      </c>
      <c r="C799" s="79"/>
      <c r="D799" s="85">
        <v>14</v>
      </c>
      <c r="E799" s="79">
        <v>0</v>
      </c>
      <c r="F799" s="84">
        <v>0.55133900000000002</v>
      </c>
      <c r="G799" s="86">
        <f t="shared" si="32"/>
        <v>25.39272570959065</v>
      </c>
    </row>
    <row r="800" spans="1:7" x14ac:dyDescent="0.25">
      <c r="A800" s="79" t="s">
        <v>4842</v>
      </c>
      <c r="B800" s="79" t="s">
        <v>434</v>
      </c>
      <c r="C800" s="79"/>
      <c r="D800" s="85">
        <v>14</v>
      </c>
      <c r="E800" s="79">
        <v>0</v>
      </c>
      <c r="F800" s="84">
        <v>0.66915100000000005</v>
      </c>
      <c r="G800" s="86">
        <f t="shared" si="32"/>
        <v>20.922034040149381</v>
      </c>
    </row>
    <row r="801" spans="1:7" x14ac:dyDescent="0.25">
      <c r="A801" s="79" t="s">
        <v>4841</v>
      </c>
      <c r="B801" s="79" t="s">
        <v>448</v>
      </c>
      <c r="C801" s="79"/>
      <c r="D801" s="85">
        <v>14</v>
      </c>
      <c r="E801" s="79">
        <v>5</v>
      </c>
      <c r="F801" s="84">
        <v>0.67018</v>
      </c>
      <c r="G801" s="86">
        <f t="shared" si="32"/>
        <v>20.889910173386255</v>
      </c>
    </row>
    <row r="802" spans="1:7" x14ac:dyDescent="0.25">
      <c r="A802" s="79" t="s">
        <v>950</v>
      </c>
      <c r="B802" s="79" t="s">
        <v>457</v>
      </c>
      <c r="C802" s="79"/>
      <c r="D802" s="85">
        <v>14</v>
      </c>
      <c r="E802" s="79">
        <v>0</v>
      </c>
      <c r="F802" s="84">
        <v>0.72228599999999998</v>
      </c>
      <c r="G802" s="86">
        <f t="shared" si="32"/>
        <v>19.382903725117199</v>
      </c>
    </row>
    <row r="803" spans="1:7" x14ac:dyDescent="0.25">
      <c r="A803" s="79" t="s">
        <v>1366</v>
      </c>
      <c r="B803" s="79" t="s">
        <v>577</v>
      </c>
      <c r="C803" s="79"/>
      <c r="D803" s="85">
        <v>14</v>
      </c>
      <c r="E803" s="79">
        <v>0</v>
      </c>
      <c r="F803" s="84">
        <v>0.93033500000000002</v>
      </c>
      <c r="G803" s="86">
        <f t="shared" si="32"/>
        <v>15.048342801249012</v>
      </c>
    </row>
    <row r="804" spans="1:7" x14ac:dyDescent="0.25">
      <c r="A804" s="79" t="s">
        <v>4840</v>
      </c>
      <c r="B804" s="79" t="s">
        <v>566</v>
      </c>
      <c r="C804" s="79"/>
      <c r="D804" s="85">
        <v>14</v>
      </c>
      <c r="E804" s="79">
        <v>0</v>
      </c>
      <c r="F804" s="84">
        <v>1.0408090000000001</v>
      </c>
      <c r="G804" s="86">
        <f t="shared" si="32"/>
        <v>13.451075077175542</v>
      </c>
    </row>
    <row r="805" spans="1:7" x14ac:dyDescent="0.25">
      <c r="A805" s="79" t="s">
        <v>4839</v>
      </c>
      <c r="B805" s="79" t="s">
        <v>434</v>
      </c>
      <c r="C805" s="79"/>
      <c r="D805" s="85">
        <v>14</v>
      </c>
      <c r="E805" s="79">
        <v>0</v>
      </c>
      <c r="F805" s="84">
        <v>1.0644389999999999</v>
      </c>
      <c r="G805" s="86">
        <f t="shared" si="32"/>
        <v>13.152468107613496</v>
      </c>
    </row>
    <row r="806" spans="1:7" x14ac:dyDescent="0.25">
      <c r="A806" s="79" t="s">
        <v>4063</v>
      </c>
      <c r="B806" s="79" t="s">
        <v>431</v>
      </c>
      <c r="C806" s="79"/>
      <c r="D806" s="85">
        <v>14</v>
      </c>
      <c r="E806" s="79">
        <v>0</v>
      </c>
      <c r="F806" s="84">
        <v>1.1408910000000001</v>
      </c>
      <c r="G806" s="86">
        <f t="shared" si="32"/>
        <v>12.271110912435981</v>
      </c>
    </row>
    <row r="807" spans="1:7" x14ac:dyDescent="0.25">
      <c r="A807" s="79" t="s">
        <v>4838</v>
      </c>
      <c r="B807" s="79" t="s">
        <v>535</v>
      </c>
      <c r="C807" s="79"/>
      <c r="D807" s="85">
        <v>14</v>
      </c>
      <c r="E807" s="79">
        <v>0</v>
      </c>
      <c r="F807" s="84">
        <v>1.1755739999999999</v>
      </c>
      <c r="G807" s="86">
        <f t="shared" si="32"/>
        <v>11.909075906748534</v>
      </c>
    </row>
    <row r="808" spans="1:7" x14ac:dyDescent="0.25">
      <c r="A808" s="79" t="s">
        <v>2231</v>
      </c>
      <c r="B808" s="79" t="s">
        <v>519</v>
      </c>
      <c r="C808" s="79"/>
      <c r="D808" s="85">
        <v>14</v>
      </c>
      <c r="E808" s="79">
        <v>0</v>
      </c>
      <c r="F808" s="84">
        <v>1.1986939999999999</v>
      </c>
      <c r="G808" s="86">
        <f t="shared" si="32"/>
        <v>11.679377722754932</v>
      </c>
    </row>
    <row r="809" spans="1:7" x14ac:dyDescent="0.25">
      <c r="A809" s="79" t="s">
        <v>4263</v>
      </c>
      <c r="B809" s="79" t="s">
        <v>436</v>
      </c>
      <c r="C809" s="79"/>
      <c r="D809" s="85">
        <v>14</v>
      </c>
      <c r="E809" s="79">
        <v>0</v>
      </c>
      <c r="F809" s="84">
        <v>1.2141219999999999</v>
      </c>
      <c r="G809" s="86">
        <f t="shared" si="32"/>
        <v>11.530966410294848</v>
      </c>
    </row>
    <row r="810" spans="1:7" x14ac:dyDescent="0.25">
      <c r="A810" s="79" t="s">
        <v>1864</v>
      </c>
      <c r="B810" s="79" t="s">
        <v>620</v>
      </c>
      <c r="C810" s="79"/>
      <c r="D810" s="85">
        <v>14</v>
      </c>
      <c r="E810" s="79">
        <v>0</v>
      </c>
      <c r="F810" s="84">
        <v>1.261549</v>
      </c>
      <c r="G810" s="86">
        <f t="shared" si="32"/>
        <v>11.097468271149198</v>
      </c>
    </row>
    <row r="811" spans="1:7" x14ac:dyDescent="0.25">
      <c r="A811" s="79" t="s">
        <v>4837</v>
      </c>
      <c r="B811" s="79" t="s">
        <v>431</v>
      </c>
      <c r="C811" s="79"/>
      <c r="D811" s="85">
        <v>14</v>
      </c>
      <c r="E811" s="79">
        <v>0</v>
      </c>
      <c r="F811" s="84">
        <v>1.263984</v>
      </c>
      <c r="G811" s="86">
        <f t="shared" si="32"/>
        <v>11.076089570754061</v>
      </c>
    </row>
    <row r="812" spans="1:7" x14ac:dyDescent="0.25">
      <c r="A812" s="79" t="s">
        <v>1291</v>
      </c>
      <c r="B812" s="79" t="s">
        <v>513</v>
      </c>
      <c r="C812" s="79"/>
      <c r="D812" s="85">
        <v>14</v>
      </c>
      <c r="E812" s="79">
        <v>0</v>
      </c>
      <c r="F812" s="84">
        <v>1.319831</v>
      </c>
      <c r="G812" s="86">
        <f t="shared" si="32"/>
        <v>10.607418677088203</v>
      </c>
    </row>
    <row r="813" spans="1:7" x14ac:dyDescent="0.25">
      <c r="A813" s="79" t="s">
        <v>4836</v>
      </c>
      <c r="B813" s="79" t="s">
        <v>530</v>
      </c>
      <c r="C813" s="79"/>
      <c r="D813" s="85">
        <v>14</v>
      </c>
      <c r="E813" s="79">
        <v>0</v>
      </c>
      <c r="F813" s="84">
        <v>1.3249340000000001</v>
      </c>
      <c r="G813" s="86">
        <f t="shared" si="32"/>
        <v>10.56656407036124</v>
      </c>
    </row>
    <row r="814" spans="1:7" x14ac:dyDescent="0.25">
      <c r="A814" s="79" t="s">
        <v>3442</v>
      </c>
      <c r="B814" s="79" t="s">
        <v>344</v>
      </c>
      <c r="C814" s="79"/>
      <c r="D814" s="85">
        <v>14</v>
      </c>
      <c r="E814" s="79">
        <v>0</v>
      </c>
      <c r="F814" s="84">
        <v>1.331272</v>
      </c>
      <c r="G814" s="86">
        <f t="shared" si="32"/>
        <v>10.516258135076828</v>
      </c>
    </row>
    <row r="815" spans="1:7" x14ac:dyDescent="0.25">
      <c r="A815" s="79" t="s">
        <v>4835</v>
      </c>
      <c r="B815" s="79" t="s">
        <v>793</v>
      </c>
      <c r="C815" s="79"/>
      <c r="D815" s="85">
        <v>14</v>
      </c>
      <c r="E815" s="79">
        <v>0</v>
      </c>
      <c r="F815" s="84">
        <v>1.4202889999999999</v>
      </c>
      <c r="G815" s="86">
        <f t="shared" si="32"/>
        <v>9.857148791548763</v>
      </c>
    </row>
    <row r="816" spans="1:7" x14ac:dyDescent="0.25">
      <c r="A816" s="79" t="s">
        <v>796</v>
      </c>
      <c r="B816" s="79" t="s">
        <v>793</v>
      </c>
      <c r="C816" s="79"/>
      <c r="D816" s="85">
        <v>14</v>
      </c>
      <c r="E816" s="79">
        <v>4</v>
      </c>
      <c r="F816" s="84">
        <v>1.752184</v>
      </c>
      <c r="G816" s="86">
        <f t="shared" si="32"/>
        <v>7.9900284445012622</v>
      </c>
    </row>
    <row r="817" spans="1:7" x14ac:dyDescent="0.25">
      <c r="A817" s="79" t="s">
        <v>4834</v>
      </c>
      <c r="B817" s="79" t="s">
        <v>434</v>
      </c>
      <c r="C817" s="79"/>
      <c r="D817" s="85">
        <v>14</v>
      </c>
      <c r="E817" s="79">
        <v>0</v>
      </c>
      <c r="F817" s="84">
        <v>2.0595530000000002</v>
      </c>
      <c r="G817" s="86">
        <f t="shared" si="32"/>
        <v>6.797591516217353</v>
      </c>
    </row>
    <row r="818" spans="1:7" x14ac:dyDescent="0.25">
      <c r="A818" s="79" t="s">
        <v>4833</v>
      </c>
      <c r="B818" s="79" t="s">
        <v>461</v>
      </c>
      <c r="C818" s="79"/>
      <c r="D818" s="85">
        <v>14</v>
      </c>
      <c r="E818" s="79">
        <v>0</v>
      </c>
      <c r="F818" s="84">
        <v>2.0854249999999999</v>
      </c>
      <c r="G818" s="86">
        <f t="shared" si="32"/>
        <v>6.7132598870733791</v>
      </c>
    </row>
    <row r="819" spans="1:7" x14ac:dyDescent="0.25">
      <c r="A819" s="79" t="s">
        <v>4832</v>
      </c>
      <c r="B819" s="79" t="s">
        <v>616</v>
      </c>
      <c r="C819" s="79"/>
      <c r="D819" s="85">
        <v>14</v>
      </c>
      <c r="E819" s="79">
        <v>0</v>
      </c>
      <c r="F819" s="84">
        <v>2.1867489999999998</v>
      </c>
      <c r="G819" s="86">
        <f t="shared" si="32"/>
        <v>6.4021979660217063</v>
      </c>
    </row>
    <row r="820" spans="1:7" x14ac:dyDescent="0.25">
      <c r="A820" s="79" t="s">
        <v>4831</v>
      </c>
      <c r="B820" s="79" t="s">
        <v>519</v>
      </c>
      <c r="C820" s="79"/>
      <c r="D820" s="85">
        <v>14</v>
      </c>
      <c r="E820" s="79">
        <v>0</v>
      </c>
      <c r="F820" s="84">
        <v>2.2829100000000002</v>
      </c>
      <c r="G820" s="86">
        <f t="shared" si="32"/>
        <v>6.1325238401864279</v>
      </c>
    </row>
    <row r="821" spans="1:7" x14ac:dyDescent="0.25">
      <c r="A821" s="79" t="s">
        <v>915</v>
      </c>
      <c r="B821" s="79" t="s">
        <v>431</v>
      </c>
      <c r="C821" s="79"/>
      <c r="D821" s="85">
        <v>14</v>
      </c>
      <c r="E821" s="79">
        <v>0</v>
      </c>
      <c r="F821" s="84">
        <v>2.3013859999999999</v>
      </c>
      <c r="G821" s="86">
        <f t="shared" si="32"/>
        <v>6.0832906778784617</v>
      </c>
    </row>
    <row r="822" spans="1:7" x14ac:dyDescent="0.25">
      <c r="A822" s="79" t="s">
        <v>841</v>
      </c>
      <c r="B822" s="79" t="s">
        <v>566</v>
      </c>
      <c r="C822" s="79"/>
      <c r="D822" s="85">
        <v>14</v>
      </c>
      <c r="E822" s="79">
        <v>0</v>
      </c>
      <c r="F822" s="84">
        <v>2.3410829999999998</v>
      </c>
      <c r="G822" s="86">
        <f t="shared" si="32"/>
        <v>5.9801382522533384</v>
      </c>
    </row>
    <row r="823" spans="1:7" x14ac:dyDescent="0.25">
      <c r="A823" s="79" t="s">
        <v>1291</v>
      </c>
      <c r="B823" s="79" t="s">
        <v>513</v>
      </c>
      <c r="C823" s="79"/>
      <c r="D823" s="85">
        <v>14</v>
      </c>
      <c r="E823" s="79">
        <v>0</v>
      </c>
      <c r="F823" s="84">
        <v>2.5984210000000001</v>
      </c>
      <c r="G823" s="86">
        <f t="shared" si="32"/>
        <v>5.3878874901334308</v>
      </c>
    </row>
    <row r="824" spans="1:7" x14ac:dyDescent="0.25">
      <c r="A824" s="79" t="s">
        <v>4830</v>
      </c>
      <c r="B824" s="79" t="s">
        <v>431</v>
      </c>
      <c r="C824" s="79"/>
      <c r="D824" s="85">
        <v>14</v>
      </c>
      <c r="E824" s="79">
        <v>0</v>
      </c>
      <c r="F824" s="84">
        <v>2.7915839999999998</v>
      </c>
      <c r="G824" s="86">
        <f t="shared" si="32"/>
        <v>5.0150738792026326</v>
      </c>
    </row>
    <row r="825" spans="1:7" x14ac:dyDescent="0.25">
      <c r="A825" s="79" t="s">
        <v>1548</v>
      </c>
      <c r="B825" s="79" t="s">
        <v>519</v>
      </c>
      <c r="C825" s="79"/>
      <c r="D825" s="85">
        <v>14</v>
      </c>
      <c r="E825" s="79">
        <v>0</v>
      </c>
      <c r="F825" s="84">
        <v>2.8466909999999999</v>
      </c>
      <c r="G825" s="86">
        <f t="shared" si="32"/>
        <v>4.9179907478542635</v>
      </c>
    </row>
    <row r="826" spans="1:7" x14ac:dyDescent="0.25">
      <c r="A826" s="79" t="s">
        <v>4829</v>
      </c>
      <c r="B826" s="79" t="s">
        <v>434</v>
      </c>
      <c r="C826" s="79"/>
      <c r="D826" s="85">
        <v>14</v>
      </c>
      <c r="E826" s="79">
        <v>0</v>
      </c>
      <c r="F826" s="84">
        <v>2.988632</v>
      </c>
      <c r="G826" s="86">
        <f t="shared" si="32"/>
        <v>4.6844174859935919</v>
      </c>
    </row>
    <row r="827" spans="1:7" x14ac:dyDescent="0.25">
      <c r="A827" s="79" t="s">
        <v>4828</v>
      </c>
      <c r="B827" s="79"/>
      <c r="C827" s="79"/>
      <c r="D827" s="85">
        <v>14</v>
      </c>
      <c r="E827" s="79">
        <v>0</v>
      </c>
      <c r="F827" s="84">
        <v>3.008276</v>
      </c>
      <c r="G827" s="86">
        <f t="shared" si="32"/>
        <v>4.6538283056474876</v>
      </c>
    </row>
    <row r="828" spans="1:7" x14ac:dyDescent="0.25">
      <c r="A828" s="79" t="s">
        <v>4827</v>
      </c>
      <c r="B828" s="79" t="s">
        <v>434</v>
      </c>
      <c r="C828" s="79"/>
      <c r="D828" s="85">
        <v>14</v>
      </c>
      <c r="E828" s="79">
        <v>0</v>
      </c>
      <c r="F828" s="84">
        <v>3.566449</v>
      </c>
      <c r="G828" s="86">
        <f t="shared" si="32"/>
        <v>3.9254732087855455</v>
      </c>
    </row>
    <row r="829" spans="1:7" x14ac:dyDescent="0.25">
      <c r="A829" s="79" t="s">
        <v>3160</v>
      </c>
      <c r="B829" s="79" t="s">
        <v>2985</v>
      </c>
      <c r="C829" s="79"/>
      <c r="D829" s="85">
        <v>14</v>
      </c>
      <c r="E829" s="79">
        <v>0</v>
      </c>
      <c r="F829" s="84">
        <v>4.3256839999999999</v>
      </c>
      <c r="G829" s="86">
        <f t="shared" si="32"/>
        <v>3.2364823690311173</v>
      </c>
    </row>
    <row r="830" spans="1:7" x14ac:dyDescent="0.25">
      <c r="A830" s="79" t="s">
        <v>4826</v>
      </c>
      <c r="B830" s="79" t="s">
        <v>453</v>
      </c>
      <c r="C830" s="79"/>
      <c r="D830" s="85">
        <v>14</v>
      </c>
      <c r="E830" s="79">
        <v>0</v>
      </c>
      <c r="F830" s="84">
        <v>4.3567049999999998</v>
      </c>
      <c r="G830" s="86">
        <f t="shared" si="32"/>
        <v>3.2134376782453713</v>
      </c>
    </row>
    <row r="831" spans="1:7" x14ac:dyDescent="0.25">
      <c r="A831" s="79" t="s">
        <v>4825</v>
      </c>
      <c r="B831" s="79" t="s">
        <v>535</v>
      </c>
      <c r="C831" s="79"/>
      <c r="D831" s="85">
        <v>14</v>
      </c>
      <c r="E831" s="79">
        <v>0</v>
      </c>
      <c r="F831" s="84">
        <v>4.3627710000000004</v>
      </c>
      <c r="G831" s="86">
        <f t="shared" si="32"/>
        <v>3.2089697121393717</v>
      </c>
    </row>
    <row r="832" spans="1:7" x14ac:dyDescent="0.25">
      <c r="A832" s="79" t="s">
        <v>4824</v>
      </c>
      <c r="B832" s="79" t="s">
        <v>530</v>
      </c>
      <c r="C832" s="79" t="s">
        <v>472</v>
      </c>
      <c r="D832" s="85">
        <v>14</v>
      </c>
      <c r="E832" s="79">
        <v>0</v>
      </c>
      <c r="F832" s="84">
        <v>4.3636119999999998</v>
      </c>
      <c r="G832" s="86">
        <f t="shared" si="32"/>
        <v>3.2083512466277937</v>
      </c>
    </row>
    <row r="833" spans="1:7" x14ac:dyDescent="0.25">
      <c r="A833" s="79" t="s">
        <v>2236</v>
      </c>
      <c r="B833" s="79" t="s">
        <v>431</v>
      </c>
      <c r="C833" s="79"/>
      <c r="D833" s="85">
        <v>14</v>
      </c>
      <c r="E833" s="79">
        <v>0</v>
      </c>
      <c r="F833" s="84">
        <v>4.3926809999999996</v>
      </c>
      <c r="G833" s="86">
        <f t="shared" si="32"/>
        <v>3.187119665643829</v>
      </c>
    </row>
    <row r="834" spans="1:7" x14ac:dyDescent="0.25">
      <c r="A834" s="79" t="s">
        <v>3244</v>
      </c>
      <c r="B834" s="79" t="s">
        <v>461</v>
      </c>
      <c r="C834" s="79"/>
      <c r="D834" s="85">
        <v>14</v>
      </c>
      <c r="E834" s="79">
        <v>0</v>
      </c>
      <c r="F834" s="84">
        <v>5.1523770000000004</v>
      </c>
      <c r="G834" s="86">
        <f t="shared" si="32"/>
        <v>2.7171924725228762</v>
      </c>
    </row>
    <row r="835" spans="1:7" x14ac:dyDescent="0.25">
      <c r="A835" s="79" t="s">
        <v>4823</v>
      </c>
      <c r="B835" s="79" t="s">
        <v>586</v>
      </c>
      <c r="C835" s="79"/>
      <c r="D835" s="85">
        <v>14</v>
      </c>
      <c r="E835" s="79">
        <v>0</v>
      </c>
      <c r="F835" s="84">
        <v>5.1642910000000004</v>
      </c>
      <c r="G835" s="86">
        <f t="shared" si="32"/>
        <v>2.7109239196629313</v>
      </c>
    </row>
    <row r="836" spans="1:7" x14ac:dyDescent="0.25">
      <c r="A836" s="79" t="s">
        <v>3829</v>
      </c>
      <c r="B836" s="79" t="s">
        <v>457</v>
      </c>
      <c r="C836" s="79"/>
      <c r="D836" s="85">
        <v>14</v>
      </c>
      <c r="E836" s="79">
        <v>0</v>
      </c>
      <c r="F836" s="84">
        <v>5.2231480000000001</v>
      </c>
      <c r="G836" s="86">
        <f t="shared" si="32"/>
        <v>2.6803758959156432</v>
      </c>
    </row>
    <row r="837" spans="1:7" x14ac:dyDescent="0.25">
      <c r="A837" s="79" t="s">
        <v>4822</v>
      </c>
      <c r="B837" s="79" t="s">
        <v>522</v>
      </c>
      <c r="C837" s="79"/>
      <c r="D837" s="85">
        <v>14</v>
      </c>
      <c r="E837" s="79">
        <v>0</v>
      </c>
      <c r="F837" s="84">
        <v>5.890752</v>
      </c>
      <c r="G837" s="86">
        <f t="shared" si="32"/>
        <v>2.3766065860521715</v>
      </c>
    </row>
    <row r="838" spans="1:7" x14ac:dyDescent="0.25">
      <c r="A838" s="79" t="s">
        <v>4197</v>
      </c>
      <c r="B838" s="79" t="s">
        <v>434</v>
      </c>
      <c r="C838" s="79"/>
      <c r="D838" s="85">
        <v>14</v>
      </c>
      <c r="E838" s="79">
        <v>0</v>
      </c>
      <c r="F838" s="84">
        <v>6.6376929999999996</v>
      </c>
      <c r="G838" s="86">
        <f t="shared" ref="G838:G901" si="33">D838/F838</f>
        <v>2.1091665432553151</v>
      </c>
    </row>
    <row r="839" spans="1:7" x14ac:dyDescent="0.25">
      <c r="A839" s="79" t="s">
        <v>1259</v>
      </c>
      <c r="B839" s="79" t="s">
        <v>557</v>
      </c>
      <c r="C839" s="79"/>
      <c r="D839" s="85">
        <v>14</v>
      </c>
      <c r="E839" s="79">
        <v>0</v>
      </c>
      <c r="F839" s="84">
        <v>6.6600130000000002</v>
      </c>
      <c r="G839" s="86">
        <f t="shared" si="33"/>
        <v>2.1020979989078099</v>
      </c>
    </row>
    <row r="840" spans="1:7" x14ac:dyDescent="0.25">
      <c r="A840" s="79" t="s">
        <v>4821</v>
      </c>
      <c r="B840" s="79" t="s">
        <v>636</v>
      </c>
      <c r="C840" s="79"/>
      <c r="D840" s="85">
        <v>14</v>
      </c>
      <c r="E840" s="79">
        <v>0</v>
      </c>
      <c r="F840" s="84">
        <v>7.8044710000000004</v>
      </c>
      <c r="G840" s="86">
        <f t="shared" si="33"/>
        <v>1.7938435545471307</v>
      </c>
    </row>
    <row r="841" spans="1:7" x14ac:dyDescent="0.25">
      <c r="A841" s="79" t="s">
        <v>4820</v>
      </c>
      <c r="B841" s="79" t="s">
        <v>530</v>
      </c>
      <c r="C841" s="79" t="s">
        <v>472</v>
      </c>
      <c r="D841" s="85">
        <v>14</v>
      </c>
      <c r="E841" s="79">
        <v>0</v>
      </c>
      <c r="F841" s="84">
        <v>9.2435609999999997</v>
      </c>
      <c r="G841" s="86">
        <f t="shared" si="33"/>
        <v>1.5145678164508245</v>
      </c>
    </row>
    <row r="842" spans="1:7" x14ac:dyDescent="0.25">
      <c r="A842" s="79" t="s">
        <v>4819</v>
      </c>
      <c r="B842" s="79" t="s">
        <v>344</v>
      </c>
      <c r="C842" s="79"/>
      <c r="D842" s="85">
        <v>14</v>
      </c>
      <c r="E842" s="79">
        <v>0</v>
      </c>
      <c r="F842" s="84">
        <v>10.379816</v>
      </c>
      <c r="G842" s="86">
        <f t="shared" si="33"/>
        <v>1.3487715003811243</v>
      </c>
    </row>
    <row r="843" spans="1:7" x14ac:dyDescent="0.25">
      <c r="A843" s="79" t="s">
        <v>3021</v>
      </c>
      <c r="B843" s="79" t="s">
        <v>591</v>
      </c>
      <c r="C843" s="79" t="s">
        <v>557</v>
      </c>
      <c r="D843" s="85">
        <v>14</v>
      </c>
      <c r="E843" s="79">
        <v>0</v>
      </c>
      <c r="F843" s="84">
        <v>12.559874000000001</v>
      </c>
      <c r="G843" s="86">
        <f t="shared" si="33"/>
        <v>1.1146608636360524</v>
      </c>
    </row>
    <row r="844" spans="1:7" x14ac:dyDescent="0.25">
      <c r="A844" s="79" t="s">
        <v>4818</v>
      </c>
      <c r="B844" s="79" t="s">
        <v>434</v>
      </c>
      <c r="C844" s="79"/>
      <c r="D844" s="85">
        <v>13</v>
      </c>
      <c r="E844" s="79">
        <v>0</v>
      </c>
      <c r="F844" s="84">
        <v>9.5705999999999999E-2</v>
      </c>
      <c r="G844" s="86">
        <f t="shared" si="33"/>
        <v>135.83265417006248</v>
      </c>
    </row>
    <row r="845" spans="1:7" x14ac:dyDescent="0.25">
      <c r="A845" s="79" t="s">
        <v>4817</v>
      </c>
      <c r="B845" s="79" t="s">
        <v>344</v>
      </c>
      <c r="C845" s="79"/>
      <c r="D845" s="85">
        <v>13</v>
      </c>
      <c r="E845" s="79">
        <v>0</v>
      </c>
      <c r="F845" s="84">
        <v>0.177007</v>
      </c>
      <c r="G845" s="86">
        <f t="shared" si="33"/>
        <v>73.443423141457686</v>
      </c>
    </row>
    <row r="846" spans="1:7" x14ac:dyDescent="0.25">
      <c r="A846" s="79" t="s">
        <v>4816</v>
      </c>
      <c r="B846" s="79" t="s">
        <v>577</v>
      </c>
      <c r="C846" s="79"/>
      <c r="D846" s="85">
        <v>13</v>
      </c>
      <c r="E846" s="79">
        <v>0</v>
      </c>
      <c r="F846" s="84">
        <v>0.32596700000000001</v>
      </c>
      <c r="G846" s="86">
        <f t="shared" si="33"/>
        <v>39.881337681421741</v>
      </c>
    </row>
    <row r="847" spans="1:7" x14ac:dyDescent="0.25">
      <c r="A847" s="79" t="s">
        <v>4815</v>
      </c>
      <c r="B847" s="79" t="s">
        <v>557</v>
      </c>
      <c r="C847" s="79"/>
      <c r="D847" s="85">
        <v>13</v>
      </c>
      <c r="E847" s="79">
        <v>0</v>
      </c>
      <c r="F847" s="84">
        <v>0.37159999999999999</v>
      </c>
      <c r="G847" s="86">
        <f t="shared" si="33"/>
        <v>34.983853606027985</v>
      </c>
    </row>
    <row r="848" spans="1:7" x14ac:dyDescent="0.25">
      <c r="A848" s="79" t="s">
        <v>1174</v>
      </c>
      <c r="B848" s="79" t="s">
        <v>1466</v>
      </c>
      <c r="C848" s="79"/>
      <c r="D848" s="85">
        <v>13</v>
      </c>
      <c r="E848" s="79">
        <v>0</v>
      </c>
      <c r="F848" s="84">
        <v>0.482682</v>
      </c>
      <c r="G848" s="86">
        <f t="shared" si="33"/>
        <v>26.932846055995459</v>
      </c>
    </row>
    <row r="849" spans="1:7" x14ac:dyDescent="0.25">
      <c r="A849" s="79" t="s">
        <v>4814</v>
      </c>
      <c r="B849" s="79" t="s">
        <v>636</v>
      </c>
      <c r="C849" s="79"/>
      <c r="D849" s="85">
        <v>13</v>
      </c>
      <c r="E849" s="79">
        <v>0</v>
      </c>
      <c r="F849" s="84">
        <v>0.49099999999999999</v>
      </c>
      <c r="G849" s="86">
        <f t="shared" si="33"/>
        <v>26.476578411405296</v>
      </c>
    </row>
    <row r="850" spans="1:7" x14ac:dyDescent="0.25">
      <c r="A850" s="79" t="s">
        <v>1337</v>
      </c>
      <c r="B850" s="79" t="s">
        <v>70</v>
      </c>
      <c r="C850" s="79"/>
      <c r="D850" s="85">
        <v>13</v>
      </c>
      <c r="E850" s="79">
        <v>0</v>
      </c>
      <c r="F850" s="84">
        <v>0.61605100000000002</v>
      </c>
      <c r="G850" s="86">
        <f t="shared" si="33"/>
        <v>21.102149010390374</v>
      </c>
    </row>
    <row r="851" spans="1:7" x14ac:dyDescent="0.25">
      <c r="A851" s="79" t="s">
        <v>4813</v>
      </c>
      <c r="B851" s="79" t="s">
        <v>577</v>
      </c>
      <c r="C851" s="79"/>
      <c r="D851" s="85">
        <v>13</v>
      </c>
      <c r="E851" s="79">
        <v>0</v>
      </c>
      <c r="F851" s="84">
        <v>0.70615399999999995</v>
      </c>
      <c r="G851" s="86">
        <f t="shared" si="33"/>
        <v>18.409582045842694</v>
      </c>
    </row>
    <row r="852" spans="1:7" x14ac:dyDescent="0.25">
      <c r="A852" s="79" t="s">
        <v>1909</v>
      </c>
      <c r="B852" s="79" t="s">
        <v>577</v>
      </c>
      <c r="C852" s="79"/>
      <c r="D852" s="85">
        <v>13</v>
      </c>
      <c r="E852" s="79">
        <v>0</v>
      </c>
      <c r="F852" s="84">
        <v>0.75485899999999995</v>
      </c>
      <c r="G852" s="86">
        <f t="shared" si="33"/>
        <v>17.221759295444581</v>
      </c>
    </row>
    <row r="853" spans="1:7" x14ac:dyDescent="0.25">
      <c r="A853" s="79" t="s">
        <v>3160</v>
      </c>
      <c r="B853" s="79" t="s">
        <v>584</v>
      </c>
      <c r="C853" s="79"/>
      <c r="D853" s="85">
        <v>13</v>
      </c>
      <c r="E853" s="79">
        <v>0</v>
      </c>
      <c r="F853" s="84">
        <v>0.78000400000000003</v>
      </c>
      <c r="G853" s="86">
        <f t="shared" si="33"/>
        <v>16.6665811970195</v>
      </c>
    </row>
    <row r="854" spans="1:7" x14ac:dyDescent="0.25">
      <c r="A854" s="79" t="s">
        <v>2484</v>
      </c>
      <c r="B854" s="79" t="s">
        <v>566</v>
      </c>
      <c r="C854" s="79"/>
      <c r="D854" s="85">
        <v>13</v>
      </c>
      <c r="E854" s="79">
        <v>0</v>
      </c>
      <c r="F854" s="84">
        <v>0.79779500000000003</v>
      </c>
      <c r="G854" s="86">
        <f t="shared" si="33"/>
        <v>16.294912853552603</v>
      </c>
    </row>
    <row r="855" spans="1:7" x14ac:dyDescent="0.25">
      <c r="A855" s="79" t="s">
        <v>1980</v>
      </c>
      <c r="B855" s="79" t="s">
        <v>535</v>
      </c>
      <c r="C855" s="79"/>
      <c r="D855" s="85">
        <v>13</v>
      </c>
      <c r="E855" s="79">
        <v>0</v>
      </c>
      <c r="F855" s="84">
        <v>0.87595599999999996</v>
      </c>
      <c r="G855" s="86">
        <f t="shared" si="33"/>
        <v>14.84092808314573</v>
      </c>
    </row>
    <row r="856" spans="1:7" x14ac:dyDescent="0.25">
      <c r="A856" s="79" t="s">
        <v>4812</v>
      </c>
      <c r="B856" s="79"/>
      <c r="C856" s="79"/>
      <c r="D856" s="85">
        <v>13</v>
      </c>
      <c r="E856" s="79">
        <v>0</v>
      </c>
      <c r="F856" s="84">
        <v>0.94265500000000002</v>
      </c>
      <c r="G856" s="86">
        <f t="shared" si="33"/>
        <v>13.790835459420466</v>
      </c>
    </row>
    <row r="857" spans="1:7" x14ac:dyDescent="0.25">
      <c r="A857" s="79" t="s">
        <v>849</v>
      </c>
      <c r="B857" s="79" t="s">
        <v>593</v>
      </c>
      <c r="C857" s="79"/>
      <c r="D857" s="85">
        <v>13</v>
      </c>
      <c r="E857" s="79">
        <v>0</v>
      </c>
      <c r="F857" s="84">
        <v>0.99529299999999998</v>
      </c>
      <c r="G857" s="86">
        <f t="shared" si="33"/>
        <v>13.061480388187197</v>
      </c>
    </row>
    <row r="858" spans="1:7" x14ac:dyDescent="0.25">
      <c r="A858" s="79" t="s">
        <v>4811</v>
      </c>
      <c r="B858" s="79" t="s">
        <v>530</v>
      </c>
      <c r="C858" s="79"/>
      <c r="D858" s="85">
        <v>13</v>
      </c>
      <c r="E858" s="79">
        <v>0</v>
      </c>
      <c r="F858" s="84">
        <v>1.0267729999999999</v>
      </c>
      <c r="G858" s="86">
        <f t="shared" si="33"/>
        <v>12.661026341752267</v>
      </c>
    </row>
    <row r="859" spans="1:7" x14ac:dyDescent="0.25">
      <c r="A859" s="79" t="s">
        <v>2237</v>
      </c>
      <c r="B859" s="79" t="s">
        <v>436</v>
      </c>
      <c r="C859" s="79"/>
      <c r="D859" s="85">
        <v>13</v>
      </c>
      <c r="E859" s="79">
        <v>0</v>
      </c>
      <c r="F859" s="84">
        <v>1.1672769999999999</v>
      </c>
      <c r="G859" s="86">
        <f t="shared" si="33"/>
        <v>11.137030884700033</v>
      </c>
    </row>
    <row r="860" spans="1:7" x14ac:dyDescent="0.25">
      <c r="A860" s="79" t="s">
        <v>2540</v>
      </c>
      <c r="B860" s="79" t="s">
        <v>839</v>
      </c>
      <c r="C860" s="79"/>
      <c r="D860" s="85">
        <v>13</v>
      </c>
      <c r="E860" s="79">
        <v>0</v>
      </c>
      <c r="F860" s="84">
        <v>1.21933</v>
      </c>
      <c r="G860" s="86">
        <f t="shared" si="33"/>
        <v>10.66159284197059</v>
      </c>
    </row>
    <row r="861" spans="1:7" x14ac:dyDescent="0.25">
      <c r="A861" s="79" t="s">
        <v>4810</v>
      </c>
      <c r="B861" s="79" t="s">
        <v>566</v>
      </c>
      <c r="C861" s="79"/>
      <c r="D861" s="85">
        <v>13</v>
      </c>
      <c r="E861" s="79">
        <v>0</v>
      </c>
      <c r="F861" s="84">
        <v>1.3121750000000001</v>
      </c>
      <c r="G861" s="86">
        <f t="shared" si="33"/>
        <v>9.9072151199344596</v>
      </c>
    </row>
    <row r="862" spans="1:7" x14ac:dyDescent="0.25">
      <c r="A862" s="79" t="s">
        <v>2605</v>
      </c>
      <c r="B862" s="79" t="s">
        <v>434</v>
      </c>
      <c r="C862" s="79"/>
      <c r="D862" s="85">
        <v>13</v>
      </c>
      <c r="E862" s="79">
        <v>0</v>
      </c>
      <c r="F862" s="84">
        <v>1.5214920000000001</v>
      </c>
      <c r="G862" s="86">
        <f t="shared" si="33"/>
        <v>8.5442447282010026</v>
      </c>
    </row>
    <row r="863" spans="1:7" x14ac:dyDescent="0.25">
      <c r="A863" s="79" t="s">
        <v>4809</v>
      </c>
      <c r="B863" s="79" t="s">
        <v>431</v>
      </c>
      <c r="C863" s="79"/>
      <c r="D863" s="85">
        <v>13</v>
      </c>
      <c r="E863" s="79">
        <v>0</v>
      </c>
      <c r="F863" s="84">
        <v>1.632792</v>
      </c>
      <c r="G863" s="86">
        <f t="shared" si="33"/>
        <v>7.9618224489095981</v>
      </c>
    </row>
    <row r="864" spans="1:7" x14ac:dyDescent="0.25">
      <c r="A864" s="79" t="s">
        <v>2742</v>
      </c>
      <c r="B864" s="79" t="s">
        <v>530</v>
      </c>
      <c r="C864" s="79"/>
      <c r="D864" s="85">
        <v>13</v>
      </c>
      <c r="E864" s="79">
        <v>0</v>
      </c>
      <c r="F864" s="84">
        <v>1.792343</v>
      </c>
      <c r="G864" s="86">
        <f t="shared" si="33"/>
        <v>7.2530760016358471</v>
      </c>
    </row>
    <row r="865" spans="1:7" x14ac:dyDescent="0.25">
      <c r="A865" s="79" t="s">
        <v>3223</v>
      </c>
      <c r="B865" s="79" t="s">
        <v>597</v>
      </c>
      <c r="C865" s="79"/>
      <c r="D865" s="85">
        <v>13</v>
      </c>
      <c r="E865" s="79">
        <v>6</v>
      </c>
      <c r="F865" s="84">
        <v>1.8408469999999999</v>
      </c>
      <c r="G865" s="86">
        <f t="shared" si="33"/>
        <v>7.0619665838605821</v>
      </c>
    </row>
    <row r="866" spans="1:7" x14ac:dyDescent="0.25">
      <c r="A866" s="79" t="s">
        <v>4808</v>
      </c>
      <c r="B866" s="79" t="s">
        <v>431</v>
      </c>
      <c r="C866" s="79"/>
      <c r="D866" s="85">
        <v>13</v>
      </c>
      <c r="E866" s="79">
        <v>0</v>
      </c>
      <c r="F866" s="84">
        <v>2.0901730000000001</v>
      </c>
      <c r="G866" s="86">
        <f t="shared" si="33"/>
        <v>6.2195808672296504</v>
      </c>
    </row>
    <row r="867" spans="1:7" x14ac:dyDescent="0.25">
      <c r="A867" s="79" t="s">
        <v>4807</v>
      </c>
      <c r="B867" s="79" t="s">
        <v>431</v>
      </c>
      <c r="C867" s="79"/>
      <c r="D867" s="85">
        <v>13</v>
      </c>
      <c r="E867" s="79">
        <v>0</v>
      </c>
      <c r="F867" s="84">
        <v>2.3595980000000001</v>
      </c>
      <c r="G867" s="86">
        <f t="shared" si="33"/>
        <v>5.5094130440863234</v>
      </c>
    </row>
    <row r="868" spans="1:7" x14ac:dyDescent="0.25">
      <c r="A868" s="79" t="s">
        <v>4806</v>
      </c>
      <c r="B868" s="79" t="s">
        <v>519</v>
      </c>
      <c r="C868" s="79"/>
      <c r="D868" s="85">
        <v>13</v>
      </c>
      <c r="E868" s="79">
        <v>0</v>
      </c>
      <c r="F868" s="84">
        <v>2.377726</v>
      </c>
      <c r="G868" s="86">
        <f t="shared" si="33"/>
        <v>5.467408776284568</v>
      </c>
    </row>
    <row r="869" spans="1:7" x14ac:dyDescent="0.25">
      <c r="A869" s="79" t="s">
        <v>4805</v>
      </c>
      <c r="B869" s="79" t="s">
        <v>839</v>
      </c>
      <c r="C869" s="79"/>
      <c r="D869" s="85">
        <v>13</v>
      </c>
      <c r="E869" s="79">
        <v>0</v>
      </c>
      <c r="F869" s="84">
        <v>2.4888129999999999</v>
      </c>
      <c r="G869" s="86">
        <f t="shared" si="33"/>
        <v>5.223373551970357</v>
      </c>
    </row>
    <row r="870" spans="1:7" x14ac:dyDescent="0.25">
      <c r="A870" s="79" t="s">
        <v>4804</v>
      </c>
      <c r="B870" s="79" t="s">
        <v>431</v>
      </c>
      <c r="C870" s="79"/>
      <c r="D870" s="85">
        <v>13</v>
      </c>
      <c r="E870" s="79">
        <v>0</v>
      </c>
      <c r="F870" s="84">
        <v>2.5425249999999999</v>
      </c>
      <c r="G870" s="86">
        <f t="shared" si="33"/>
        <v>5.1130274038603361</v>
      </c>
    </row>
    <row r="871" spans="1:7" x14ac:dyDescent="0.25">
      <c r="A871" s="79" t="s">
        <v>1848</v>
      </c>
      <c r="B871" s="79" t="s">
        <v>519</v>
      </c>
      <c r="C871" s="79"/>
      <c r="D871" s="85">
        <v>13</v>
      </c>
      <c r="E871" s="79">
        <v>2</v>
      </c>
      <c r="F871" s="84">
        <v>2.8394590000000002</v>
      </c>
      <c r="G871" s="86">
        <f t="shared" si="33"/>
        <v>4.5783369296756877</v>
      </c>
    </row>
    <row r="872" spans="1:7" x14ac:dyDescent="0.25">
      <c r="A872" s="79" t="s">
        <v>4803</v>
      </c>
      <c r="B872" s="79" t="s">
        <v>461</v>
      </c>
      <c r="C872" s="79"/>
      <c r="D872" s="85">
        <v>13</v>
      </c>
      <c r="E872" s="79">
        <v>0</v>
      </c>
      <c r="F872" s="84">
        <v>3.0528050000000002</v>
      </c>
      <c r="G872" s="86">
        <f t="shared" si="33"/>
        <v>4.2583787696888598</v>
      </c>
    </row>
    <row r="873" spans="1:7" x14ac:dyDescent="0.25">
      <c r="A873" s="79" t="s">
        <v>4802</v>
      </c>
      <c r="B873" s="79"/>
      <c r="C873" s="79"/>
      <c r="D873" s="85">
        <v>13</v>
      </c>
      <c r="E873" s="79">
        <v>0</v>
      </c>
      <c r="F873" s="84">
        <v>3.117496</v>
      </c>
      <c r="G873" s="86">
        <f t="shared" si="33"/>
        <v>4.1700133697044039</v>
      </c>
    </row>
    <row r="874" spans="1:7" x14ac:dyDescent="0.25">
      <c r="A874" s="79" t="s">
        <v>4801</v>
      </c>
      <c r="B874" s="79" t="s">
        <v>616</v>
      </c>
      <c r="C874" s="79"/>
      <c r="D874" s="85">
        <v>13</v>
      </c>
      <c r="E874" s="79">
        <v>0</v>
      </c>
      <c r="F874" s="84">
        <v>3.1353200000000001</v>
      </c>
      <c r="G874" s="86">
        <f t="shared" si="33"/>
        <v>4.1463072349871783</v>
      </c>
    </row>
    <row r="875" spans="1:7" x14ac:dyDescent="0.25">
      <c r="A875" s="79" t="s">
        <v>3019</v>
      </c>
      <c r="B875" s="79" t="s">
        <v>557</v>
      </c>
      <c r="C875" s="79"/>
      <c r="D875" s="85">
        <v>13</v>
      </c>
      <c r="E875" s="79">
        <v>0</v>
      </c>
      <c r="F875" s="84">
        <v>3.7908390000000001</v>
      </c>
      <c r="G875" s="86">
        <f t="shared" si="33"/>
        <v>3.4293200001371726</v>
      </c>
    </row>
    <row r="876" spans="1:7" x14ac:dyDescent="0.25">
      <c r="A876" s="79" t="s">
        <v>4800</v>
      </c>
      <c r="B876" s="79" t="s">
        <v>444</v>
      </c>
      <c r="C876" s="79"/>
      <c r="D876" s="85">
        <v>13</v>
      </c>
      <c r="E876" s="79">
        <v>0</v>
      </c>
      <c r="F876" s="84">
        <v>3.8728739999999999</v>
      </c>
      <c r="G876" s="86">
        <f t="shared" si="33"/>
        <v>3.35668033610182</v>
      </c>
    </row>
    <row r="877" spans="1:7" x14ac:dyDescent="0.25">
      <c r="A877" s="79" t="s">
        <v>3427</v>
      </c>
      <c r="B877" s="79" t="s">
        <v>593</v>
      </c>
      <c r="C877" s="79"/>
      <c r="D877" s="85">
        <v>13</v>
      </c>
      <c r="E877" s="79">
        <v>0</v>
      </c>
      <c r="F877" s="84">
        <v>4.3075060000000001</v>
      </c>
      <c r="G877" s="86">
        <f t="shared" si="33"/>
        <v>3.017987670823906</v>
      </c>
    </row>
    <row r="878" spans="1:7" x14ac:dyDescent="0.25">
      <c r="A878" s="79" t="s">
        <v>2194</v>
      </c>
      <c r="B878" s="79" t="s">
        <v>434</v>
      </c>
      <c r="C878" s="79"/>
      <c r="D878" s="85">
        <v>13</v>
      </c>
      <c r="E878" s="79">
        <v>0</v>
      </c>
      <c r="F878" s="84">
        <v>4.3372919999999997</v>
      </c>
      <c r="G878" s="86">
        <f t="shared" si="33"/>
        <v>2.997261885987847</v>
      </c>
    </row>
    <row r="879" spans="1:7" x14ac:dyDescent="0.25">
      <c r="A879" s="79" t="s">
        <v>841</v>
      </c>
      <c r="B879" s="79" t="s">
        <v>444</v>
      </c>
      <c r="C879" s="79"/>
      <c r="D879" s="85">
        <v>13</v>
      </c>
      <c r="E879" s="79">
        <v>0</v>
      </c>
      <c r="F879" s="84">
        <v>5.1203079999999996</v>
      </c>
      <c r="G879" s="86">
        <f t="shared" si="33"/>
        <v>2.5389097687092264</v>
      </c>
    </row>
    <row r="880" spans="1:7" x14ac:dyDescent="0.25">
      <c r="A880" s="79" t="s">
        <v>4799</v>
      </c>
      <c r="B880" s="79" t="s">
        <v>444</v>
      </c>
      <c r="C880" s="79"/>
      <c r="D880" s="85">
        <v>13</v>
      </c>
      <c r="E880" s="79">
        <v>0</v>
      </c>
      <c r="F880" s="84">
        <v>5.3514410000000003</v>
      </c>
      <c r="G880" s="86">
        <f t="shared" si="33"/>
        <v>2.429252233183548</v>
      </c>
    </row>
    <row r="881" spans="1:7" x14ac:dyDescent="0.25">
      <c r="A881" s="79" t="s">
        <v>4798</v>
      </c>
      <c r="B881" s="79" t="s">
        <v>595</v>
      </c>
      <c r="C881" s="79"/>
      <c r="D881" s="85">
        <v>13</v>
      </c>
      <c r="E881" s="79">
        <v>0</v>
      </c>
      <c r="F881" s="84">
        <v>5.6017770000000002</v>
      </c>
      <c r="G881" s="86">
        <f t="shared" si="33"/>
        <v>2.3206921660751578</v>
      </c>
    </row>
    <row r="882" spans="1:7" x14ac:dyDescent="0.25">
      <c r="A882" s="79" t="s">
        <v>1867</v>
      </c>
      <c r="B882" s="79" t="s">
        <v>474</v>
      </c>
      <c r="C882" s="79"/>
      <c r="D882" s="85">
        <v>13</v>
      </c>
      <c r="E882" s="79">
        <v>0</v>
      </c>
      <c r="F882" s="84">
        <v>6.9833759999999998</v>
      </c>
      <c r="G882" s="86">
        <f t="shared" si="33"/>
        <v>1.861563805242622</v>
      </c>
    </row>
    <row r="883" spans="1:7" x14ac:dyDescent="0.25">
      <c r="A883" s="79" t="s">
        <v>4797</v>
      </c>
      <c r="B883" s="79" t="s">
        <v>692</v>
      </c>
      <c r="C883" s="79"/>
      <c r="D883" s="85">
        <v>13</v>
      </c>
      <c r="E883" s="79">
        <v>0</v>
      </c>
      <c r="F883" s="84">
        <v>7.5164359999999997</v>
      </c>
      <c r="G883" s="86">
        <f t="shared" si="33"/>
        <v>1.7295430972870653</v>
      </c>
    </row>
    <row r="884" spans="1:7" x14ac:dyDescent="0.25">
      <c r="A884" s="79" t="s">
        <v>4796</v>
      </c>
      <c r="B884" s="79" t="s">
        <v>793</v>
      </c>
      <c r="C884" s="79"/>
      <c r="D884" s="85">
        <v>13</v>
      </c>
      <c r="E884" s="79">
        <v>0</v>
      </c>
      <c r="F884" s="84">
        <v>7.51858</v>
      </c>
      <c r="G884" s="86">
        <f t="shared" si="33"/>
        <v>1.729049900380125</v>
      </c>
    </row>
    <row r="885" spans="1:7" x14ac:dyDescent="0.25">
      <c r="A885" s="79" t="s">
        <v>3356</v>
      </c>
      <c r="B885" s="79" t="s">
        <v>472</v>
      </c>
      <c r="C885" s="79" t="s">
        <v>535</v>
      </c>
      <c r="D885" s="85">
        <v>13</v>
      </c>
      <c r="E885" s="79">
        <v>0</v>
      </c>
      <c r="F885" s="84">
        <v>9.3569270000000007</v>
      </c>
      <c r="G885" s="86">
        <f t="shared" si="33"/>
        <v>1.3893450274860537</v>
      </c>
    </row>
    <row r="886" spans="1:7" x14ac:dyDescent="0.25">
      <c r="A886" s="79" t="s">
        <v>4795</v>
      </c>
      <c r="B886" s="79" t="s">
        <v>461</v>
      </c>
      <c r="C886" s="79"/>
      <c r="D886" s="85">
        <v>13</v>
      </c>
      <c r="E886" s="79">
        <v>0</v>
      </c>
      <c r="F886" s="84">
        <v>10.108393</v>
      </c>
      <c r="G886" s="86">
        <f t="shared" si="33"/>
        <v>1.2860600097364636</v>
      </c>
    </row>
    <row r="887" spans="1:7" x14ac:dyDescent="0.25">
      <c r="A887" s="79" t="s">
        <v>4794</v>
      </c>
      <c r="B887" s="79" t="s">
        <v>595</v>
      </c>
      <c r="C887" s="79"/>
      <c r="D887" s="85">
        <v>13</v>
      </c>
      <c r="E887" s="79">
        <v>0</v>
      </c>
      <c r="F887" s="84">
        <v>10.538923</v>
      </c>
      <c r="G887" s="86">
        <f t="shared" si="33"/>
        <v>1.2335226284507439</v>
      </c>
    </row>
    <row r="888" spans="1:7" x14ac:dyDescent="0.25">
      <c r="A888" s="79" t="s">
        <v>4793</v>
      </c>
      <c r="B888" s="79" t="s">
        <v>344</v>
      </c>
      <c r="C888" s="79"/>
      <c r="D888" s="85">
        <v>13</v>
      </c>
      <c r="E888" s="79">
        <v>0</v>
      </c>
      <c r="F888" s="84">
        <v>11.364749</v>
      </c>
      <c r="G888" s="86">
        <f t="shared" si="33"/>
        <v>1.1438879996381794</v>
      </c>
    </row>
    <row r="889" spans="1:7" x14ac:dyDescent="0.25">
      <c r="A889" s="79" t="s">
        <v>1259</v>
      </c>
      <c r="B889" s="79" t="s">
        <v>522</v>
      </c>
      <c r="C889" s="79" t="s">
        <v>4792</v>
      </c>
      <c r="D889" s="85">
        <v>13</v>
      </c>
      <c r="E889" s="79">
        <v>0</v>
      </c>
      <c r="F889" s="84">
        <v>12.781183</v>
      </c>
      <c r="G889" s="86">
        <f t="shared" si="33"/>
        <v>1.0171202462244693</v>
      </c>
    </row>
    <row r="890" spans="1:7" x14ac:dyDescent="0.25">
      <c r="A890" s="79" t="s">
        <v>599</v>
      </c>
      <c r="B890" s="79" t="s">
        <v>595</v>
      </c>
      <c r="C890" s="79"/>
      <c r="D890" s="85">
        <v>13</v>
      </c>
      <c r="E890" s="79">
        <v>0</v>
      </c>
      <c r="F890" s="84">
        <v>14.74394</v>
      </c>
      <c r="G890" s="86">
        <f t="shared" si="33"/>
        <v>0.8817181838775795</v>
      </c>
    </row>
    <row r="891" spans="1:7" x14ac:dyDescent="0.25">
      <c r="A891" s="79" t="s">
        <v>1867</v>
      </c>
      <c r="B891" s="79" t="s">
        <v>474</v>
      </c>
      <c r="C891" s="79"/>
      <c r="D891" s="85">
        <v>13</v>
      </c>
      <c r="E891" s="79">
        <v>0</v>
      </c>
      <c r="F891" s="84">
        <v>16.412538000000001</v>
      </c>
      <c r="G891" s="86">
        <f t="shared" si="33"/>
        <v>0.79207737401735179</v>
      </c>
    </row>
    <row r="892" spans="1:7" x14ac:dyDescent="0.25">
      <c r="A892" s="79" t="s">
        <v>4791</v>
      </c>
      <c r="B892" s="79" t="s">
        <v>586</v>
      </c>
      <c r="C892" s="79" t="s">
        <v>472</v>
      </c>
      <c r="D892" s="85">
        <v>13</v>
      </c>
      <c r="E892" s="79">
        <v>0</v>
      </c>
      <c r="F892" s="84">
        <v>19.997237999999999</v>
      </c>
      <c r="G892" s="86">
        <f t="shared" si="33"/>
        <v>0.65008977739825868</v>
      </c>
    </row>
    <row r="893" spans="1:7" x14ac:dyDescent="0.25">
      <c r="A893" s="79" t="s">
        <v>4790</v>
      </c>
      <c r="B893" s="79" t="s">
        <v>472</v>
      </c>
      <c r="C893" s="79"/>
      <c r="D893" s="85">
        <v>12</v>
      </c>
      <c r="E893" s="79">
        <v>0</v>
      </c>
      <c r="F893" s="84">
        <v>5.8348999999999998E-2</v>
      </c>
      <c r="G893" s="86">
        <f t="shared" si="33"/>
        <v>205.65905156900718</v>
      </c>
    </row>
    <row r="894" spans="1:7" x14ac:dyDescent="0.25">
      <c r="A894" s="79" t="s">
        <v>4789</v>
      </c>
      <c r="B894" s="79" t="s">
        <v>448</v>
      </c>
      <c r="C894" s="79"/>
      <c r="D894" s="85">
        <v>12</v>
      </c>
      <c r="E894" s="79">
        <v>0</v>
      </c>
      <c r="F894" s="84">
        <v>0.17873900000000001</v>
      </c>
      <c r="G894" s="86">
        <f t="shared" si="33"/>
        <v>67.136998640475781</v>
      </c>
    </row>
    <row r="895" spans="1:7" x14ac:dyDescent="0.25">
      <c r="A895" s="79" t="s">
        <v>4788</v>
      </c>
      <c r="B895" s="79" t="s">
        <v>616</v>
      </c>
      <c r="C895" s="79"/>
      <c r="D895" s="85">
        <v>12</v>
      </c>
      <c r="E895" s="79">
        <v>0</v>
      </c>
      <c r="F895" s="84">
        <v>0.20133499999999999</v>
      </c>
      <c r="G895" s="86">
        <f t="shared" si="33"/>
        <v>59.602155611294613</v>
      </c>
    </row>
    <row r="896" spans="1:7" x14ac:dyDescent="0.25">
      <c r="A896" s="79" t="s">
        <v>4787</v>
      </c>
      <c r="B896" s="79"/>
      <c r="C896" s="79"/>
      <c r="D896" s="85">
        <v>12</v>
      </c>
      <c r="E896" s="79">
        <v>1</v>
      </c>
      <c r="F896" s="84">
        <v>0.29963499999999998</v>
      </c>
      <c r="G896" s="86">
        <f t="shared" si="33"/>
        <v>40.048725949905723</v>
      </c>
    </row>
    <row r="897" spans="1:7" x14ac:dyDescent="0.25">
      <c r="A897" s="79" t="s">
        <v>4786</v>
      </c>
      <c r="B897" s="79" t="s">
        <v>432</v>
      </c>
      <c r="C897" s="79"/>
      <c r="D897" s="85">
        <v>12</v>
      </c>
      <c r="E897" s="79">
        <v>0</v>
      </c>
      <c r="F897" s="84">
        <v>0.395123</v>
      </c>
      <c r="G897" s="86">
        <f t="shared" si="33"/>
        <v>30.370289757872865</v>
      </c>
    </row>
    <row r="898" spans="1:7" x14ac:dyDescent="0.25">
      <c r="A898" s="79" t="s">
        <v>4785</v>
      </c>
      <c r="B898" s="79" t="s">
        <v>168</v>
      </c>
      <c r="C898" s="79"/>
      <c r="D898" s="85">
        <v>12</v>
      </c>
      <c r="E898" s="79">
        <v>0</v>
      </c>
      <c r="F898" s="84">
        <v>0.47249400000000003</v>
      </c>
      <c r="G898" s="86">
        <f t="shared" si="33"/>
        <v>25.397147900290797</v>
      </c>
    </row>
    <row r="899" spans="1:7" x14ac:dyDescent="0.25">
      <c r="A899" s="79" t="s">
        <v>4784</v>
      </c>
      <c r="B899" s="79" t="s">
        <v>70</v>
      </c>
      <c r="C899" s="79"/>
      <c r="D899" s="85">
        <v>12</v>
      </c>
      <c r="E899" s="79">
        <v>0</v>
      </c>
      <c r="F899" s="84">
        <v>0.50898200000000005</v>
      </c>
      <c r="G899" s="86">
        <f t="shared" si="33"/>
        <v>23.576472252456863</v>
      </c>
    </row>
    <row r="900" spans="1:7" x14ac:dyDescent="0.25">
      <c r="A900" s="79" t="s">
        <v>4553</v>
      </c>
      <c r="B900" s="79" t="s">
        <v>577</v>
      </c>
      <c r="C900" s="79"/>
      <c r="D900" s="85">
        <v>12</v>
      </c>
      <c r="E900" s="79">
        <v>0</v>
      </c>
      <c r="F900" s="84">
        <v>0.52219899999999997</v>
      </c>
      <c r="G900" s="86">
        <f t="shared" si="33"/>
        <v>22.97974526952369</v>
      </c>
    </row>
    <row r="901" spans="1:7" x14ac:dyDescent="0.25">
      <c r="A901" s="79" t="s">
        <v>4783</v>
      </c>
      <c r="B901" s="79" t="s">
        <v>839</v>
      </c>
      <c r="C901" s="79"/>
      <c r="D901" s="85">
        <v>12</v>
      </c>
      <c r="E901" s="79">
        <v>0</v>
      </c>
      <c r="F901" s="84">
        <v>0.56642999999999999</v>
      </c>
      <c r="G901" s="86">
        <f t="shared" si="33"/>
        <v>21.185318574228059</v>
      </c>
    </row>
    <row r="902" spans="1:7" x14ac:dyDescent="0.25">
      <c r="A902" s="79" t="s">
        <v>1180</v>
      </c>
      <c r="B902" s="79" t="s">
        <v>620</v>
      </c>
      <c r="C902" s="79"/>
      <c r="D902" s="85">
        <v>12</v>
      </c>
      <c r="E902" s="79">
        <v>0</v>
      </c>
      <c r="F902" s="84">
        <v>0.69445400000000002</v>
      </c>
      <c r="G902" s="86">
        <f t="shared" ref="G902:G965" si="34">D902/F902</f>
        <v>17.279762230471707</v>
      </c>
    </row>
    <row r="903" spans="1:7" x14ac:dyDescent="0.25">
      <c r="A903" s="79" t="s">
        <v>1365</v>
      </c>
      <c r="B903" s="79" t="s">
        <v>431</v>
      </c>
      <c r="C903" s="79"/>
      <c r="D903" s="85">
        <v>12</v>
      </c>
      <c r="E903" s="79">
        <v>0</v>
      </c>
      <c r="F903" s="84">
        <v>0.70500499999999999</v>
      </c>
      <c r="G903" s="86">
        <f t="shared" si="34"/>
        <v>17.021155878327104</v>
      </c>
    </row>
    <row r="904" spans="1:7" x14ac:dyDescent="0.25">
      <c r="A904" s="79" t="s">
        <v>4782</v>
      </c>
      <c r="B904" s="79" t="s">
        <v>593</v>
      </c>
      <c r="C904" s="79"/>
      <c r="D904" s="85">
        <v>12</v>
      </c>
      <c r="E904" s="79">
        <v>0</v>
      </c>
      <c r="F904" s="84">
        <v>0.76681600000000005</v>
      </c>
      <c r="G904" s="86">
        <f t="shared" si="34"/>
        <v>15.649125735508909</v>
      </c>
    </row>
    <row r="905" spans="1:7" x14ac:dyDescent="0.25">
      <c r="A905" s="79" t="s">
        <v>4781</v>
      </c>
      <c r="B905" s="79" t="s">
        <v>168</v>
      </c>
      <c r="C905" s="79"/>
      <c r="D905" s="85">
        <v>12</v>
      </c>
      <c r="E905" s="79">
        <v>0</v>
      </c>
      <c r="F905" s="84">
        <v>0.85343100000000005</v>
      </c>
      <c r="G905" s="86">
        <f t="shared" si="34"/>
        <v>14.060890687120574</v>
      </c>
    </row>
    <row r="906" spans="1:7" x14ac:dyDescent="0.25">
      <c r="A906" s="79" t="s">
        <v>4110</v>
      </c>
      <c r="B906" s="79" t="s">
        <v>434</v>
      </c>
      <c r="C906" s="79"/>
      <c r="D906" s="85">
        <v>12</v>
      </c>
      <c r="E906" s="79">
        <v>0</v>
      </c>
      <c r="F906" s="84">
        <v>0.99003399999999997</v>
      </c>
      <c r="G906" s="86">
        <f t="shared" si="34"/>
        <v>12.120795851455608</v>
      </c>
    </row>
    <row r="907" spans="1:7" x14ac:dyDescent="0.25">
      <c r="A907" s="79" t="s">
        <v>4780</v>
      </c>
      <c r="B907" s="79" t="s">
        <v>620</v>
      </c>
      <c r="C907" s="79"/>
      <c r="D907" s="85">
        <v>12</v>
      </c>
      <c r="E907" s="79">
        <v>0</v>
      </c>
      <c r="F907" s="84">
        <v>1.107378</v>
      </c>
      <c r="G907" s="86">
        <f t="shared" si="34"/>
        <v>10.836408164149912</v>
      </c>
    </row>
    <row r="908" spans="1:7" x14ac:dyDescent="0.25">
      <c r="A908" s="79" t="s">
        <v>4779</v>
      </c>
      <c r="B908" s="79" t="s">
        <v>434</v>
      </c>
      <c r="C908" s="79"/>
      <c r="D908" s="85">
        <v>12</v>
      </c>
      <c r="E908" s="79">
        <v>0</v>
      </c>
      <c r="F908" s="84">
        <v>1.2046829999999999</v>
      </c>
      <c r="G908" s="86">
        <f t="shared" si="34"/>
        <v>9.9611267030413817</v>
      </c>
    </row>
    <row r="909" spans="1:7" x14ac:dyDescent="0.25">
      <c r="A909" s="79" t="s">
        <v>3069</v>
      </c>
      <c r="B909" s="79" t="s">
        <v>513</v>
      </c>
      <c r="C909" s="79"/>
      <c r="D909" s="85">
        <v>12</v>
      </c>
      <c r="E909" s="79">
        <v>0</v>
      </c>
      <c r="F909" s="84">
        <v>1.220531</v>
      </c>
      <c r="G909" s="86">
        <f t="shared" si="34"/>
        <v>9.8317863290649719</v>
      </c>
    </row>
    <row r="910" spans="1:7" x14ac:dyDescent="0.25">
      <c r="A910" s="79" t="s">
        <v>3151</v>
      </c>
      <c r="B910" s="79" t="s">
        <v>344</v>
      </c>
      <c r="C910" s="79"/>
      <c r="D910" s="85">
        <v>12</v>
      </c>
      <c r="E910" s="79">
        <v>0</v>
      </c>
      <c r="F910" s="84">
        <v>1.2398</v>
      </c>
      <c r="G910" s="86">
        <f t="shared" si="34"/>
        <v>9.6789804807226965</v>
      </c>
    </row>
    <row r="911" spans="1:7" x14ac:dyDescent="0.25">
      <c r="A911" s="79" t="s">
        <v>1761</v>
      </c>
      <c r="B911" s="79" t="s">
        <v>620</v>
      </c>
      <c r="C911" s="79"/>
      <c r="D911" s="85">
        <v>12</v>
      </c>
      <c r="E911" s="79">
        <v>0</v>
      </c>
      <c r="F911" s="84">
        <v>1.3217680000000001</v>
      </c>
      <c r="G911" s="86">
        <f t="shared" si="34"/>
        <v>9.0787490694282198</v>
      </c>
    </row>
    <row r="912" spans="1:7" x14ac:dyDescent="0.25">
      <c r="A912" s="79" t="s">
        <v>4778</v>
      </c>
      <c r="B912" s="79" t="s">
        <v>453</v>
      </c>
      <c r="C912" s="79"/>
      <c r="D912" s="85">
        <v>12</v>
      </c>
      <c r="E912" s="79">
        <v>0</v>
      </c>
      <c r="F912" s="84">
        <v>1.4466220000000001</v>
      </c>
      <c r="G912" s="86">
        <f t="shared" si="34"/>
        <v>8.295186994252818</v>
      </c>
    </row>
    <row r="913" spans="1:7" x14ac:dyDescent="0.25">
      <c r="A913" s="79" t="s">
        <v>4777</v>
      </c>
      <c r="B913" s="79" t="s">
        <v>431</v>
      </c>
      <c r="C913" s="79"/>
      <c r="D913" s="85">
        <v>12</v>
      </c>
      <c r="E913" s="79">
        <v>0</v>
      </c>
      <c r="F913" s="84">
        <v>1.4636260000000001</v>
      </c>
      <c r="G913" s="86">
        <f t="shared" si="34"/>
        <v>8.1988158177020622</v>
      </c>
    </row>
    <row r="914" spans="1:7" x14ac:dyDescent="0.25">
      <c r="A914" s="79" t="s">
        <v>4776</v>
      </c>
      <c r="B914" s="79" t="s">
        <v>453</v>
      </c>
      <c r="C914" s="79"/>
      <c r="D914" s="85">
        <v>12</v>
      </c>
      <c r="E914" s="79">
        <v>0</v>
      </c>
      <c r="F914" s="84">
        <v>1.5401320000000001</v>
      </c>
      <c r="G914" s="86">
        <f t="shared" si="34"/>
        <v>7.7915399459267123</v>
      </c>
    </row>
    <row r="915" spans="1:7" x14ac:dyDescent="0.25">
      <c r="A915" s="79" t="s">
        <v>4775</v>
      </c>
      <c r="B915" s="79" t="s">
        <v>519</v>
      </c>
      <c r="C915" s="79"/>
      <c r="D915" s="85">
        <v>12</v>
      </c>
      <c r="E915" s="79">
        <v>0</v>
      </c>
      <c r="F915" s="84">
        <v>1.604956</v>
      </c>
      <c r="G915" s="86">
        <f t="shared" si="34"/>
        <v>7.4768404865927787</v>
      </c>
    </row>
    <row r="916" spans="1:7" x14ac:dyDescent="0.25">
      <c r="A916" s="79" t="s">
        <v>4774</v>
      </c>
      <c r="B916" s="79" t="s">
        <v>168</v>
      </c>
      <c r="C916" s="79"/>
      <c r="D916" s="85">
        <v>12</v>
      </c>
      <c r="E916" s="79">
        <v>0</v>
      </c>
      <c r="F916" s="84">
        <v>1.716092</v>
      </c>
      <c r="G916" s="86">
        <f t="shared" si="34"/>
        <v>6.9926320966474993</v>
      </c>
    </row>
    <row r="917" spans="1:7" x14ac:dyDescent="0.25">
      <c r="A917" s="79" t="s">
        <v>4773</v>
      </c>
      <c r="B917" s="79" t="s">
        <v>168</v>
      </c>
      <c r="C917" s="79"/>
      <c r="D917" s="85">
        <v>12</v>
      </c>
      <c r="E917" s="79">
        <v>0</v>
      </c>
      <c r="F917" s="84">
        <v>1.947182</v>
      </c>
      <c r="G917" s="86">
        <f t="shared" si="34"/>
        <v>6.1627521207570739</v>
      </c>
    </row>
    <row r="918" spans="1:7" x14ac:dyDescent="0.25">
      <c r="A918" s="79" t="s">
        <v>2343</v>
      </c>
      <c r="B918" s="79" t="s">
        <v>557</v>
      </c>
      <c r="C918" s="79"/>
      <c r="D918" s="85">
        <v>12</v>
      </c>
      <c r="E918" s="79">
        <v>0</v>
      </c>
      <c r="F918" s="84">
        <v>1.9775309999999999</v>
      </c>
      <c r="G918" s="86">
        <f t="shared" si="34"/>
        <v>6.0681728883137609</v>
      </c>
    </row>
    <row r="919" spans="1:7" x14ac:dyDescent="0.25">
      <c r="A919" s="79" t="s">
        <v>4772</v>
      </c>
      <c r="B919" s="79" t="s">
        <v>448</v>
      </c>
      <c r="C919" s="79" t="s">
        <v>1629</v>
      </c>
      <c r="D919" s="85">
        <v>12</v>
      </c>
      <c r="E919" s="79">
        <v>0</v>
      </c>
      <c r="F919" s="84">
        <v>2.0024039999999999</v>
      </c>
      <c r="G919" s="86">
        <f t="shared" si="34"/>
        <v>5.9927966584165837</v>
      </c>
    </row>
    <row r="920" spans="1:7" x14ac:dyDescent="0.25">
      <c r="A920" s="79" t="s">
        <v>3423</v>
      </c>
      <c r="B920" s="79" t="s">
        <v>434</v>
      </c>
      <c r="C920" s="79"/>
      <c r="D920" s="85">
        <v>12</v>
      </c>
      <c r="E920" s="79">
        <v>0</v>
      </c>
      <c r="F920" s="84">
        <v>2.1368879999999999</v>
      </c>
      <c r="G920" s="86">
        <f t="shared" si="34"/>
        <v>5.6156429349596237</v>
      </c>
    </row>
    <row r="921" spans="1:7" x14ac:dyDescent="0.25">
      <c r="A921" s="79" t="s">
        <v>1172</v>
      </c>
      <c r="B921" s="79" t="s">
        <v>434</v>
      </c>
      <c r="C921" s="79"/>
      <c r="D921" s="85">
        <v>12</v>
      </c>
      <c r="E921" s="79">
        <v>0</v>
      </c>
      <c r="F921" s="84">
        <v>2.3875989999999998</v>
      </c>
      <c r="G921" s="86">
        <f t="shared" si="34"/>
        <v>5.0259696037734987</v>
      </c>
    </row>
    <row r="922" spans="1:7" x14ac:dyDescent="0.25">
      <c r="A922" s="79" t="s">
        <v>841</v>
      </c>
      <c r="B922" s="79" t="s">
        <v>434</v>
      </c>
      <c r="C922" s="79"/>
      <c r="D922" s="85">
        <v>12</v>
      </c>
      <c r="E922" s="79">
        <v>0</v>
      </c>
      <c r="F922" s="84">
        <v>2.614058</v>
      </c>
      <c r="G922" s="86">
        <f t="shared" si="34"/>
        <v>4.5905637900918803</v>
      </c>
    </row>
    <row r="923" spans="1:7" x14ac:dyDescent="0.25">
      <c r="A923" s="79" t="s">
        <v>4771</v>
      </c>
      <c r="B923" s="79"/>
      <c r="C923" s="79"/>
      <c r="D923" s="85">
        <v>12</v>
      </c>
      <c r="E923" s="79">
        <v>0</v>
      </c>
      <c r="F923" s="84">
        <v>2.7260490000000002</v>
      </c>
      <c r="G923" s="86">
        <f t="shared" si="34"/>
        <v>4.4019751662570989</v>
      </c>
    </row>
    <row r="924" spans="1:7" x14ac:dyDescent="0.25">
      <c r="A924" s="79" t="s">
        <v>4045</v>
      </c>
      <c r="B924" s="79" t="s">
        <v>1629</v>
      </c>
      <c r="C924" s="79"/>
      <c r="D924" s="85">
        <v>12</v>
      </c>
      <c r="E924" s="79">
        <v>0</v>
      </c>
      <c r="F924" s="84">
        <v>2.7356859999999998</v>
      </c>
      <c r="G924" s="86">
        <f t="shared" si="34"/>
        <v>4.3864683300641962</v>
      </c>
    </row>
    <row r="925" spans="1:7" x14ac:dyDescent="0.25">
      <c r="A925" s="79" t="s">
        <v>4770</v>
      </c>
      <c r="B925" s="79" t="s">
        <v>461</v>
      </c>
      <c r="C925" s="79"/>
      <c r="D925" s="85">
        <v>12</v>
      </c>
      <c r="E925" s="79">
        <v>0</v>
      </c>
      <c r="F925" s="84">
        <v>2.7912400000000002</v>
      </c>
      <c r="G925" s="86">
        <f t="shared" si="34"/>
        <v>4.2991645290265259</v>
      </c>
    </row>
    <row r="926" spans="1:7" x14ac:dyDescent="0.25">
      <c r="A926" s="79" t="s">
        <v>3343</v>
      </c>
      <c r="B926" s="79" t="s">
        <v>431</v>
      </c>
      <c r="C926" s="79"/>
      <c r="D926" s="85">
        <v>12</v>
      </c>
      <c r="E926" s="79">
        <v>0</v>
      </c>
      <c r="F926" s="84">
        <v>3.1760489999999999</v>
      </c>
      <c r="G926" s="86">
        <f t="shared" si="34"/>
        <v>3.7782792393946063</v>
      </c>
    </row>
    <row r="927" spans="1:7" x14ac:dyDescent="0.25">
      <c r="A927" s="79" t="s">
        <v>3356</v>
      </c>
      <c r="B927" s="79" t="s">
        <v>344</v>
      </c>
      <c r="C927" s="79"/>
      <c r="D927" s="85">
        <v>12</v>
      </c>
      <c r="E927" s="79">
        <v>0</v>
      </c>
      <c r="F927" s="84">
        <v>3.1871640000000001</v>
      </c>
      <c r="G927" s="86">
        <f t="shared" si="34"/>
        <v>3.7651027684800655</v>
      </c>
    </row>
    <row r="928" spans="1:7" x14ac:dyDescent="0.25">
      <c r="A928" s="79" t="s">
        <v>2367</v>
      </c>
      <c r="B928" s="79" t="s">
        <v>2985</v>
      </c>
      <c r="C928" s="79"/>
      <c r="D928" s="85">
        <v>12</v>
      </c>
      <c r="E928" s="79">
        <v>0</v>
      </c>
      <c r="F928" s="84">
        <v>3.3740610000000002</v>
      </c>
      <c r="G928" s="86">
        <f t="shared" si="34"/>
        <v>3.556545065427092</v>
      </c>
    </row>
    <row r="929" spans="1:7" x14ac:dyDescent="0.25">
      <c r="A929" s="79" t="s">
        <v>2214</v>
      </c>
      <c r="B929" s="79" t="s">
        <v>466</v>
      </c>
      <c r="C929" s="79"/>
      <c r="D929" s="85">
        <v>12</v>
      </c>
      <c r="E929" s="79">
        <v>0</v>
      </c>
      <c r="F929" s="84">
        <v>3.440601</v>
      </c>
      <c r="G929" s="86">
        <f t="shared" si="34"/>
        <v>3.487762748426801</v>
      </c>
    </row>
    <row r="930" spans="1:7" x14ac:dyDescent="0.25">
      <c r="A930" s="79" t="s">
        <v>4769</v>
      </c>
      <c r="B930" s="79" t="s">
        <v>466</v>
      </c>
      <c r="C930" s="79"/>
      <c r="D930" s="85">
        <v>12</v>
      </c>
      <c r="E930" s="79">
        <v>0</v>
      </c>
      <c r="F930" s="84">
        <v>3.5760290000000001</v>
      </c>
      <c r="G930" s="86">
        <f t="shared" si="34"/>
        <v>3.3556774847183846</v>
      </c>
    </row>
    <row r="931" spans="1:7" x14ac:dyDescent="0.25">
      <c r="A931" s="79" t="s">
        <v>691</v>
      </c>
      <c r="B931" s="79" t="s">
        <v>515</v>
      </c>
      <c r="C931" s="79"/>
      <c r="D931" s="85">
        <v>12</v>
      </c>
      <c r="E931" s="79">
        <v>0</v>
      </c>
      <c r="F931" s="84">
        <v>3.7459570000000002</v>
      </c>
      <c r="G931" s="86">
        <f t="shared" si="34"/>
        <v>3.2034537502699574</v>
      </c>
    </row>
    <row r="932" spans="1:7" x14ac:dyDescent="0.25">
      <c r="A932" s="79" t="s">
        <v>4768</v>
      </c>
      <c r="B932" s="79" t="s">
        <v>530</v>
      </c>
      <c r="C932" s="79" t="s">
        <v>586</v>
      </c>
      <c r="D932" s="85">
        <v>12</v>
      </c>
      <c r="E932" s="79">
        <v>0</v>
      </c>
      <c r="F932" s="84">
        <v>4.5045840000000004</v>
      </c>
      <c r="G932" s="86">
        <f t="shared" si="34"/>
        <v>2.663952986557693</v>
      </c>
    </row>
    <row r="933" spans="1:7" x14ac:dyDescent="0.25">
      <c r="A933" s="79" t="s">
        <v>4767</v>
      </c>
      <c r="B933" s="79" t="s">
        <v>793</v>
      </c>
      <c r="C933" s="79"/>
      <c r="D933" s="85">
        <v>12</v>
      </c>
      <c r="E933" s="79">
        <v>0</v>
      </c>
      <c r="F933" s="84">
        <v>4.5046309999999998</v>
      </c>
      <c r="G933" s="86">
        <f t="shared" si="34"/>
        <v>2.6639251916527682</v>
      </c>
    </row>
    <row r="934" spans="1:7" x14ac:dyDescent="0.25">
      <c r="A934" s="79" t="s">
        <v>4766</v>
      </c>
      <c r="B934" s="79" t="s">
        <v>448</v>
      </c>
      <c r="C934" s="79"/>
      <c r="D934" s="85">
        <v>12</v>
      </c>
      <c r="E934" s="79">
        <v>0</v>
      </c>
      <c r="F934" s="84">
        <v>4.6021320000000001</v>
      </c>
      <c r="G934" s="86">
        <f t="shared" si="34"/>
        <v>2.6074871385696889</v>
      </c>
    </row>
    <row r="935" spans="1:7" x14ac:dyDescent="0.25">
      <c r="A935" s="79" t="s">
        <v>4765</v>
      </c>
      <c r="B935" s="79" t="s">
        <v>461</v>
      </c>
      <c r="C935" s="79"/>
      <c r="D935" s="85">
        <v>12</v>
      </c>
      <c r="E935" s="79">
        <v>0</v>
      </c>
      <c r="F935" s="84">
        <v>4.9381139999999997</v>
      </c>
      <c r="G935" s="86">
        <f t="shared" si="34"/>
        <v>2.4300775559251977</v>
      </c>
    </row>
    <row r="936" spans="1:7" x14ac:dyDescent="0.25">
      <c r="A936" s="79" t="s">
        <v>2833</v>
      </c>
      <c r="B936" s="79" t="s">
        <v>444</v>
      </c>
      <c r="C936" s="79"/>
      <c r="D936" s="85">
        <v>12</v>
      </c>
      <c r="E936" s="79">
        <v>0</v>
      </c>
      <c r="F936" s="84">
        <v>5.214817</v>
      </c>
      <c r="G936" s="86">
        <f t="shared" si="34"/>
        <v>2.3011353993821837</v>
      </c>
    </row>
    <row r="937" spans="1:7" x14ac:dyDescent="0.25">
      <c r="A937" s="79" t="s">
        <v>4764</v>
      </c>
      <c r="B937" s="79" t="s">
        <v>636</v>
      </c>
      <c r="C937" s="79"/>
      <c r="D937" s="85">
        <v>12</v>
      </c>
      <c r="E937" s="79">
        <v>0</v>
      </c>
      <c r="F937" s="84">
        <v>5.2926359999999999</v>
      </c>
      <c r="G937" s="86">
        <f t="shared" si="34"/>
        <v>2.2673012086982745</v>
      </c>
    </row>
    <row r="938" spans="1:7" x14ac:dyDescent="0.25">
      <c r="A938" s="79" t="s">
        <v>4763</v>
      </c>
      <c r="B938" s="79" t="s">
        <v>692</v>
      </c>
      <c r="C938" s="79"/>
      <c r="D938" s="85">
        <v>12</v>
      </c>
      <c r="E938" s="79">
        <v>0</v>
      </c>
      <c r="F938" s="84">
        <v>6.1401250000000003</v>
      </c>
      <c r="G938" s="86">
        <f t="shared" si="34"/>
        <v>1.9543576067262474</v>
      </c>
    </row>
    <row r="939" spans="1:7" x14ac:dyDescent="0.25">
      <c r="A939" s="79" t="s">
        <v>4110</v>
      </c>
      <c r="B939" s="79" t="s">
        <v>198</v>
      </c>
      <c r="C939" s="79" t="s">
        <v>636</v>
      </c>
      <c r="D939" s="85">
        <v>12</v>
      </c>
      <c r="E939" s="79">
        <v>0</v>
      </c>
      <c r="F939" s="84">
        <v>6.6359719999999998</v>
      </c>
      <c r="G939" s="86">
        <f t="shared" si="34"/>
        <v>1.8083258940815303</v>
      </c>
    </row>
    <row r="940" spans="1:7" x14ac:dyDescent="0.25">
      <c r="A940" s="79" t="s">
        <v>4762</v>
      </c>
      <c r="B940" s="79" t="s">
        <v>1466</v>
      </c>
      <c r="C940" s="79"/>
      <c r="D940" s="85">
        <v>12</v>
      </c>
      <c r="E940" s="79">
        <v>0</v>
      </c>
      <c r="F940" s="84">
        <v>7.8103920000000002</v>
      </c>
      <c r="G940" s="86">
        <f t="shared" si="34"/>
        <v>1.5364145615226483</v>
      </c>
    </row>
    <row r="941" spans="1:7" x14ac:dyDescent="0.25">
      <c r="A941" s="79" t="s">
        <v>2037</v>
      </c>
      <c r="B941" s="79" t="s">
        <v>474</v>
      </c>
      <c r="C941" s="79" t="s">
        <v>453</v>
      </c>
      <c r="D941" s="85">
        <v>12</v>
      </c>
      <c r="E941" s="79">
        <v>0</v>
      </c>
      <c r="F941" s="84">
        <v>8.1273330000000001</v>
      </c>
      <c r="G941" s="86">
        <f t="shared" si="34"/>
        <v>1.4764991172380904</v>
      </c>
    </row>
    <row r="942" spans="1:7" x14ac:dyDescent="0.25">
      <c r="A942" s="79" t="s">
        <v>4761</v>
      </c>
      <c r="B942" s="79" t="s">
        <v>528</v>
      </c>
      <c r="C942" s="79"/>
      <c r="D942" s="85">
        <v>12</v>
      </c>
      <c r="E942" s="79">
        <v>0</v>
      </c>
      <c r="F942" s="84">
        <v>8.4998710000000006</v>
      </c>
      <c r="G942" s="86">
        <f t="shared" si="34"/>
        <v>1.4117861318130591</v>
      </c>
    </row>
    <row r="943" spans="1:7" x14ac:dyDescent="0.25">
      <c r="A943" s="79" t="s">
        <v>3915</v>
      </c>
      <c r="B943" s="79" t="s">
        <v>472</v>
      </c>
      <c r="C943" s="79" t="s">
        <v>586</v>
      </c>
      <c r="D943" s="85">
        <v>12</v>
      </c>
      <c r="E943" s="79">
        <v>0</v>
      </c>
      <c r="F943" s="84">
        <v>10.944404</v>
      </c>
      <c r="G943" s="86">
        <f t="shared" si="34"/>
        <v>1.0964507523662321</v>
      </c>
    </row>
    <row r="944" spans="1:7" x14ac:dyDescent="0.25">
      <c r="A944" s="79" t="s">
        <v>1753</v>
      </c>
      <c r="B944" s="79" t="s">
        <v>474</v>
      </c>
      <c r="C944" s="79"/>
      <c r="D944" s="85">
        <v>12</v>
      </c>
      <c r="E944" s="79">
        <v>0</v>
      </c>
      <c r="F944" s="84">
        <v>22.069209000000001</v>
      </c>
      <c r="G944" s="86">
        <f t="shared" si="34"/>
        <v>0.54374400097438924</v>
      </c>
    </row>
    <row r="945" spans="1:7" x14ac:dyDescent="0.25">
      <c r="A945" s="79" t="s">
        <v>4760</v>
      </c>
      <c r="B945" s="79" t="s">
        <v>672</v>
      </c>
      <c r="C945" s="79"/>
      <c r="D945" s="85">
        <v>12</v>
      </c>
      <c r="E945" s="79">
        <v>1</v>
      </c>
      <c r="F945" s="84">
        <v>30.325545000000002</v>
      </c>
      <c r="G945" s="86">
        <f t="shared" si="34"/>
        <v>0.39570599638027937</v>
      </c>
    </row>
    <row r="946" spans="1:7" x14ac:dyDescent="0.25">
      <c r="A946" s="79" t="s">
        <v>4759</v>
      </c>
      <c r="B946" s="79" t="s">
        <v>432</v>
      </c>
      <c r="C946" s="79"/>
      <c r="D946" s="85">
        <v>11</v>
      </c>
      <c r="E946" s="79">
        <v>0</v>
      </c>
      <c r="F946" s="84">
        <v>2.4847000000000001E-2</v>
      </c>
      <c r="G946" s="86">
        <f t="shared" si="34"/>
        <v>442.70938141425523</v>
      </c>
    </row>
    <row r="947" spans="1:7" x14ac:dyDescent="0.25">
      <c r="A947" s="79" t="s">
        <v>1481</v>
      </c>
      <c r="B947" s="79" t="s">
        <v>620</v>
      </c>
      <c r="C947" s="79"/>
      <c r="D947" s="85">
        <v>11</v>
      </c>
      <c r="E947" s="79">
        <v>0</v>
      </c>
      <c r="F947" s="84">
        <v>8.0365000000000006E-2</v>
      </c>
      <c r="G947" s="86">
        <f t="shared" si="34"/>
        <v>136.87550550612829</v>
      </c>
    </row>
    <row r="948" spans="1:7" x14ac:dyDescent="0.25">
      <c r="A948" s="79" t="s">
        <v>4758</v>
      </c>
      <c r="B948" s="79" t="s">
        <v>586</v>
      </c>
      <c r="C948" s="79"/>
      <c r="D948" s="85">
        <v>11</v>
      </c>
      <c r="E948" s="79">
        <v>0</v>
      </c>
      <c r="F948" s="84">
        <v>0.20379</v>
      </c>
      <c r="G948" s="86">
        <f t="shared" si="34"/>
        <v>53.977133323519311</v>
      </c>
    </row>
    <row r="949" spans="1:7" x14ac:dyDescent="0.25">
      <c r="A949" s="79" t="s">
        <v>2744</v>
      </c>
      <c r="B949" s="79" t="s">
        <v>577</v>
      </c>
      <c r="C949" s="79"/>
      <c r="D949" s="85">
        <v>11</v>
      </c>
      <c r="E949" s="79">
        <v>0</v>
      </c>
      <c r="F949" s="84">
        <v>0.44943899999999998</v>
      </c>
      <c r="G949" s="86">
        <f t="shared" si="34"/>
        <v>24.474956556952112</v>
      </c>
    </row>
    <row r="950" spans="1:7" x14ac:dyDescent="0.25">
      <c r="A950" s="79" t="s">
        <v>4757</v>
      </c>
      <c r="B950" s="79" t="s">
        <v>566</v>
      </c>
      <c r="C950" s="79"/>
      <c r="D950" s="85">
        <v>11</v>
      </c>
      <c r="E950" s="79">
        <v>0</v>
      </c>
      <c r="F950" s="84">
        <v>0.44964799999999999</v>
      </c>
      <c r="G950" s="86">
        <f t="shared" si="34"/>
        <v>24.463580400668967</v>
      </c>
    </row>
    <row r="951" spans="1:7" x14ac:dyDescent="0.25">
      <c r="A951" s="79" t="s">
        <v>4573</v>
      </c>
      <c r="B951" s="79" t="s">
        <v>434</v>
      </c>
      <c r="C951" s="79"/>
      <c r="D951" s="85">
        <v>11</v>
      </c>
      <c r="E951" s="79">
        <v>0</v>
      </c>
      <c r="F951" s="84">
        <v>0.49143999999999999</v>
      </c>
      <c r="G951" s="86">
        <f t="shared" si="34"/>
        <v>22.383200390688589</v>
      </c>
    </row>
    <row r="952" spans="1:7" x14ac:dyDescent="0.25">
      <c r="A952" s="79" t="s">
        <v>4756</v>
      </c>
      <c r="B952" s="79" t="s">
        <v>566</v>
      </c>
      <c r="C952" s="79"/>
      <c r="D952" s="85">
        <v>11</v>
      </c>
      <c r="E952" s="79">
        <v>0</v>
      </c>
      <c r="F952" s="84">
        <v>0.54332400000000003</v>
      </c>
      <c r="G952" s="86">
        <f t="shared" si="34"/>
        <v>20.245746552701519</v>
      </c>
    </row>
    <row r="953" spans="1:7" x14ac:dyDescent="0.25">
      <c r="A953" s="79" t="s">
        <v>4755</v>
      </c>
      <c r="B953" s="79" t="s">
        <v>620</v>
      </c>
      <c r="C953" s="79"/>
      <c r="D953" s="85">
        <v>11</v>
      </c>
      <c r="E953" s="79">
        <v>0</v>
      </c>
      <c r="F953" s="84">
        <v>0.57277999999999996</v>
      </c>
      <c r="G953" s="86">
        <f t="shared" si="34"/>
        <v>19.204581165543491</v>
      </c>
    </row>
    <row r="954" spans="1:7" x14ac:dyDescent="0.25">
      <c r="A954" s="79" t="s">
        <v>4754</v>
      </c>
      <c r="B954" s="79" t="s">
        <v>466</v>
      </c>
      <c r="C954" s="79"/>
      <c r="D954" s="85">
        <v>11</v>
      </c>
      <c r="E954" s="79">
        <v>3</v>
      </c>
      <c r="F954" s="84">
        <v>0.658667</v>
      </c>
      <c r="G954" s="86">
        <f t="shared" si="34"/>
        <v>16.700396406681982</v>
      </c>
    </row>
    <row r="955" spans="1:7" x14ac:dyDescent="0.25">
      <c r="A955" s="79" t="s">
        <v>4753</v>
      </c>
      <c r="B955" s="79" t="s">
        <v>344</v>
      </c>
      <c r="C955" s="79"/>
      <c r="D955" s="85">
        <v>11</v>
      </c>
      <c r="E955" s="79">
        <v>0</v>
      </c>
      <c r="F955" s="84">
        <v>0.76374699999999995</v>
      </c>
      <c r="G955" s="86">
        <f t="shared" si="34"/>
        <v>14.402675231457538</v>
      </c>
    </row>
    <row r="956" spans="1:7" x14ac:dyDescent="0.25">
      <c r="A956" s="79" t="s">
        <v>4752</v>
      </c>
      <c r="B956" s="79" t="s">
        <v>70</v>
      </c>
      <c r="C956" s="79"/>
      <c r="D956" s="85">
        <v>11</v>
      </c>
      <c r="E956" s="79">
        <v>0</v>
      </c>
      <c r="F956" s="84">
        <v>0.78576500000000005</v>
      </c>
      <c r="G956" s="86">
        <f t="shared" si="34"/>
        <v>13.999096421958217</v>
      </c>
    </row>
    <row r="957" spans="1:7" x14ac:dyDescent="0.25">
      <c r="A957" s="79" t="s">
        <v>841</v>
      </c>
      <c r="B957" s="79" t="s">
        <v>168</v>
      </c>
      <c r="C957" s="79"/>
      <c r="D957" s="85">
        <v>11</v>
      </c>
      <c r="E957" s="79">
        <v>0</v>
      </c>
      <c r="F957" s="84">
        <v>0.98290999999999995</v>
      </c>
      <c r="G957" s="86">
        <f t="shared" si="34"/>
        <v>11.191258609638727</v>
      </c>
    </row>
    <row r="958" spans="1:7" x14ac:dyDescent="0.25">
      <c r="A958" s="79" t="s">
        <v>4751</v>
      </c>
      <c r="B958" s="79" t="s">
        <v>434</v>
      </c>
      <c r="C958" s="79"/>
      <c r="D958" s="85">
        <v>11</v>
      </c>
      <c r="E958" s="79">
        <v>0</v>
      </c>
      <c r="F958" s="84">
        <v>1.04826</v>
      </c>
      <c r="G958" s="86">
        <f t="shared" si="34"/>
        <v>10.493579837063324</v>
      </c>
    </row>
    <row r="959" spans="1:7" x14ac:dyDescent="0.25">
      <c r="A959" s="79" t="s">
        <v>1812</v>
      </c>
      <c r="B959" s="79" t="s">
        <v>522</v>
      </c>
      <c r="C959" s="79"/>
      <c r="D959" s="85">
        <v>11</v>
      </c>
      <c r="E959" s="79">
        <v>0</v>
      </c>
      <c r="F959" s="84">
        <v>1.111863</v>
      </c>
      <c r="G959" s="86">
        <f t="shared" si="34"/>
        <v>9.893305200370909</v>
      </c>
    </row>
    <row r="960" spans="1:7" x14ac:dyDescent="0.25">
      <c r="A960" s="79" t="s">
        <v>1628</v>
      </c>
      <c r="B960" s="79" t="s">
        <v>453</v>
      </c>
      <c r="C960" s="79"/>
      <c r="D960" s="85">
        <v>11</v>
      </c>
      <c r="E960" s="79">
        <v>0</v>
      </c>
      <c r="F960" s="84">
        <v>1.1403730000000001</v>
      </c>
      <c r="G960" s="86">
        <f t="shared" si="34"/>
        <v>9.6459667143995862</v>
      </c>
    </row>
    <row r="961" spans="1:7" x14ac:dyDescent="0.25">
      <c r="A961" s="79" t="s">
        <v>4750</v>
      </c>
      <c r="B961" s="79" t="s">
        <v>566</v>
      </c>
      <c r="C961" s="79"/>
      <c r="D961" s="85">
        <v>11</v>
      </c>
      <c r="E961" s="79">
        <v>0</v>
      </c>
      <c r="F961" s="84">
        <v>1.1507050000000001</v>
      </c>
      <c r="G961" s="86">
        <f t="shared" si="34"/>
        <v>9.559357089784088</v>
      </c>
    </row>
    <row r="962" spans="1:7" x14ac:dyDescent="0.25">
      <c r="A962" s="79" t="s">
        <v>4749</v>
      </c>
      <c r="B962" s="79" t="s">
        <v>616</v>
      </c>
      <c r="C962" s="79"/>
      <c r="D962" s="85">
        <v>11</v>
      </c>
      <c r="E962" s="79">
        <v>0</v>
      </c>
      <c r="F962" s="84">
        <v>1.1989129999999999</v>
      </c>
      <c r="G962" s="86">
        <f t="shared" si="34"/>
        <v>9.1749776672702694</v>
      </c>
    </row>
    <row r="963" spans="1:7" x14ac:dyDescent="0.25">
      <c r="A963" s="79" t="s">
        <v>4748</v>
      </c>
      <c r="B963" s="79" t="s">
        <v>793</v>
      </c>
      <c r="C963" s="79"/>
      <c r="D963" s="85">
        <v>11</v>
      </c>
      <c r="E963" s="79">
        <v>0</v>
      </c>
      <c r="F963" s="84">
        <v>1.2344930000000001</v>
      </c>
      <c r="G963" s="86">
        <f t="shared" si="34"/>
        <v>8.9105406024983527</v>
      </c>
    </row>
    <row r="964" spans="1:7" x14ac:dyDescent="0.25">
      <c r="A964" s="79" t="s">
        <v>4747</v>
      </c>
      <c r="B964" s="79" t="s">
        <v>436</v>
      </c>
      <c r="C964" s="79"/>
      <c r="D964" s="85">
        <v>11</v>
      </c>
      <c r="E964" s="79">
        <v>0</v>
      </c>
      <c r="F964" s="84">
        <v>1.293736</v>
      </c>
      <c r="G964" s="86">
        <f t="shared" si="34"/>
        <v>8.5025074667474669</v>
      </c>
    </row>
    <row r="965" spans="1:7" x14ac:dyDescent="0.25">
      <c r="A965" s="79" t="s">
        <v>3040</v>
      </c>
      <c r="B965" s="79" t="s">
        <v>577</v>
      </c>
      <c r="C965" s="79"/>
      <c r="D965" s="85">
        <v>11</v>
      </c>
      <c r="E965" s="79">
        <v>0</v>
      </c>
      <c r="F965" s="84">
        <v>1.3066759999999999</v>
      </c>
      <c r="G965" s="86">
        <f t="shared" si="34"/>
        <v>8.4183072161729466</v>
      </c>
    </row>
    <row r="966" spans="1:7" x14ac:dyDescent="0.25">
      <c r="A966" s="79" t="s">
        <v>4746</v>
      </c>
      <c r="B966" s="79" t="s">
        <v>839</v>
      </c>
      <c r="C966" s="79"/>
      <c r="D966" s="85">
        <v>11</v>
      </c>
      <c r="E966" s="79">
        <v>0</v>
      </c>
      <c r="F966" s="84">
        <v>1.4712499999999999</v>
      </c>
      <c r="G966" s="86">
        <f t="shared" ref="G966:G1029" si="35">D966/F966</f>
        <v>7.4766355140186915</v>
      </c>
    </row>
    <row r="967" spans="1:7" x14ac:dyDescent="0.25">
      <c r="A967" s="79" t="s">
        <v>4745</v>
      </c>
      <c r="B967" s="79" t="s">
        <v>595</v>
      </c>
      <c r="C967" s="79"/>
      <c r="D967" s="85">
        <v>11</v>
      </c>
      <c r="E967" s="79">
        <v>0</v>
      </c>
      <c r="F967" s="84">
        <v>1.5626979999999999</v>
      </c>
      <c r="G967" s="86">
        <f t="shared" si="35"/>
        <v>7.0391080042337038</v>
      </c>
    </row>
    <row r="968" spans="1:7" x14ac:dyDescent="0.25">
      <c r="A968" s="79" t="s">
        <v>2122</v>
      </c>
      <c r="B968" s="79" t="s">
        <v>431</v>
      </c>
      <c r="C968" s="79"/>
      <c r="D968" s="85">
        <v>11</v>
      </c>
      <c r="E968" s="79">
        <v>0</v>
      </c>
      <c r="F968" s="84">
        <v>1.669198</v>
      </c>
      <c r="G968" s="86">
        <f t="shared" si="35"/>
        <v>6.5899911214846894</v>
      </c>
    </row>
    <row r="969" spans="1:7" x14ac:dyDescent="0.25">
      <c r="A969" s="79" t="s">
        <v>4744</v>
      </c>
      <c r="B969" s="79" t="s">
        <v>344</v>
      </c>
      <c r="C969" s="79"/>
      <c r="D969" s="85">
        <v>11</v>
      </c>
      <c r="E969" s="79">
        <v>0</v>
      </c>
      <c r="F969" s="84">
        <v>1.7775270000000001</v>
      </c>
      <c r="G969" s="86">
        <f t="shared" si="35"/>
        <v>6.1883729473588867</v>
      </c>
    </row>
    <row r="970" spans="1:7" x14ac:dyDescent="0.25">
      <c r="A970" s="79" t="s">
        <v>4743</v>
      </c>
      <c r="B970" s="79" t="s">
        <v>636</v>
      </c>
      <c r="C970" s="79"/>
      <c r="D970" s="85">
        <v>11</v>
      </c>
      <c r="E970" s="79">
        <v>0</v>
      </c>
      <c r="F970" s="84">
        <v>1.859553</v>
      </c>
      <c r="G970" s="86">
        <f t="shared" si="35"/>
        <v>5.9154000988409576</v>
      </c>
    </row>
    <row r="971" spans="1:7" x14ac:dyDescent="0.25">
      <c r="A971" s="79" t="s">
        <v>1812</v>
      </c>
      <c r="B971" s="79" t="s">
        <v>557</v>
      </c>
      <c r="C971" s="79"/>
      <c r="D971" s="85">
        <v>11</v>
      </c>
      <c r="E971" s="79">
        <v>0</v>
      </c>
      <c r="F971" s="84">
        <v>2.3067730000000002</v>
      </c>
      <c r="G971" s="86">
        <f t="shared" si="35"/>
        <v>4.7685663045301814</v>
      </c>
    </row>
    <row r="972" spans="1:7" x14ac:dyDescent="0.25">
      <c r="A972" s="79" t="s">
        <v>769</v>
      </c>
      <c r="B972" s="79" t="s">
        <v>431</v>
      </c>
      <c r="C972" s="79"/>
      <c r="D972" s="85">
        <v>11</v>
      </c>
      <c r="E972" s="79">
        <v>0</v>
      </c>
      <c r="F972" s="84">
        <v>2.3128449999999998</v>
      </c>
      <c r="G972" s="86">
        <f t="shared" si="35"/>
        <v>4.7560472059303587</v>
      </c>
    </row>
    <row r="973" spans="1:7" x14ac:dyDescent="0.25">
      <c r="A973" s="79" t="s">
        <v>2665</v>
      </c>
      <c r="B973" s="79" t="s">
        <v>434</v>
      </c>
      <c r="C973" s="79"/>
      <c r="D973" s="85">
        <v>11</v>
      </c>
      <c r="E973" s="79">
        <v>0</v>
      </c>
      <c r="F973" s="84">
        <v>2.4960330000000002</v>
      </c>
      <c r="G973" s="86">
        <f t="shared" si="35"/>
        <v>4.4069930165186113</v>
      </c>
    </row>
    <row r="974" spans="1:7" x14ac:dyDescent="0.25">
      <c r="A974" s="79" t="s">
        <v>1515</v>
      </c>
      <c r="B974" s="79" t="s">
        <v>572</v>
      </c>
      <c r="C974" s="79"/>
      <c r="D974" s="85">
        <v>11</v>
      </c>
      <c r="E974" s="79">
        <v>1</v>
      </c>
      <c r="F974" s="84">
        <v>2.5617640000000002</v>
      </c>
      <c r="G974" s="86">
        <f t="shared" si="35"/>
        <v>4.2939162233523458</v>
      </c>
    </row>
    <row r="975" spans="1:7" x14ac:dyDescent="0.25">
      <c r="A975" s="79" t="s">
        <v>2516</v>
      </c>
      <c r="B975" s="79" t="s">
        <v>549</v>
      </c>
      <c r="C975" s="79"/>
      <c r="D975" s="85">
        <v>11</v>
      </c>
      <c r="E975" s="79">
        <v>0</v>
      </c>
      <c r="F975" s="84">
        <v>2.647894</v>
      </c>
      <c r="G975" s="86">
        <f t="shared" si="35"/>
        <v>4.1542448451486349</v>
      </c>
    </row>
    <row r="976" spans="1:7" x14ac:dyDescent="0.25">
      <c r="A976" s="79" t="s">
        <v>691</v>
      </c>
      <c r="B976" s="79" t="s">
        <v>586</v>
      </c>
      <c r="C976" s="79"/>
      <c r="D976" s="85">
        <v>11</v>
      </c>
      <c r="E976" s="79">
        <v>0</v>
      </c>
      <c r="F976" s="84">
        <v>2.6897549999999999</v>
      </c>
      <c r="G976" s="86">
        <f t="shared" si="35"/>
        <v>4.0895918029709026</v>
      </c>
    </row>
    <row r="977" spans="1:7" x14ac:dyDescent="0.25">
      <c r="A977" s="79" t="s">
        <v>2565</v>
      </c>
      <c r="B977" s="79" t="s">
        <v>544</v>
      </c>
      <c r="C977" s="79"/>
      <c r="D977" s="85">
        <v>11</v>
      </c>
      <c r="E977" s="79">
        <v>0</v>
      </c>
      <c r="F977" s="84">
        <v>2.7561230000000001</v>
      </c>
      <c r="G977" s="86">
        <f t="shared" si="35"/>
        <v>3.9911136041461139</v>
      </c>
    </row>
    <row r="978" spans="1:7" x14ac:dyDescent="0.25">
      <c r="A978" s="79" t="s">
        <v>4742</v>
      </c>
      <c r="B978" s="79" t="s">
        <v>522</v>
      </c>
      <c r="C978" s="79"/>
      <c r="D978" s="85">
        <v>11</v>
      </c>
      <c r="E978" s="79">
        <v>0</v>
      </c>
      <c r="F978" s="84">
        <v>2.8761999999999999</v>
      </c>
      <c r="G978" s="86">
        <f t="shared" si="35"/>
        <v>3.8244906473819626</v>
      </c>
    </row>
    <row r="979" spans="1:7" x14ac:dyDescent="0.25">
      <c r="A979" s="79" t="s">
        <v>4741</v>
      </c>
      <c r="B979" s="79" t="s">
        <v>544</v>
      </c>
      <c r="C979" s="79"/>
      <c r="D979" s="85">
        <v>11</v>
      </c>
      <c r="E979" s="79">
        <v>0</v>
      </c>
      <c r="F979" s="84">
        <v>3.013817</v>
      </c>
      <c r="G979" s="86">
        <f t="shared" si="35"/>
        <v>3.6498566435851947</v>
      </c>
    </row>
    <row r="980" spans="1:7" x14ac:dyDescent="0.25">
      <c r="A980" s="79" t="s">
        <v>4740</v>
      </c>
      <c r="B980" s="79"/>
      <c r="C980" s="79"/>
      <c r="D980" s="85">
        <v>11</v>
      </c>
      <c r="E980" s="79">
        <v>0</v>
      </c>
      <c r="F980" s="84">
        <v>3.1820539999999999</v>
      </c>
      <c r="G980" s="86">
        <f t="shared" si="35"/>
        <v>3.4568866524578152</v>
      </c>
    </row>
    <row r="981" spans="1:7" x14ac:dyDescent="0.25">
      <c r="A981" s="79" t="s">
        <v>799</v>
      </c>
      <c r="B981" s="79" t="s">
        <v>344</v>
      </c>
      <c r="C981" s="79" t="s">
        <v>432</v>
      </c>
      <c r="D981" s="85">
        <v>11</v>
      </c>
      <c r="E981" s="79">
        <v>0</v>
      </c>
      <c r="F981" s="84">
        <v>3.3272689999999998</v>
      </c>
      <c r="G981" s="86">
        <f t="shared" si="35"/>
        <v>3.3060146324207631</v>
      </c>
    </row>
    <row r="982" spans="1:7" x14ac:dyDescent="0.25">
      <c r="A982" s="79" t="s">
        <v>4739</v>
      </c>
      <c r="B982" s="79" t="s">
        <v>793</v>
      </c>
      <c r="C982" s="79"/>
      <c r="D982" s="85">
        <v>11</v>
      </c>
      <c r="E982" s="79">
        <v>0</v>
      </c>
      <c r="F982" s="84">
        <v>3.6604839999999998</v>
      </c>
      <c r="G982" s="86">
        <f t="shared" si="35"/>
        <v>3.0050670894887124</v>
      </c>
    </row>
    <row r="983" spans="1:7" x14ac:dyDescent="0.25">
      <c r="A983" s="79" t="s">
        <v>2214</v>
      </c>
      <c r="B983" s="79" t="s">
        <v>457</v>
      </c>
      <c r="C983" s="79"/>
      <c r="D983" s="85">
        <v>11</v>
      </c>
      <c r="E983" s="79">
        <v>0</v>
      </c>
      <c r="F983" s="84">
        <v>3.8361209999999999</v>
      </c>
      <c r="G983" s="86">
        <f t="shared" si="35"/>
        <v>2.8674799361125469</v>
      </c>
    </row>
    <row r="984" spans="1:7" x14ac:dyDescent="0.25">
      <c r="A984" s="79" t="s">
        <v>3427</v>
      </c>
      <c r="B984" s="79" t="s">
        <v>483</v>
      </c>
      <c r="C984" s="79"/>
      <c r="D984" s="85">
        <v>11</v>
      </c>
      <c r="E984" s="79">
        <v>0</v>
      </c>
      <c r="F984" s="84">
        <v>5.0639289999999999</v>
      </c>
      <c r="G984" s="86">
        <f t="shared" si="35"/>
        <v>2.1722263483552</v>
      </c>
    </row>
    <row r="985" spans="1:7" x14ac:dyDescent="0.25">
      <c r="A985" s="79" t="s">
        <v>2259</v>
      </c>
      <c r="B985" s="79" t="s">
        <v>595</v>
      </c>
      <c r="C985" s="79"/>
      <c r="D985" s="85">
        <v>11</v>
      </c>
      <c r="E985" s="79">
        <v>0</v>
      </c>
      <c r="F985" s="84">
        <v>5.4483220000000001</v>
      </c>
      <c r="G985" s="86">
        <f t="shared" si="35"/>
        <v>2.0189702444165376</v>
      </c>
    </row>
    <row r="986" spans="1:7" x14ac:dyDescent="0.25">
      <c r="A986" s="79" t="s">
        <v>4738</v>
      </c>
      <c r="B986" s="79" t="s">
        <v>436</v>
      </c>
      <c r="C986" s="79"/>
      <c r="D986" s="85">
        <v>11</v>
      </c>
      <c r="E986" s="79">
        <v>0</v>
      </c>
      <c r="F986" s="84">
        <v>5.5518429999999999</v>
      </c>
      <c r="G986" s="86">
        <f t="shared" si="35"/>
        <v>1.981324039602705</v>
      </c>
    </row>
    <row r="987" spans="1:7" x14ac:dyDescent="0.25">
      <c r="A987" s="79" t="s">
        <v>4737</v>
      </c>
      <c r="B987" s="79" t="s">
        <v>692</v>
      </c>
      <c r="C987" s="79"/>
      <c r="D987" s="85">
        <v>11</v>
      </c>
      <c r="E987" s="79">
        <v>0</v>
      </c>
      <c r="F987" s="84">
        <v>6.5004280000000003</v>
      </c>
      <c r="G987" s="86">
        <f t="shared" si="35"/>
        <v>1.692196267691912</v>
      </c>
    </row>
    <row r="988" spans="1:7" x14ac:dyDescent="0.25">
      <c r="A988" s="79" t="s">
        <v>4736</v>
      </c>
      <c r="B988" s="79"/>
      <c r="C988" s="79"/>
      <c r="D988" s="85">
        <v>11</v>
      </c>
      <c r="E988" s="79">
        <v>0</v>
      </c>
      <c r="F988" s="84">
        <v>8.8840249999999994</v>
      </c>
      <c r="G988" s="86">
        <f t="shared" si="35"/>
        <v>1.238177515259131</v>
      </c>
    </row>
    <row r="989" spans="1:7" x14ac:dyDescent="0.25">
      <c r="A989" s="79" t="s">
        <v>4735</v>
      </c>
      <c r="B989" s="79" t="s">
        <v>528</v>
      </c>
      <c r="C989" s="79"/>
      <c r="D989" s="85">
        <v>11</v>
      </c>
      <c r="E989" s="79">
        <v>0</v>
      </c>
      <c r="F989" s="84">
        <v>10.042332999999999</v>
      </c>
      <c r="G989" s="86">
        <f t="shared" si="35"/>
        <v>1.0953629998128922</v>
      </c>
    </row>
    <row r="990" spans="1:7" x14ac:dyDescent="0.25">
      <c r="A990" s="79" t="s">
        <v>4734</v>
      </c>
      <c r="B990" s="79" t="s">
        <v>631</v>
      </c>
      <c r="C990" s="79"/>
      <c r="D990" s="85">
        <v>11</v>
      </c>
      <c r="E990" s="79">
        <v>0</v>
      </c>
      <c r="F990" s="84">
        <v>10.230757000000001</v>
      </c>
      <c r="G990" s="86">
        <f t="shared" si="35"/>
        <v>1.0751892553014404</v>
      </c>
    </row>
    <row r="991" spans="1:7" x14ac:dyDescent="0.25">
      <c r="A991" s="79" t="s">
        <v>4733</v>
      </c>
      <c r="B991" s="79" t="s">
        <v>669</v>
      </c>
      <c r="C991" s="79"/>
      <c r="D991" s="85">
        <v>11</v>
      </c>
      <c r="E991" s="79">
        <v>1</v>
      </c>
      <c r="F991" s="84">
        <v>18.627917</v>
      </c>
      <c r="G991" s="86">
        <f t="shared" si="35"/>
        <v>0.59051154243386417</v>
      </c>
    </row>
    <row r="992" spans="1:7" x14ac:dyDescent="0.25">
      <c r="A992" s="79" t="s">
        <v>4732</v>
      </c>
      <c r="B992" s="79" t="s">
        <v>577</v>
      </c>
      <c r="C992" s="79"/>
      <c r="D992" s="85">
        <v>11</v>
      </c>
      <c r="E992" s="79">
        <v>0</v>
      </c>
      <c r="F992" s="84">
        <v>24.193957999999999</v>
      </c>
      <c r="G992" s="86">
        <f t="shared" si="35"/>
        <v>0.45465896898721575</v>
      </c>
    </row>
    <row r="993" spans="1:7" x14ac:dyDescent="0.25">
      <c r="A993" s="79" t="s">
        <v>4731</v>
      </c>
      <c r="B993" s="79"/>
      <c r="C993" s="79"/>
      <c r="D993" s="85">
        <v>10</v>
      </c>
      <c r="E993" s="79">
        <v>5</v>
      </c>
      <c r="F993" s="84">
        <v>0.13592599999999999</v>
      </c>
      <c r="G993" s="86">
        <f t="shared" si="35"/>
        <v>73.569442196489277</v>
      </c>
    </row>
    <row r="994" spans="1:7" x14ac:dyDescent="0.25">
      <c r="A994" s="79" t="s">
        <v>1544</v>
      </c>
      <c r="B994" s="79" t="s">
        <v>432</v>
      </c>
      <c r="C994" s="79"/>
      <c r="D994" s="85">
        <v>10</v>
      </c>
      <c r="E994" s="79">
        <v>0</v>
      </c>
      <c r="F994" s="84">
        <v>0.18423300000000001</v>
      </c>
      <c r="G994" s="86">
        <f t="shared" si="35"/>
        <v>54.279092236461437</v>
      </c>
    </row>
    <row r="995" spans="1:7" x14ac:dyDescent="0.25">
      <c r="A995" s="79" t="s">
        <v>4730</v>
      </c>
      <c r="B995" s="79" t="s">
        <v>432</v>
      </c>
      <c r="C995" s="79"/>
      <c r="D995" s="85">
        <v>10</v>
      </c>
      <c r="E995" s="79">
        <v>0</v>
      </c>
      <c r="F995" s="84">
        <v>0.23150100000000001</v>
      </c>
      <c r="G995" s="86">
        <f t="shared" si="35"/>
        <v>43.196357683120155</v>
      </c>
    </row>
    <row r="996" spans="1:7" x14ac:dyDescent="0.25">
      <c r="A996" s="79" t="s">
        <v>2122</v>
      </c>
      <c r="B996" s="79" t="s">
        <v>344</v>
      </c>
      <c r="C996" s="79"/>
      <c r="D996" s="85">
        <v>10</v>
      </c>
      <c r="E996" s="79">
        <v>0</v>
      </c>
      <c r="F996" s="84">
        <v>0.38771600000000001</v>
      </c>
      <c r="G996" s="86">
        <f t="shared" si="35"/>
        <v>25.792074611313435</v>
      </c>
    </row>
    <row r="997" spans="1:7" x14ac:dyDescent="0.25">
      <c r="A997" s="79" t="s">
        <v>4729</v>
      </c>
      <c r="B997" s="79" t="s">
        <v>566</v>
      </c>
      <c r="C997" s="79"/>
      <c r="D997" s="85">
        <v>10</v>
      </c>
      <c r="E997" s="79">
        <v>0</v>
      </c>
      <c r="F997" s="84">
        <v>0.41850700000000002</v>
      </c>
      <c r="G997" s="86">
        <f t="shared" si="35"/>
        <v>23.894462936103814</v>
      </c>
    </row>
    <row r="998" spans="1:7" x14ac:dyDescent="0.25">
      <c r="A998" s="79" t="s">
        <v>433</v>
      </c>
      <c r="B998" s="79" t="s">
        <v>620</v>
      </c>
      <c r="C998" s="79"/>
      <c r="D998" s="85">
        <v>10</v>
      </c>
      <c r="E998" s="79">
        <v>0</v>
      </c>
      <c r="F998" s="84">
        <v>0.43106499999999998</v>
      </c>
      <c r="G998" s="86">
        <f t="shared" si="35"/>
        <v>23.198357556285018</v>
      </c>
    </row>
    <row r="999" spans="1:7" x14ac:dyDescent="0.25">
      <c r="A999" s="79" t="s">
        <v>2863</v>
      </c>
      <c r="B999" s="79" t="s">
        <v>493</v>
      </c>
      <c r="C999" s="79"/>
      <c r="D999" s="85">
        <v>10</v>
      </c>
      <c r="E999" s="79">
        <v>0</v>
      </c>
      <c r="F999" s="84">
        <v>0.474024</v>
      </c>
      <c r="G999" s="86">
        <f t="shared" si="35"/>
        <v>21.095978262703998</v>
      </c>
    </row>
    <row r="1000" spans="1:7" x14ac:dyDescent="0.25">
      <c r="A1000" s="79" t="s">
        <v>1343</v>
      </c>
      <c r="B1000" s="79" t="s">
        <v>636</v>
      </c>
      <c r="C1000" s="79"/>
      <c r="D1000" s="85">
        <v>10</v>
      </c>
      <c r="E1000" s="79">
        <v>0</v>
      </c>
      <c r="F1000" s="84">
        <v>0.62665700000000002</v>
      </c>
      <c r="G1000" s="86">
        <f t="shared" si="35"/>
        <v>15.957692964412749</v>
      </c>
    </row>
    <row r="1001" spans="1:7" x14ac:dyDescent="0.25">
      <c r="A1001" s="79" t="s">
        <v>4728</v>
      </c>
      <c r="B1001" s="79" t="s">
        <v>535</v>
      </c>
      <c r="C1001" s="79"/>
      <c r="D1001" s="85">
        <v>10</v>
      </c>
      <c r="E1001" s="79">
        <v>0</v>
      </c>
      <c r="F1001" s="84">
        <v>0.62892000000000003</v>
      </c>
      <c r="G1001" s="86">
        <f t="shared" si="35"/>
        <v>15.900273484703936</v>
      </c>
    </row>
    <row r="1002" spans="1:7" x14ac:dyDescent="0.25">
      <c r="A1002" s="79" t="s">
        <v>4727</v>
      </c>
      <c r="B1002" s="79" t="s">
        <v>344</v>
      </c>
      <c r="C1002" s="79"/>
      <c r="D1002" s="85">
        <v>10</v>
      </c>
      <c r="E1002" s="79">
        <v>0</v>
      </c>
      <c r="F1002" s="84">
        <v>0.65907899999999997</v>
      </c>
      <c r="G1002" s="86">
        <f t="shared" si="35"/>
        <v>15.172687947878783</v>
      </c>
    </row>
    <row r="1003" spans="1:7" x14ac:dyDescent="0.25">
      <c r="A1003" s="79" t="s">
        <v>4726</v>
      </c>
      <c r="B1003" s="79" t="s">
        <v>631</v>
      </c>
      <c r="C1003" s="79"/>
      <c r="D1003" s="85">
        <v>10</v>
      </c>
      <c r="E1003" s="79">
        <v>0</v>
      </c>
      <c r="F1003" s="84">
        <v>0.68926600000000005</v>
      </c>
      <c r="G1003" s="86">
        <f t="shared" si="35"/>
        <v>14.508186969907118</v>
      </c>
    </row>
    <row r="1004" spans="1:7" x14ac:dyDescent="0.25">
      <c r="A1004" s="79" t="s">
        <v>3852</v>
      </c>
      <c r="B1004" s="79" t="s">
        <v>557</v>
      </c>
      <c r="C1004" s="79"/>
      <c r="D1004" s="85">
        <v>10</v>
      </c>
      <c r="E1004" s="79">
        <v>0</v>
      </c>
      <c r="F1004" s="84">
        <v>0.73297900000000005</v>
      </c>
      <c r="G1004" s="86">
        <f t="shared" si="35"/>
        <v>13.642955664486976</v>
      </c>
    </row>
    <row r="1005" spans="1:7" x14ac:dyDescent="0.25">
      <c r="A1005" s="79" t="s">
        <v>4725</v>
      </c>
      <c r="B1005" s="79" t="s">
        <v>839</v>
      </c>
      <c r="C1005" s="79"/>
      <c r="D1005" s="85">
        <v>10</v>
      </c>
      <c r="E1005" s="79">
        <v>0</v>
      </c>
      <c r="F1005" s="84">
        <v>0.74771100000000001</v>
      </c>
      <c r="G1005" s="86">
        <f t="shared" si="35"/>
        <v>13.374151242926745</v>
      </c>
    </row>
    <row r="1006" spans="1:7" x14ac:dyDescent="0.25">
      <c r="A1006" s="79" t="s">
        <v>3541</v>
      </c>
      <c r="B1006" s="79" t="s">
        <v>198</v>
      </c>
      <c r="C1006" s="79"/>
      <c r="D1006" s="85">
        <v>10</v>
      </c>
      <c r="E1006" s="79">
        <v>0</v>
      </c>
      <c r="F1006" s="84">
        <v>0.77643099999999998</v>
      </c>
      <c r="G1006" s="86">
        <f t="shared" si="35"/>
        <v>12.879444535316081</v>
      </c>
    </row>
    <row r="1007" spans="1:7" x14ac:dyDescent="0.25">
      <c r="A1007" s="79" t="s">
        <v>4724</v>
      </c>
      <c r="B1007" s="79"/>
      <c r="C1007" s="79"/>
      <c r="D1007" s="85">
        <v>10</v>
      </c>
      <c r="E1007" s="79">
        <v>0</v>
      </c>
      <c r="F1007" s="84">
        <v>0.78377300000000005</v>
      </c>
      <c r="G1007" s="86">
        <f t="shared" si="35"/>
        <v>12.758796233092999</v>
      </c>
    </row>
    <row r="1008" spans="1:7" x14ac:dyDescent="0.25">
      <c r="A1008" s="79" t="s">
        <v>2302</v>
      </c>
      <c r="B1008" s="79" t="s">
        <v>453</v>
      </c>
      <c r="C1008" s="79"/>
      <c r="D1008" s="85">
        <v>10</v>
      </c>
      <c r="E1008" s="79">
        <v>0</v>
      </c>
      <c r="F1008" s="84">
        <v>0.86626400000000003</v>
      </c>
      <c r="G1008" s="86">
        <f t="shared" si="35"/>
        <v>11.543824977143226</v>
      </c>
    </row>
    <row r="1009" spans="1:7" x14ac:dyDescent="0.25">
      <c r="A1009" s="79" t="s">
        <v>4723</v>
      </c>
      <c r="B1009" s="79" t="s">
        <v>434</v>
      </c>
      <c r="C1009" s="79"/>
      <c r="D1009" s="85">
        <v>10</v>
      </c>
      <c r="E1009" s="79">
        <v>0</v>
      </c>
      <c r="F1009" s="84">
        <v>0.87107800000000002</v>
      </c>
      <c r="G1009" s="86">
        <f t="shared" si="35"/>
        <v>11.480028194949247</v>
      </c>
    </row>
    <row r="1010" spans="1:7" x14ac:dyDescent="0.25">
      <c r="A1010" s="79" t="s">
        <v>4722</v>
      </c>
      <c r="B1010" s="79" t="s">
        <v>839</v>
      </c>
      <c r="C1010" s="79"/>
      <c r="D1010" s="85">
        <v>10</v>
      </c>
      <c r="E1010" s="79">
        <v>0</v>
      </c>
      <c r="F1010" s="84">
        <v>0.87402000000000002</v>
      </c>
      <c r="G1010" s="86">
        <f t="shared" si="35"/>
        <v>11.441385780645751</v>
      </c>
    </row>
    <row r="1011" spans="1:7" x14ac:dyDescent="0.25">
      <c r="A1011" s="79" t="s">
        <v>3553</v>
      </c>
      <c r="B1011" s="79" t="s">
        <v>616</v>
      </c>
      <c r="C1011" s="79"/>
      <c r="D1011" s="85">
        <v>10</v>
      </c>
      <c r="E1011" s="79">
        <v>0</v>
      </c>
      <c r="F1011" s="84">
        <v>0.94572299999999998</v>
      </c>
      <c r="G1011" s="86">
        <f t="shared" si="35"/>
        <v>10.573920693480016</v>
      </c>
    </row>
    <row r="1012" spans="1:7" x14ac:dyDescent="0.25">
      <c r="A1012" s="79" t="s">
        <v>4721</v>
      </c>
      <c r="B1012" s="79" t="s">
        <v>577</v>
      </c>
      <c r="C1012" s="79"/>
      <c r="D1012" s="85">
        <v>10</v>
      </c>
      <c r="E1012" s="79">
        <v>0</v>
      </c>
      <c r="F1012" s="84">
        <v>1.1796599999999999</v>
      </c>
      <c r="G1012" s="86">
        <f t="shared" si="35"/>
        <v>8.477018802027704</v>
      </c>
    </row>
    <row r="1013" spans="1:7" x14ac:dyDescent="0.25">
      <c r="A1013" s="79" t="s">
        <v>2495</v>
      </c>
      <c r="B1013" s="79" t="s">
        <v>592</v>
      </c>
      <c r="C1013" s="79"/>
      <c r="D1013" s="85">
        <v>10</v>
      </c>
      <c r="E1013" s="79">
        <v>0</v>
      </c>
      <c r="F1013" s="84">
        <v>1.3002560000000001</v>
      </c>
      <c r="G1013" s="86">
        <f t="shared" si="35"/>
        <v>7.6907931976472321</v>
      </c>
    </row>
    <row r="1014" spans="1:7" x14ac:dyDescent="0.25">
      <c r="A1014" s="79" t="s">
        <v>4720</v>
      </c>
      <c r="B1014" s="79" t="s">
        <v>434</v>
      </c>
      <c r="C1014" s="79"/>
      <c r="D1014" s="85">
        <v>10</v>
      </c>
      <c r="E1014" s="79">
        <v>0</v>
      </c>
      <c r="F1014" s="84">
        <v>1.319183</v>
      </c>
      <c r="G1014" s="86">
        <f t="shared" si="35"/>
        <v>7.5804494145239891</v>
      </c>
    </row>
    <row r="1015" spans="1:7" x14ac:dyDescent="0.25">
      <c r="A1015" s="79" t="s">
        <v>4719</v>
      </c>
      <c r="B1015" s="79" t="s">
        <v>434</v>
      </c>
      <c r="C1015" s="79"/>
      <c r="D1015" s="85">
        <v>10</v>
      </c>
      <c r="E1015" s="79">
        <v>0</v>
      </c>
      <c r="F1015" s="84">
        <v>1.392992</v>
      </c>
      <c r="G1015" s="86">
        <f t="shared" si="35"/>
        <v>7.1787921251521905</v>
      </c>
    </row>
    <row r="1016" spans="1:7" x14ac:dyDescent="0.25">
      <c r="A1016" s="79" t="s">
        <v>4718</v>
      </c>
      <c r="B1016" s="79" t="s">
        <v>636</v>
      </c>
      <c r="C1016" s="79"/>
      <c r="D1016" s="85">
        <v>10</v>
      </c>
      <c r="E1016" s="79">
        <v>0</v>
      </c>
      <c r="F1016" s="84">
        <v>1.4408859999999999</v>
      </c>
      <c r="G1016" s="86">
        <f t="shared" si="35"/>
        <v>6.940174309417956</v>
      </c>
    </row>
    <row r="1017" spans="1:7" x14ac:dyDescent="0.25">
      <c r="A1017" s="79" t="s">
        <v>4034</v>
      </c>
      <c r="B1017" s="79" t="s">
        <v>577</v>
      </c>
      <c r="C1017" s="79"/>
      <c r="D1017" s="85">
        <v>10</v>
      </c>
      <c r="E1017" s="79">
        <v>0</v>
      </c>
      <c r="F1017" s="84">
        <v>1.716825</v>
      </c>
      <c r="G1017" s="86">
        <f t="shared" si="35"/>
        <v>5.8247054883287461</v>
      </c>
    </row>
    <row r="1018" spans="1:7" x14ac:dyDescent="0.25">
      <c r="A1018" s="79" t="s">
        <v>2120</v>
      </c>
      <c r="B1018" s="79" t="s">
        <v>636</v>
      </c>
      <c r="C1018" s="79"/>
      <c r="D1018" s="85">
        <v>10</v>
      </c>
      <c r="E1018" s="79">
        <v>0</v>
      </c>
      <c r="F1018" s="84">
        <v>1.8499019999999999</v>
      </c>
      <c r="G1018" s="86">
        <f t="shared" si="35"/>
        <v>5.4056917609689599</v>
      </c>
    </row>
    <row r="1019" spans="1:7" x14ac:dyDescent="0.25">
      <c r="A1019" s="79" t="s">
        <v>4717</v>
      </c>
      <c r="B1019" s="79" t="s">
        <v>461</v>
      </c>
      <c r="C1019" s="79"/>
      <c r="D1019" s="85">
        <v>10</v>
      </c>
      <c r="E1019" s="79">
        <v>0</v>
      </c>
      <c r="F1019" s="84">
        <v>1.8706529999999999</v>
      </c>
      <c r="G1019" s="86">
        <f t="shared" si="35"/>
        <v>5.3457268665006286</v>
      </c>
    </row>
    <row r="1020" spans="1:7" x14ac:dyDescent="0.25">
      <c r="A1020" s="79" t="s">
        <v>922</v>
      </c>
      <c r="B1020" s="79" t="s">
        <v>636</v>
      </c>
      <c r="C1020" s="79"/>
      <c r="D1020" s="85">
        <v>10</v>
      </c>
      <c r="E1020" s="79">
        <v>0</v>
      </c>
      <c r="F1020" s="84">
        <v>1.981625</v>
      </c>
      <c r="G1020" s="86">
        <f t="shared" si="35"/>
        <v>5.0463634643285182</v>
      </c>
    </row>
    <row r="1021" spans="1:7" x14ac:dyDescent="0.25">
      <c r="A1021" s="79" t="s">
        <v>1023</v>
      </c>
      <c r="B1021" s="79" t="s">
        <v>461</v>
      </c>
      <c r="C1021" s="79"/>
      <c r="D1021" s="85">
        <v>10</v>
      </c>
      <c r="E1021" s="79">
        <v>0</v>
      </c>
      <c r="F1021" s="84">
        <v>1.983171</v>
      </c>
      <c r="G1021" s="86">
        <f t="shared" si="35"/>
        <v>5.0424295232231611</v>
      </c>
    </row>
    <row r="1022" spans="1:7" x14ac:dyDescent="0.25">
      <c r="A1022" s="79" t="s">
        <v>4716</v>
      </c>
      <c r="B1022" s="79" t="s">
        <v>544</v>
      </c>
      <c r="C1022" s="79"/>
      <c r="D1022" s="85">
        <v>10</v>
      </c>
      <c r="E1022" s="79">
        <v>0</v>
      </c>
      <c r="F1022" s="84">
        <v>2.0212569999999999</v>
      </c>
      <c r="G1022" s="86">
        <f t="shared" si="35"/>
        <v>4.9474163849525326</v>
      </c>
    </row>
    <row r="1023" spans="1:7" x14ac:dyDescent="0.25">
      <c r="A1023" s="79" t="s">
        <v>4715</v>
      </c>
      <c r="B1023" s="79" t="s">
        <v>434</v>
      </c>
      <c r="C1023" s="79"/>
      <c r="D1023" s="85">
        <v>10</v>
      </c>
      <c r="E1023" s="79">
        <v>0</v>
      </c>
      <c r="F1023" s="84">
        <v>2.0347749999999998</v>
      </c>
      <c r="G1023" s="86">
        <f t="shared" si="35"/>
        <v>4.9145482915801511</v>
      </c>
    </row>
    <row r="1024" spans="1:7" x14ac:dyDescent="0.25">
      <c r="A1024" s="79" t="s">
        <v>4714</v>
      </c>
      <c r="B1024" s="79" t="s">
        <v>198</v>
      </c>
      <c r="C1024" s="79"/>
      <c r="D1024" s="85">
        <v>10</v>
      </c>
      <c r="E1024" s="79">
        <v>0</v>
      </c>
      <c r="F1024" s="84">
        <v>2.040286</v>
      </c>
      <c r="G1024" s="86">
        <f t="shared" si="35"/>
        <v>4.9012736449693817</v>
      </c>
    </row>
    <row r="1025" spans="1:7" x14ac:dyDescent="0.25">
      <c r="A1025" s="79" t="s">
        <v>4713</v>
      </c>
      <c r="B1025" s="79" t="s">
        <v>434</v>
      </c>
      <c r="C1025" s="79"/>
      <c r="D1025" s="85">
        <v>10</v>
      </c>
      <c r="E1025" s="79">
        <v>2</v>
      </c>
      <c r="F1025" s="84">
        <v>2.045112</v>
      </c>
      <c r="G1025" s="86">
        <f t="shared" si="35"/>
        <v>4.889707751947082</v>
      </c>
    </row>
    <row r="1026" spans="1:7" x14ac:dyDescent="0.25">
      <c r="A1026" s="79" t="s">
        <v>1029</v>
      </c>
      <c r="B1026" s="79" t="s">
        <v>597</v>
      </c>
      <c r="C1026" s="79"/>
      <c r="D1026" s="85">
        <v>10</v>
      </c>
      <c r="E1026" s="79">
        <v>0</v>
      </c>
      <c r="F1026" s="84">
        <v>2.2958759999999998</v>
      </c>
      <c r="G1026" s="86">
        <f t="shared" si="35"/>
        <v>4.3556359315572797</v>
      </c>
    </row>
    <row r="1027" spans="1:7" x14ac:dyDescent="0.25">
      <c r="A1027" s="79" t="s">
        <v>4712</v>
      </c>
      <c r="B1027" s="79" t="s">
        <v>444</v>
      </c>
      <c r="C1027" s="79"/>
      <c r="D1027" s="85">
        <v>10</v>
      </c>
      <c r="E1027" s="79">
        <v>0</v>
      </c>
      <c r="F1027" s="84">
        <v>2.3103020000000001</v>
      </c>
      <c r="G1027" s="86">
        <f t="shared" si="35"/>
        <v>4.3284384465753822</v>
      </c>
    </row>
    <row r="1028" spans="1:7" x14ac:dyDescent="0.25">
      <c r="A1028" s="79" t="s">
        <v>4239</v>
      </c>
      <c r="B1028" s="79" t="s">
        <v>557</v>
      </c>
      <c r="C1028" s="79"/>
      <c r="D1028" s="85">
        <v>10</v>
      </c>
      <c r="E1028" s="79">
        <v>0</v>
      </c>
      <c r="F1028" s="84">
        <v>2.3438479999999999</v>
      </c>
      <c r="G1028" s="86">
        <f t="shared" si="35"/>
        <v>4.2664882705704468</v>
      </c>
    </row>
    <row r="1029" spans="1:7" x14ac:dyDescent="0.25">
      <c r="A1029" s="79" t="s">
        <v>4711</v>
      </c>
      <c r="B1029" s="79" t="s">
        <v>577</v>
      </c>
      <c r="C1029" s="79"/>
      <c r="D1029" s="85">
        <v>10</v>
      </c>
      <c r="E1029" s="79">
        <v>0</v>
      </c>
      <c r="F1029" s="84">
        <v>2.4268749999999999</v>
      </c>
      <c r="G1029" s="86">
        <f t="shared" si="35"/>
        <v>4.1205253669842907</v>
      </c>
    </row>
    <row r="1030" spans="1:7" x14ac:dyDescent="0.25">
      <c r="A1030" s="79" t="s">
        <v>841</v>
      </c>
      <c r="B1030" s="79" t="s">
        <v>636</v>
      </c>
      <c r="C1030" s="79"/>
      <c r="D1030" s="85">
        <v>10</v>
      </c>
      <c r="E1030" s="79">
        <v>0</v>
      </c>
      <c r="F1030" s="84">
        <v>2.4744410000000001</v>
      </c>
      <c r="G1030" s="86">
        <f t="shared" ref="G1030:G1093" si="36">D1030/F1030</f>
        <v>4.0413168065029632</v>
      </c>
    </row>
    <row r="1031" spans="1:7" x14ac:dyDescent="0.25">
      <c r="A1031" s="79" t="s">
        <v>3915</v>
      </c>
      <c r="B1031" s="79" t="s">
        <v>535</v>
      </c>
      <c r="C1031" s="79"/>
      <c r="D1031" s="85">
        <v>10</v>
      </c>
      <c r="E1031" s="79">
        <v>0</v>
      </c>
      <c r="F1031" s="84">
        <v>2.615917</v>
      </c>
      <c r="G1031" s="86">
        <f t="shared" si="36"/>
        <v>3.8227512570161819</v>
      </c>
    </row>
    <row r="1032" spans="1:7" x14ac:dyDescent="0.25">
      <c r="A1032" s="79" t="s">
        <v>2074</v>
      </c>
      <c r="B1032" s="79" t="s">
        <v>444</v>
      </c>
      <c r="C1032" s="79"/>
      <c r="D1032" s="85">
        <v>10</v>
      </c>
      <c r="E1032" s="79">
        <v>0</v>
      </c>
      <c r="F1032" s="84">
        <v>2.669333</v>
      </c>
      <c r="G1032" s="86">
        <f t="shared" si="36"/>
        <v>3.7462542140677093</v>
      </c>
    </row>
    <row r="1033" spans="1:7" x14ac:dyDescent="0.25">
      <c r="A1033" s="79" t="s">
        <v>841</v>
      </c>
      <c r="B1033" s="79" t="s">
        <v>344</v>
      </c>
      <c r="C1033" s="79"/>
      <c r="D1033" s="85">
        <v>10</v>
      </c>
      <c r="E1033" s="79">
        <v>0</v>
      </c>
      <c r="F1033" s="84">
        <v>2.6835089999999999</v>
      </c>
      <c r="G1033" s="86">
        <f t="shared" si="36"/>
        <v>3.7264641184359735</v>
      </c>
    </row>
    <row r="1034" spans="1:7" x14ac:dyDescent="0.25">
      <c r="A1034" s="79" t="s">
        <v>4710</v>
      </c>
      <c r="B1034" s="79" t="s">
        <v>434</v>
      </c>
      <c r="C1034" s="79"/>
      <c r="D1034" s="85">
        <v>10</v>
      </c>
      <c r="E1034" s="79">
        <v>0</v>
      </c>
      <c r="F1034" s="84">
        <v>2.6954120000000001</v>
      </c>
      <c r="G1034" s="86">
        <f t="shared" si="36"/>
        <v>3.7100079690971173</v>
      </c>
    </row>
    <row r="1035" spans="1:7" x14ac:dyDescent="0.25">
      <c r="A1035" s="79" t="s">
        <v>2367</v>
      </c>
      <c r="B1035" s="79" t="s">
        <v>572</v>
      </c>
      <c r="C1035" s="79"/>
      <c r="D1035" s="85">
        <v>10</v>
      </c>
      <c r="E1035" s="79">
        <v>0</v>
      </c>
      <c r="F1035" s="84">
        <v>2.7752050000000001</v>
      </c>
      <c r="G1035" s="86">
        <f t="shared" si="36"/>
        <v>3.6033374111101701</v>
      </c>
    </row>
    <row r="1036" spans="1:7" x14ac:dyDescent="0.25">
      <c r="A1036" s="79" t="s">
        <v>2241</v>
      </c>
      <c r="B1036" s="79" t="s">
        <v>448</v>
      </c>
      <c r="C1036" s="79"/>
      <c r="D1036" s="85">
        <v>10</v>
      </c>
      <c r="E1036" s="79">
        <v>0</v>
      </c>
      <c r="F1036" s="84">
        <v>2.7884679999999999</v>
      </c>
      <c r="G1036" s="86">
        <f t="shared" si="36"/>
        <v>3.5861985864639654</v>
      </c>
    </row>
    <row r="1037" spans="1:7" x14ac:dyDescent="0.25">
      <c r="A1037" s="79" t="s">
        <v>4192</v>
      </c>
      <c r="B1037" s="79" t="s">
        <v>636</v>
      </c>
      <c r="C1037" s="79"/>
      <c r="D1037" s="85">
        <v>10</v>
      </c>
      <c r="E1037" s="79">
        <v>0</v>
      </c>
      <c r="F1037" s="84">
        <v>3.0409809999999999</v>
      </c>
      <c r="G1037" s="86">
        <f t="shared" si="36"/>
        <v>3.2884125221433478</v>
      </c>
    </row>
    <row r="1038" spans="1:7" x14ac:dyDescent="0.25">
      <c r="A1038" s="79" t="s">
        <v>4063</v>
      </c>
      <c r="B1038" s="79" t="s">
        <v>535</v>
      </c>
      <c r="C1038" s="79"/>
      <c r="D1038" s="85">
        <v>10</v>
      </c>
      <c r="E1038" s="79">
        <v>0</v>
      </c>
      <c r="F1038" s="84">
        <v>3.3814329999999999</v>
      </c>
      <c r="G1038" s="86">
        <f t="shared" si="36"/>
        <v>2.9573260803925439</v>
      </c>
    </row>
    <row r="1039" spans="1:7" x14ac:dyDescent="0.25">
      <c r="A1039" s="79" t="s">
        <v>2626</v>
      </c>
      <c r="B1039" s="79" t="s">
        <v>544</v>
      </c>
      <c r="C1039" s="79"/>
      <c r="D1039" s="85">
        <v>10</v>
      </c>
      <c r="E1039" s="79">
        <v>0</v>
      </c>
      <c r="F1039" s="84">
        <v>3.3919260000000002</v>
      </c>
      <c r="G1039" s="86">
        <f t="shared" si="36"/>
        <v>2.9481775250993092</v>
      </c>
    </row>
    <row r="1040" spans="1:7" x14ac:dyDescent="0.25">
      <c r="A1040" s="79" t="s">
        <v>4709</v>
      </c>
      <c r="B1040" s="79" t="s">
        <v>597</v>
      </c>
      <c r="C1040" s="79"/>
      <c r="D1040" s="85">
        <v>10</v>
      </c>
      <c r="E1040" s="79">
        <v>0</v>
      </c>
      <c r="F1040" s="84">
        <v>3.553442</v>
      </c>
      <c r="G1040" s="86">
        <f t="shared" si="36"/>
        <v>2.8141728498734468</v>
      </c>
    </row>
    <row r="1041" spans="1:7" x14ac:dyDescent="0.25">
      <c r="A1041" s="79" t="s">
        <v>4708</v>
      </c>
      <c r="B1041" s="79"/>
      <c r="C1041" s="79"/>
      <c r="D1041" s="85">
        <v>10</v>
      </c>
      <c r="E1041" s="79">
        <v>0</v>
      </c>
      <c r="F1041" s="84">
        <v>3.572686</v>
      </c>
      <c r="G1041" s="86">
        <f t="shared" si="36"/>
        <v>2.799014522966754</v>
      </c>
    </row>
    <row r="1042" spans="1:7" x14ac:dyDescent="0.25">
      <c r="A1042" s="79" t="s">
        <v>4707</v>
      </c>
      <c r="B1042" s="79" t="s">
        <v>453</v>
      </c>
      <c r="C1042" s="79"/>
      <c r="D1042" s="85">
        <v>10</v>
      </c>
      <c r="E1042" s="79">
        <v>0</v>
      </c>
      <c r="F1042" s="84">
        <v>3.6244540000000001</v>
      </c>
      <c r="G1042" s="86">
        <f t="shared" si="36"/>
        <v>2.7590362575990754</v>
      </c>
    </row>
    <row r="1043" spans="1:7" x14ac:dyDescent="0.25">
      <c r="A1043" s="79" t="s">
        <v>4706</v>
      </c>
      <c r="B1043" s="79" t="s">
        <v>434</v>
      </c>
      <c r="C1043" s="79"/>
      <c r="D1043" s="85">
        <v>10</v>
      </c>
      <c r="E1043" s="79">
        <v>0</v>
      </c>
      <c r="F1043" s="84">
        <v>3.6853470000000002</v>
      </c>
      <c r="G1043" s="86">
        <f t="shared" si="36"/>
        <v>2.7134486928910628</v>
      </c>
    </row>
    <row r="1044" spans="1:7" x14ac:dyDescent="0.25">
      <c r="A1044" s="79" t="s">
        <v>4705</v>
      </c>
      <c r="B1044" s="79" t="s">
        <v>453</v>
      </c>
      <c r="C1044" s="79"/>
      <c r="D1044" s="85">
        <v>10</v>
      </c>
      <c r="E1044" s="79">
        <v>0</v>
      </c>
      <c r="F1044" s="84">
        <v>5.7602820000000001</v>
      </c>
      <c r="G1044" s="86">
        <f t="shared" si="36"/>
        <v>1.7360261181657426</v>
      </c>
    </row>
    <row r="1045" spans="1:7" x14ac:dyDescent="0.25">
      <c r="A1045" s="79" t="s">
        <v>4704</v>
      </c>
      <c r="B1045" s="79"/>
      <c r="C1045" s="79"/>
      <c r="D1045" s="85">
        <v>10</v>
      </c>
      <c r="E1045" s="79">
        <v>0</v>
      </c>
      <c r="F1045" s="84">
        <v>5.7800330000000004</v>
      </c>
      <c r="G1045" s="86">
        <f t="shared" si="36"/>
        <v>1.7300939285294736</v>
      </c>
    </row>
    <row r="1046" spans="1:7" x14ac:dyDescent="0.25">
      <c r="A1046" s="79" t="s">
        <v>2236</v>
      </c>
      <c r="B1046" s="79" t="s">
        <v>522</v>
      </c>
      <c r="C1046" s="79"/>
      <c r="D1046" s="85">
        <v>10</v>
      </c>
      <c r="E1046" s="79">
        <v>0</v>
      </c>
      <c r="F1046" s="84">
        <v>5.8955700000000002</v>
      </c>
      <c r="G1046" s="86">
        <f t="shared" si="36"/>
        <v>1.6961888333104347</v>
      </c>
    </row>
    <row r="1047" spans="1:7" x14ac:dyDescent="0.25">
      <c r="A1047" s="79" t="s">
        <v>4703</v>
      </c>
      <c r="B1047" s="79" t="s">
        <v>586</v>
      </c>
      <c r="C1047" s="79"/>
      <c r="D1047" s="85">
        <v>10</v>
      </c>
      <c r="E1047" s="79">
        <v>0</v>
      </c>
      <c r="F1047" s="84">
        <v>6.0442130000000001</v>
      </c>
      <c r="G1047" s="86">
        <f t="shared" si="36"/>
        <v>1.6544751152879622</v>
      </c>
    </row>
    <row r="1048" spans="1:7" x14ac:dyDescent="0.25">
      <c r="A1048" s="79" t="s">
        <v>4702</v>
      </c>
      <c r="B1048" s="79" t="s">
        <v>631</v>
      </c>
      <c r="C1048" s="79"/>
      <c r="D1048" s="85">
        <v>10</v>
      </c>
      <c r="E1048" s="79">
        <v>0</v>
      </c>
      <c r="F1048" s="84">
        <v>6.565976</v>
      </c>
      <c r="G1048" s="86">
        <f t="shared" si="36"/>
        <v>1.5230028254748418</v>
      </c>
    </row>
    <row r="1049" spans="1:7" x14ac:dyDescent="0.25">
      <c r="A1049" s="79" t="s">
        <v>1812</v>
      </c>
      <c r="B1049" s="79" t="s">
        <v>672</v>
      </c>
      <c r="C1049" s="79"/>
      <c r="D1049" s="85">
        <v>10</v>
      </c>
      <c r="E1049" s="79">
        <v>0</v>
      </c>
      <c r="F1049" s="84">
        <v>7.4817929999999997</v>
      </c>
      <c r="G1049" s="86">
        <f t="shared" si="36"/>
        <v>1.3365780101106781</v>
      </c>
    </row>
    <row r="1050" spans="1:7" x14ac:dyDescent="0.25">
      <c r="A1050" s="79" t="s">
        <v>4701</v>
      </c>
      <c r="B1050" s="79" t="s">
        <v>1629</v>
      </c>
      <c r="C1050" s="79" t="s">
        <v>544</v>
      </c>
      <c r="D1050" s="85">
        <v>10</v>
      </c>
      <c r="E1050" s="79">
        <v>0</v>
      </c>
      <c r="F1050" s="84">
        <v>9.0755680000000005</v>
      </c>
      <c r="G1050" s="86">
        <f t="shared" si="36"/>
        <v>1.1018594097912109</v>
      </c>
    </row>
    <row r="1051" spans="1:7" x14ac:dyDescent="0.25">
      <c r="A1051" s="79" t="s">
        <v>4700</v>
      </c>
      <c r="B1051" s="79" t="s">
        <v>461</v>
      </c>
      <c r="C1051" s="79"/>
      <c r="D1051" s="85">
        <v>10</v>
      </c>
      <c r="E1051" s="79">
        <v>0</v>
      </c>
      <c r="F1051" s="84">
        <v>9.1762099999999993</v>
      </c>
      <c r="G1051" s="86">
        <f t="shared" si="36"/>
        <v>1.089774536546134</v>
      </c>
    </row>
    <row r="1052" spans="1:7" x14ac:dyDescent="0.25">
      <c r="A1052" s="79" t="s">
        <v>1753</v>
      </c>
      <c r="B1052" s="79" t="s">
        <v>549</v>
      </c>
      <c r="C1052" s="79"/>
      <c r="D1052" s="85">
        <v>10</v>
      </c>
      <c r="E1052" s="79">
        <v>0</v>
      </c>
      <c r="F1052" s="84">
        <v>11.614456000000001</v>
      </c>
      <c r="G1052" s="86">
        <f t="shared" si="36"/>
        <v>0.86099598638110986</v>
      </c>
    </row>
    <row r="1053" spans="1:7" x14ac:dyDescent="0.25">
      <c r="A1053" s="79" t="s">
        <v>2120</v>
      </c>
      <c r="B1053" s="79" t="s">
        <v>597</v>
      </c>
      <c r="C1053" s="79"/>
      <c r="D1053" s="85">
        <v>10</v>
      </c>
      <c r="E1053" s="79">
        <v>2</v>
      </c>
      <c r="F1053" s="84">
        <v>12.484607</v>
      </c>
      <c r="G1053" s="86">
        <f t="shared" si="36"/>
        <v>0.80098636665134915</v>
      </c>
    </row>
    <row r="1054" spans="1:7" x14ac:dyDescent="0.25">
      <c r="A1054" s="79" t="s">
        <v>4699</v>
      </c>
      <c r="B1054" s="79" t="s">
        <v>444</v>
      </c>
      <c r="C1054" s="79"/>
      <c r="D1054" s="85">
        <v>10</v>
      </c>
      <c r="E1054" s="79">
        <v>0</v>
      </c>
      <c r="F1054" s="84">
        <v>12.949738999999999</v>
      </c>
      <c r="G1054" s="86">
        <f t="shared" si="36"/>
        <v>0.77221633578869819</v>
      </c>
    </row>
    <row r="1055" spans="1:7" x14ac:dyDescent="0.25">
      <c r="A1055" s="79" t="s">
        <v>2742</v>
      </c>
      <c r="B1055" s="79" t="s">
        <v>586</v>
      </c>
      <c r="C1055" s="79"/>
      <c r="D1055" s="85">
        <v>9</v>
      </c>
      <c r="E1055" s="79">
        <v>0</v>
      </c>
      <c r="F1055" s="84">
        <v>0.110764</v>
      </c>
      <c r="G1055" s="86">
        <f t="shared" si="36"/>
        <v>81.253836986746592</v>
      </c>
    </row>
    <row r="1056" spans="1:7" x14ac:dyDescent="0.25">
      <c r="A1056" s="79" t="s">
        <v>3832</v>
      </c>
      <c r="B1056" s="79" t="s">
        <v>577</v>
      </c>
      <c r="C1056" s="79"/>
      <c r="D1056" s="85">
        <v>9</v>
      </c>
      <c r="E1056" s="79">
        <v>0</v>
      </c>
      <c r="F1056" s="84">
        <v>0.338727</v>
      </c>
      <c r="G1056" s="86">
        <f t="shared" si="36"/>
        <v>26.570069702149517</v>
      </c>
    </row>
    <row r="1057" spans="1:7" x14ac:dyDescent="0.25">
      <c r="A1057" s="79" t="s">
        <v>4698</v>
      </c>
      <c r="B1057" s="79" t="s">
        <v>434</v>
      </c>
      <c r="C1057" s="79"/>
      <c r="D1057" s="85">
        <v>9</v>
      </c>
      <c r="E1057" s="79">
        <v>0</v>
      </c>
      <c r="F1057" s="84">
        <v>0.41213699999999998</v>
      </c>
      <c r="G1057" s="86">
        <f t="shared" si="36"/>
        <v>21.837398729063395</v>
      </c>
    </row>
    <row r="1058" spans="1:7" x14ac:dyDescent="0.25">
      <c r="A1058" s="79" t="s">
        <v>4697</v>
      </c>
      <c r="B1058" s="79" t="s">
        <v>434</v>
      </c>
      <c r="C1058" s="79"/>
      <c r="D1058" s="85">
        <v>9</v>
      </c>
      <c r="E1058" s="79">
        <v>0</v>
      </c>
      <c r="F1058" s="84">
        <v>0.428118</v>
      </c>
      <c r="G1058" s="86">
        <f t="shared" si="36"/>
        <v>21.02224153154037</v>
      </c>
    </row>
    <row r="1059" spans="1:7" x14ac:dyDescent="0.25">
      <c r="A1059" s="79" t="s">
        <v>4696</v>
      </c>
      <c r="B1059" s="79" t="s">
        <v>434</v>
      </c>
      <c r="C1059" s="79"/>
      <c r="D1059" s="85">
        <v>9</v>
      </c>
      <c r="E1059" s="79">
        <v>0</v>
      </c>
      <c r="F1059" s="84">
        <v>0.49282999999999999</v>
      </c>
      <c r="G1059" s="86">
        <f t="shared" si="36"/>
        <v>18.261875291682731</v>
      </c>
    </row>
    <row r="1060" spans="1:7" x14ac:dyDescent="0.25">
      <c r="A1060" s="79" t="s">
        <v>4695</v>
      </c>
      <c r="B1060" s="79" t="s">
        <v>461</v>
      </c>
      <c r="C1060" s="79"/>
      <c r="D1060" s="85">
        <v>9</v>
      </c>
      <c r="E1060" s="79">
        <v>0</v>
      </c>
      <c r="F1060" s="84">
        <v>0.50603299999999996</v>
      </c>
      <c r="G1060" s="86">
        <f t="shared" si="36"/>
        <v>17.785401347342962</v>
      </c>
    </row>
    <row r="1061" spans="1:7" x14ac:dyDescent="0.25">
      <c r="A1061" s="79" t="s">
        <v>4694</v>
      </c>
      <c r="B1061" s="79" t="s">
        <v>70</v>
      </c>
      <c r="C1061" s="79"/>
      <c r="D1061" s="85">
        <v>9</v>
      </c>
      <c r="E1061" s="79">
        <v>0</v>
      </c>
      <c r="F1061" s="84">
        <v>0.57924100000000001</v>
      </c>
      <c r="G1061" s="86">
        <f t="shared" si="36"/>
        <v>15.537574170336699</v>
      </c>
    </row>
    <row r="1062" spans="1:7" x14ac:dyDescent="0.25">
      <c r="A1062" s="79" t="s">
        <v>4693</v>
      </c>
      <c r="B1062" s="79" t="s">
        <v>432</v>
      </c>
      <c r="C1062" s="79"/>
      <c r="D1062" s="85">
        <v>9</v>
      </c>
      <c r="E1062" s="79">
        <v>0</v>
      </c>
      <c r="F1062" s="84">
        <v>0.64943499999999998</v>
      </c>
      <c r="G1062" s="86">
        <f t="shared" si="36"/>
        <v>13.858199819843403</v>
      </c>
    </row>
    <row r="1063" spans="1:7" x14ac:dyDescent="0.25">
      <c r="A1063" s="79" t="s">
        <v>4692</v>
      </c>
      <c r="B1063" s="79"/>
      <c r="C1063" s="79"/>
      <c r="D1063" s="85">
        <v>9</v>
      </c>
      <c r="E1063" s="79">
        <v>0</v>
      </c>
      <c r="F1063" s="84">
        <v>0.68769800000000003</v>
      </c>
      <c r="G1063" s="86">
        <f t="shared" si="36"/>
        <v>13.087139994590649</v>
      </c>
    </row>
    <row r="1064" spans="1:7" x14ac:dyDescent="0.25">
      <c r="A1064" s="79" t="s">
        <v>2135</v>
      </c>
      <c r="B1064" s="79" t="s">
        <v>434</v>
      </c>
      <c r="C1064" s="79"/>
      <c r="D1064" s="85">
        <v>9</v>
      </c>
      <c r="E1064" s="79">
        <v>0</v>
      </c>
      <c r="F1064" s="84">
        <v>0.78994699999999995</v>
      </c>
      <c r="G1064" s="86">
        <f t="shared" si="36"/>
        <v>11.393169415163296</v>
      </c>
    </row>
    <row r="1065" spans="1:7" x14ac:dyDescent="0.25">
      <c r="A1065" s="79" t="s">
        <v>4691</v>
      </c>
      <c r="B1065" s="79" t="s">
        <v>519</v>
      </c>
      <c r="C1065" s="79"/>
      <c r="D1065" s="85">
        <v>9</v>
      </c>
      <c r="E1065" s="79">
        <v>0</v>
      </c>
      <c r="F1065" s="84">
        <v>0.83605600000000002</v>
      </c>
      <c r="G1065" s="86">
        <f t="shared" si="36"/>
        <v>10.764829150200464</v>
      </c>
    </row>
    <row r="1066" spans="1:7" x14ac:dyDescent="0.25">
      <c r="A1066" s="79" t="s">
        <v>941</v>
      </c>
      <c r="B1066" s="79" t="s">
        <v>431</v>
      </c>
      <c r="C1066" s="79"/>
      <c r="D1066" s="85">
        <v>9</v>
      </c>
      <c r="E1066" s="79">
        <v>0</v>
      </c>
      <c r="F1066" s="84">
        <v>0.89365000000000006</v>
      </c>
      <c r="G1066" s="86">
        <f t="shared" si="36"/>
        <v>10.071056901471493</v>
      </c>
    </row>
    <row r="1067" spans="1:7" x14ac:dyDescent="0.25">
      <c r="A1067" s="79" t="s">
        <v>4690</v>
      </c>
      <c r="B1067" s="79" t="s">
        <v>431</v>
      </c>
      <c r="C1067" s="79"/>
      <c r="D1067" s="85">
        <v>9</v>
      </c>
      <c r="E1067" s="79">
        <v>0</v>
      </c>
      <c r="F1067" s="84">
        <v>0.90954800000000002</v>
      </c>
      <c r="G1067" s="86">
        <f t="shared" si="36"/>
        <v>9.895024781539842</v>
      </c>
    </row>
    <row r="1068" spans="1:7" x14ac:dyDescent="0.25">
      <c r="A1068" s="79" t="s">
        <v>4689</v>
      </c>
      <c r="B1068" s="79" t="s">
        <v>566</v>
      </c>
      <c r="C1068" s="79"/>
      <c r="D1068" s="85">
        <v>9</v>
      </c>
      <c r="E1068" s="79">
        <v>0</v>
      </c>
      <c r="F1068" s="84">
        <v>0.924844</v>
      </c>
      <c r="G1068" s="86">
        <f t="shared" si="36"/>
        <v>9.7313709122835856</v>
      </c>
    </row>
    <row r="1069" spans="1:7" x14ac:dyDescent="0.25">
      <c r="A1069" s="79" t="s">
        <v>3585</v>
      </c>
      <c r="B1069" s="79" t="s">
        <v>557</v>
      </c>
      <c r="C1069" s="79"/>
      <c r="D1069" s="85">
        <v>9</v>
      </c>
      <c r="E1069" s="79">
        <v>0</v>
      </c>
      <c r="F1069" s="84">
        <v>0.93617099999999998</v>
      </c>
      <c r="G1069" s="86">
        <f t="shared" si="36"/>
        <v>9.6136282794489478</v>
      </c>
    </row>
    <row r="1070" spans="1:7" x14ac:dyDescent="0.25">
      <c r="A1070" s="79" t="s">
        <v>850</v>
      </c>
      <c r="B1070" s="79" t="s">
        <v>344</v>
      </c>
      <c r="C1070" s="79"/>
      <c r="D1070" s="85">
        <v>9</v>
      </c>
      <c r="E1070" s="79">
        <v>0</v>
      </c>
      <c r="F1070" s="84">
        <v>1.020788</v>
      </c>
      <c r="G1070" s="86">
        <f t="shared" si="36"/>
        <v>8.8167180648675334</v>
      </c>
    </row>
    <row r="1071" spans="1:7" x14ac:dyDescent="0.25">
      <c r="A1071" s="79" t="s">
        <v>3553</v>
      </c>
      <c r="B1071" s="79" t="s">
        <v>432</v>
      </c>
      <c r="C1071" s="79"/>
      <c r="D1071" s="85">
        <v>9</v>
      </c>
      <c r="E1071" s="79">
        <v>0</v>
      </c>
      <c r="F1071" s="84">
        <v>1.2828109999999999</v>
      </c>
      <c r="G1071" s="86">
        <f t="shared" si="36"/>
        <v>7.0158425520205245</v>
      </c>
    </row>
    <row r="1072" spans="1:7" x14ac:dyDescent="0.25">
      <c r="A1072" s="79" t="s">
        <v>4688</v>
      </c>
      <c r="B1072" s="79" t="s">
        <v>577</v>
      </c>
      <c r="C1072" s="79"/>
      <c r="D1072" s="85">
        <v>9</v>
      </c>
      <c r="E1072" s="79">
        <v>0</v>
      </c>
      <c r="F1072" s="84">
        <v>1.29959</v>
      </c>
      <c r="G1072" s="86">
        <f t="shared" si="36"/>
        <v>6.9252610438676809</v>
      </c>
    </row>
    <row r="1073" spans="1:7" x14ac:dyDescent="0.25">
      <c r="A1073" s="79" t="s">
        <v>4687</v>
      </c>
      <c r="B1073" s="79" t="s">
        <v>434</v>
      </c>
      <c r="C1073" s="79"/>
      <c r="D1073" s="85">
        <v>9</v>
      </c>
      <c r="E1073" s="79">
        <v>0</v>
      </c>
      <c r="F1073" s="84">
        <v>1.4410350000000001</v>
      </c>
      <c r="G1073" s="86">
        <f t="shared" si="36"/>
        <v>6.2455110389407613</v>
      </c>
    </row>
    <row r="1074" spans="1:7" x14ac:dyDescent="0.25">
      <c r="A1074" s="79" t="s">
        <v>4686</v>
      </c>
      <c r="B1074" s="79" t="s">
        <v>566</v>
      </c>
      <c r="C1074" s="79"/>
      <c r="D1074" s="85">
        <v>9</v>
      </c>
      <c r="E1074" s="79">
        <v>0</v>
      </c>
      <c r="F1074" s="84">
        <v>1.4963439999999999</v>
      </c>
      <c r="G1074" s="86">
        <f t="shared" si="36"/>
        <v>6.0146597306501715</v>
      </c>
    </row>
    <row r="1075" spans="1:7" x14ac:dyDescent="0.25">
      <c r="A1075" s="79" t="s">
        <v>4685</v>
      </c>
      <c r="B1075" s="79" t="s">
        <v>839</v>
      </c>
      <c r="C1075" s="79"/>
      <c r="D1075" s="85">
        <v>9</v>
      </c>
      <c r="E1075" s="79">
        <v>0</v>
      </c>
      <c r="F1075" s="84">
        <v>1.6282700000000001</v>
      </c>
      <c r="G1075" s="86">
        <f t="shared" si="36"/>
        <v>5.5273388320118899</v>
      </c>
    </row>
    <row r="1076" spans="1:7" x14ac:dyDescent="0.25">
      <c r="A1076" s="79" t="s">
        <v>3040</v>
      </c>
      <c r="B1076" s="79" t="s">
        <v>431</v>
      </c>
      <c r="C1076" s="79"/>
      <c r="D1076" s="85">
        <v>9</v>
      </c>
      <c r="E1076" s="79">
        <v>0</v>
      </c>
      <c r="F1076" s="84">
        <v>1.6536729999999999</v>
      </c>
      <c r="G1076" s="86">
        <f t="shared" si="36"/>
        <v>5.4424302749092472</v>
      </c>
    </row>
    <row r="1077" spans="1:7" x14ac:dyDescent="0.25">
      <c r="A1077" s="79" t="s">
        <v>4684</v>
      </c>
      <c r="B1077" s="79"/>
      <c r="C1077" s="79"/>
      <c r="D1077" s="85">
        <v>9</v>
      </c>
      <c r="E1077" s="79">
        <v>0</v>
      </c>
      <c r="F1077" s="84">
        <v>1.658517</v>
      </c>
      <c r="G1077" s="86">
        <f t="shared" si="36"/>
        <v>5.4265346692255791</v>
      </c>
    </row>
    <row r="1078" spans="1:7" x14ac:dyDescent="0.25">
      <c r="A1078" s="79" t="s">
        <v>4683</v>
      </c>
      <c r="B1078" s="79" t="s">
        <v>493</v>
      </c>
      <c r="C1078" s="79"/>
      <c r="D1078" s="85">
        <v>9</v>
      </c>
      <c r="E1078" s="79">
        <v>0</v>
      </c>
      <c r="F1078" s="84">
        <v>1.749854</v>
      </c>
      <c r="G1078" s="86">
        <f t="shared" si="36"/>
        <v>5.1432862398805845</v>
      </c>
    </row>
    <row r="1079" spans="1:7" x14ac:dyDescent="0.25">
      <c r="A1079" s="79" t="s">
        <v>4156</v>
      </c>
      <c r="B1079" s="79" t="s">
        <v>595</v>
      </c>
      <c r="C1079" s="79"/>
      <c r="D1079" s="85">
        <v>9</v>
      </c>
      <c r="E1079" s="79">
        <v>0</v>
      </c>
      <c r="F1079" s="84">
        <v>1.789971</v>
      </c>
      <c r="G1079" s="86">
        <f t="shared" si="36"/>
        <v>5.0280144203453574</v>
      </c>
    </row>
    <row r="1080" spans="1:7" x14ac:dyDescent="0.25">
      <c r="A1080" s="79" t="s">
        <v>2970</v>
      </c>
      <c r="B1080" s="79" t="s">
        <v>672</v>
      </c>
      <c r="C1080" s="79"/>
      <c r="D1080" s="85">
        <v>9</v>
      </c>
      <c r="E1080" s="79">
        <v>0</v>
      </c>
      <c r="F1080" s="84">
        <v>1.79661</v>
      </c>
      <c r="G1080" s="86">
        <f t="shared" si="36"/>
        <v>5.009434434852305</v>
      </c>
    </row>
    <row r="1081" spans="1:7" x14ac:dyDescent="0.25">
      <c r="A1081" s="79" t="s">
        <v>4682</v>
      </c>
      <c r="B1081" s="79" t="s">
        <v>519</v>
      </c>
      <c r="C1081" s="79"/>
      <c r="D1081" s="85">
        <v>9</v>
      </c>
      <c r="E1081" s="79">
        <v>0</v>
      </c>
      <c r="F1081" s="84">
        <v>2.0735860000000002</v>
      </c>
      <c r="G1081" s="86">
        <f t="shared" si="36"/>
        <v>4.3403070815485822</v>
      </c>
    </row>
    <row r="1082" spans="1:7" x14ac:dyDescent="0.25">
      <c r="A1082" s="79" t="s">
        <v>4681</v>
      </c>
      <c r="B1082" s="79" t="s">
        <v>584</v>
      </c>
      <c r="C1082" s="79"/>
      <c r="D1082" s="85">
        <v>9</v>
      </c>
      <c r="E1082" s="79">
        <v>0</v>
      </c>
      <c r="F1082" s="84">
        <v>2.154801</v>
      </c>
      <c r="G1082" s="86">
        <f t="shared" si="36"/>
        <v>4.1767197991833118</v>
      </c>
    </row>
    <row r="1083" spans="1:7" x14ac:dyDescent="0.25">
      <c r="A1083" s="79" t="s">
        <v>4680</v>
      </c>
      <c r="B1083" s="79" t="s">
        <v>472</v>
      </c>
      <c r="C1083" s="79"/>
      <c r="D1083" s="85">
        <v>9</v>
      </c>
      <c r="E1083" s="79">
        <v>0</v>
      </c>
      <c r="F1083" s="84">
        <v>2.2745989999999998</v>
      </c>
      <c r="G1083" s="86">
        <f t="shared" si="36"/>
        <v>3.9567413860640932</v>
      </c>
    </row>
    <row r="1084" spans="1:7" x14ac:dyDescent="0.25">
      <c r="A1084" s="79" t="s">
        <v>4679</v>
      </c>
      <c r="B1084" s="79" t="s">
        <v>444</v>
      </c>
      <c r="C1084" s="79"/>
      <c r="D1084" s="85">
        <v>9</v>
      </c>
      <c r="E1084" s="79">
        <v>0</v>
      </c>
      <c r="F1084" s="84">
        <v>2.3016939999999999</v>
      </c>
      <c r="G1084" s="86">
        <f t="shared" si="36"/>
        <v>3.9101635577969964</v>
      </c>
    </row>
    <row r="1085" spans="1:7" x14ac:dyDescent="0.25">
      <c r="A1085" s="79" t="s">
        <v>4678</v>
      </c>
      <c r="B1085" s="79" t="s">
        <v>431</v>
      </c>
      <c r="C1085" s="79"/>
      <c r="D1085" s="85">
        <v>9</v>
      </c>
      <c r="E1085" s="79">
        <v>0</v>
      </c>
      <c r="F1085" s="84">
        <v>2.3659970000000001</v>
      </c>
      <c r="G1085" s="86">
        <f t="shared" si="36"/>
        <v>3.8038932424681855</v>
      </c>
    </row>
    <row r="1086" spans="1:7" x14ac:dyDescent="0.25">
      <c r="A1086" s="79" t="s">
        <v>4677</v>
      </c>
      <c r="B1086" s="79" t="s">
        <v>620</v>
      </c>
      <c r="C1086" s="79"/>
      <c r="D1086" s="85">
        <v>9</v>
      </c>
      <c r="E1086" s="79">
        <v>0</v>
      </c>
      <c r="F1086" s="84">
        <v>2.4093640000000001</v>
      </c>
      <c r="G1086" s="86">
        <f t="shared" si="36"/>
        <v>3.7354256143945039</v>
      </c>
    </row>
    <row r="1087" spans="1:7" x14ac:dyDescent="0.25">
      <c r="A1087" s="79" t="s">
        <v>4676</v>
      </c>
      <c r="B1087" s="79" t="s">
        <v>530</v>
      </c>
      <c r="C1087" s="79"/>
      <c r="D1087" s="85">
        <v>9</v>
      </c>
      <c r="E1087" s="79">
        <v>0</v>
      </c>
      <c r="F1087" s="84">
        <v>2.4709539999999999</v>
      </c>
      <c r="G1087" s="86">
        <f t="shared" si="36"/>
        <v>3.6423179063632913</v>
      </c>
    </row>
    <row r="1088" spans="1:7" x14ac:dyDescent="0.25">
      <c r="A1088" s="79" t="s">
        <v>4675</v>
      </c>
      <c r="B1088" s="79" t="s">
        <v>616</v>
      </c>
      <c r="C1088" s="79"/>
      <c r="D1088" s="85">
        <v>9</v>
      </c>
      <c r="E1088" s="79">
        <v>0</v>
      </c>
      <c r="F1088" s="84">
        <v>2.5084200000000001</v>
      </c>
      <c r="G1088" s="86">
        <f t="shared" si="36"/>
        <v>3.5879158992513216</v>
      </c>
    </row>
    <row r="1089" spans="1:7" x14ac:dyDescent="0.25">
      <c r="A1089" s="79" t="s">
        <v>4642</v>
      </c>
      <c r="B1089" s="79" t="s">
        <v>448</v>
      </c>
      <c r="C1089" s="79"/>
      <c r="D1089" s="85">
        <v>9</v>
      </c>
      <c r="E1089" s="79">
        <v>0</v>
      </c>
      <c r="F1089" s="84">
        <v>2.5520360000000002</v>
      </c>
      <c r="G1089" s="86">
        <f t="shared" si="36"/>
        <v>3.5265960198053632</v>
      </c>
    </row>
    <row r="1090" spans="1:7" x14ac:dyDescent="0.25">
      <c r="A1090" s="79" t="s">
        <v>4674</v>
      </c>
      <c r="B1090" s="79" t="s">
        <v>434</v>
      </c>
      <c r="C1090" s="79" t="s">
        <v>436</v>
      </c>
      <c r="D1090" s="85">
        <v>9</v>
      </c>
      <c r="E1090" s="79">
        <v>0</v>
      </c>
      <c r="F1090" s="84">
        <v>2.7654190000000001</v>
      </c>
      <c r="G1090" s="86">
        <f t="shared" si="36"/>
        <v>3.2544797009060833</v>
      </c>
    </row>
    <row r="1091" spans="1:7" x14ac:dyDescent="0.25">
      <c r="A1091" s="79" t="s">
        <v>2413</v>
      </c>
      <c r="B1091" s="79" t="s">
        <v>566</v>
      </c>
      <c r="C1091" s="79"/>
      <c r="D1091" s="85">
        <v>9</v>
      </c>
      <c r="E1091" s="79">
        <v>0</v>
      </c>
      <c r="F1091" s="84">
        <v>2.801952</v>
      </c>
      <c r="G1091" s="86">
        <f t="shared" si="36"/>
        <v>3.2120464590399838</v>
      </c>
    </row>
    <row r="1092" spans="1:7" x14ac:dyDescent="0.25">
      <c r="A1092" s="79" t="s">
        <v>3568</v>
      </c>
      <c r="B1092" s="79" t="s">
        <v>344</v>
      </c>
      <c r="C1092" s="79"/>
      <c r="D1092" s="85">
        <v>9</v>
      </c>
      <c r="E1092" s="79">
        <v>0</v>
      </c>
      <c r="F1092" s="84">
        <v>2.8062870000000002</v>
      </c>
      <c r="G1092" s="86">
        <f t="shared" si="36"/>
        <v>3.2070846638280401</v>
      </c>
    </row>
    <row r="1093" spans="1:7" x14ac:dyDescent="0.25">
      <c r="A1093" s="79" t="s">
        <v>4673</v>
      </c>
      <c r="B1093" s="79" t="s">
        <v>530</v>
      </c>
      <c r="C1093" s="79"/>
      <c r="D1093" s="85">
        <v>9</v>
      </c>
      <c r="E1093" s="79">
        <v>0</v>
      </c>
      <c r="F1093" s="84">
        <v>2.8098510000000001</v>
      </c>
      <c r="G1093" s="86">
        <f t="shared" si="36"/>
        <v>3.2030168147706051</v>
      </c>
    </row>
    <row r="1094" spans="1:7" x14ac:dyDescent="0.25">
      <c r="A1094" s="79" t="s">
        <v>4672</v>
      </c>
      <c r="B1094" s="79" t="s">
        <v>519</v>
      </c>
      <c r="C1094" s="79"/>
      <c r="D1094" s="85">
        <v>9</v>
      </c>
      <c r="E1094" s="79">
        <v>0</v>
      </c>
      <c r="F1094" s="84">
        <v>2.9515389999999999</v>
      </c>
      <c r="G1094" s="86">
        <f t="shared" ref="G1094:G1157" si="37">D1094/F1094</f>
        <v>3.0492566759239841</v>
      </c>
    </row>
    <row r="1095" spans="1:7" x14ac:dyDescent="0.25">
      <c r="A1095" s="79" t="s">
        <v>4671</v>
      </c>
      <c r="B1095" s="79" t="s">
        <v>557</v>
      </c>
      <c r="C1095" s="79"/>
      <c r="D1095" s="85">
        <v>9</v>
      </c>
      <c r="E1095" s="79">
        <v>0</v>
      </c>
      <c r="F1095" s="84">
        <v>2.9570240000000001</v>
      </c>
      <c r="G1095" s="86">
        <f t="shared" si="37"/>
        <v>3.0436005930286667</v>
      </c>
    </row>
    <row r="1096" spans="1:7" x14ac:dyDescent="0.25">
      <c r="A1096" s="79" t="s">
        <v>4670</v>
      </c>
      <c r="B1096" s="79" t="s">
        <v>672</v>
      </c>
      <c r="C1096" s="79"/>
      <c r="D1096" s="85">
        <v>9</v>
      </c>
      <c r="E1096" s="79">
        <v>0</v>
      </c>
      <c r="F1096" s="84">
        <v>3.2003300000000001</v>
      </c>
      <c r="G1096" s="86">
        <f t="shared" si="37"/>
        <v>2.812209990844694</v>
      </c>
    </row>
    <row r="1097" spans="1:7" x14ac:dyDescent="0.25">
      <c r="A1097" s="79" t="s">
        <v>302</v>
      </c>
      <c r="B1097" s="79" t="s">
        <v>474</v>
      </c>
      <c r="C1097" s="79"/>
      <c r="D1097" s="85">
        <v>9</v>
      </c>
      <c r="E1097" s="79">
        <v>0</v>
      </c>
      <c r="F1097" s="84">
        <v>3.5407690000000001</v>
      </c>
      <c r="G1097" s="86">
        <f t="shared" si="37"/>
        <v>2.5418207174769099</v>
      </c>
    </row>
    <row r="1098" spans="1:7" x14ac:dyDescent="0.25">
      <c r="A1098" s="79" t="s">
        <v>4669</v>
      </c>
      <c r="B1098" s="79" t="s">
        <v>577</v>
      </c>
      <c r="C1098" s="79"/>
      <c r="D1098" s="85">
        <v>9</v>
      </c>
      <c r="E1098" s="79">
        <v>0</v>
      </c>
      <c r="F1098" s="84">
        <v>3.7835719999999999</v>
      </c>
      <c r="G1098" s="86">
        <f t="shared" si="37"/>
        <v>2.3787045680642525</v>
      </c>
    </row>
    <row r="1099" spans="1:7" x14ac:dyDescent="0.25">
      <c r="A1099" s="79" t="s">
        <v>2194</v>
      </c>
      <c r="B1099" s="79" t="s">
        <v>434</v>
      </c>
      <c r="C1099" s="79"/>
      <c r="D1099" s="85">
        <v>9</v>
      </c>
      <c r="E1099" s="79">
        <v>0</v>
      </c>
      <c r="F1099" s="84">
        <v>3.822082</v>
      </c>
      <c r="G1099" s="86">
        <f t="shared" si="37"/>
        <v>2.3547375488019355</v>
      </c>
    </row>
    <row r="1100" spans="1:7" x14ac:dyDescent="0.25">
      <c r="A1100" s="79" t="s">
        <v>4668</v>
      </c>
      <c r="B1100" s="79" t="s">
        <v>669</v>
      </c>
      <c r="C1100" s="79"/>
      <c r="D1100" s="85">
        <v>9</v>
      </c>
      <c r="E1100" s="79">
        <v>3</v>
      </c>
      <c r="F1100" s="84">
        <v>3.9337200000000001</v>
      </c>
      <c r="G1100" s="86">
        <f t="shared" si="37"/>
        <v>2.2879106799670539</v>
      </c>
    </row>
    <row r="1101" spans="1:7" x14ac:dyDescent="0.25">
      <c r="A1101" s="79" t="s">
        <v>4667</v>
      </c>
      <c r="B1101" s="79" t="s">
        <v>631</v>
      </c>
      <c r="C1101" s="79"/>
      <c r="D1101" s="85">
        <v>9</v>
      </c>
      <c r="E1101" s="79">
        <v>0</v>
      </c>
      <c r="F1101" s="84">
        <v>4.494027</v>
      </c>
      <c r="G1101" s="86">
        <f t="shared" si="37"/>
        <v>2.0026581949774669</v>
      </c>
    </row>
    <row r="1102" spans="1:7" x14ac:dyDescent="0.25">
      <c r="A1102" s="79" t="s">
        <v>4666</v>
      </c>
      <c r="B1102" s="79" t="s">
        <v>453</v>
      </c>
      <c r="C1102" s="79"/>
      <c r="D1102" s="85">
        <v>9</v>
      </c>
      <c r="E1102" s="79">
        <v>0</v>
      </c>
      <c r="F1102" s="84">
        <v>6.1145139999999998</v>
      </c>
      <c r="G1102" s="86">
        <f t="shared" si="37"/>
        <v>1.4719076610177031</v>
      </c>
    </row>
    <row r="1103" spans="1:7" x14ac:dyDescent="0.25">
      <c r="A1103" s="79" t="s">
        <v>1450</v>
      </c>
      <c r="B1103" s="79" t="s">
        <v>793</v>
      </c>
      <c r="C1103" s="79"/>
      <c r="D1103" s="85">
        <v>9</v>
      </c>
      <c r="E1103" s="79">
        <v>0</v>
      </c>
      <c r="F1103" s="84">
        <v>6.334746</v>
      </c>
      <c r="G1103" s="86">
        <f t="shared" si="37"/>
        <v>1.4207357327349825</v>
      </c>
    </row>
    <row r="1104" spans="1:7" x14ac:dyDescent="0.25">
      <c r="A1104" s="79" t="s">
        <v>3068</v>
      </c>
      <c r="B1104" s="79" t="s">
        <v>522</v>
      </c>
      <c r="C1104" s="79" t="s">
        <v>572</v>
      </c>
      <c r="D1104" s="85">
        <v>9</v>
      </c>
      <c r="E1104" s="79">
        <v>0</v>
      </c>
      <c r="F1104" s="84">
        <v>6.5825769999999997</v>
      </c>
      <c r="G1104" s="86">
        <f t="shared" si="37"/>
        <v>1.3672456850865551</v>
      </c>
    </row>
    <row r="1105" spans="1:7" x14ac:dyDescent="0.25">
      <c r="A1105" s="79" t="s">
        <v>4665</v>
      </c>
      <c r="B1105" s="79" t="s">
        <v>549</v>
      </c>
      <c r="C1105" s="79"/>
      <c r="D1105" s="85">
        <v>9</v>
      </c>
      <c r="E1105" s="79">
        <v>0</v>
      </c>
      <c r="F1105" s="84">
        <v>7.3292390000000003</v>
      </c>
      <c r="G1105" s="86">
        <f t="shared" si="37"/>
        <v>1.2279583187285883</v>
      </c>
    </row>
    <row r="1106" spans="1:7" x14ac:dyDescent="0.25">
      <c r="A1106" s="79" t="s">
        <v>3244</v>
      </c>
      <c r="B1106" s="79" t="s">
        <v>669</v>
      </c>
      <c r="C1106" s="79"/>
      <c r="D1106" s="85">
        <v>9</v>
      </c>
      <c r="E1106" s="79">
        <v>0</v>
      </c>
      <c r="F1106" s="84">
        <v>7.5705549999999997</v>
      </c>
      <c r="G1106" s="86">
        <f t="shared" si="37"/>
        <v>1.1888164077798788</v>
      </c>
    </row>
    <row r="1107" spans="1:7" x14ac:dyDescent="0.25">
      <c r="A1107" s="79" t="s">
        <v>1964</v>
      </c>
      <c r="B1107" s="79" t="s">
        <v>1629</v>
      </c>
      <c r="C1107" s="79"/>
      <c r="D1107" s="85">
        <v>9</v>
      </c>
      <c r="E1107" s="79">
        <v>0</v>
      </c>
      <c r="F1107" s="84">
        <v>7.7461330000000004</v>
      </c>
      <c r="G1107" s="86">
        <f t="shared" si="37"/>
        <v>1.1618700582600376</v>
      </c>
    </row>
    <row r="1108" spans="1:7" x14ac:dyDescent="0.25">
      <c r="A1108" s="79" t="s">
        <v>4664</v>
      </c>
      <c r="B1108" s="79" t="s">
        <v>616</v>
      </c>
      <c r="C1108" s="79"/>
      <c r="D1108" s="85">
        <v>9</v>
      </c>
      <c r="E1108" s="79">
        <v>0</v>
      </c>
      <c r="F1108" s="84">
        <v>8.8609629999999999</v>
      </c>
      <c r="G1108" s="86">
        <f t="shared" si="37"/>
        <v>1.0156909581949503</v>
      </c>
    </row>
    <row r="1109" spans="1:7" x14ac:dyDescent="0.25">
      <c r="A1109" s="79" t="s">
        <v>3160</v>
      </c>
      <c r="B1109" s="79" t="s">
        <v>557</v>
      </c>
      <c r="C1109" s="79"/>
      <c r="D1109" s="85">
        <v>9</v>
      </c>
      <c r="E1109" s="79">
        <v>0</v>
      </c>
      <c r="F1109" s="84">
        <v>9.2295259999999999</v>
      </c>
      <c r="G1109" s="86">
        <f t="shared" si="37"/>
        <v>0.97513133393849261</v>
      </c>
    </row>
    <row r="1110" spans="1:7" x14ac:dyDescent="0.25">
      <c r="A1110" s="79" t="s">
        <v>4663</v>
      </c>
      <c r="B1110" s="79"/>
      <c r="C1110" s="79"/>
      <c r="D1110" s="85">
        <v>9</v>
      </c>
      <c r="E1110" s="79">
        <v>0</v>
      </c>
      <c r="F1110" s="84">
        <v>9.6829540000000005</v>
      </c>
      <c r="G1110" s="86">
        <f t="shared" si="37"/>
        <v>0.9294684246150503</v>
      </c>
    </row>
    <row r="1111" spans="1:7" x14ac:dyDescent="0.25">
      <c r="A1111" s="79" t="s">
        <v>4662</v>
      </c>
      <c r="B1111" s="79"/>
      <c r="C1111" s="79"/>
      <c r="D1111" s="85">
        <v>9</v>
      </c>
      <c r="E1111" s="79">
        <v>0</v>
      </c>
      <c r="F1111" s="84">
        <v>11.698644</v>
      </c>
      <c r="G1111" s="86">
        <f t="shared" si="37"/>
        <v>0.76931993143820776</v>
      </c>
    </row>
    <row r="1112" spans="1:7" x14ac:dyDescent="0.25">
      <c r="A1112" s="79" t="s">
        <v>4137</v>
      </c>
      <c r="B1112" s="79" t="s">
        <v>557</v>
      </c>
      <c r="C1112" s="79"/>
      <c r="D1112" s="85">
        <v>9</v>
      </c>
      <c r="E1112" s="79">
        <v>0</v>
      </c>
      <c r="F1112" s="84">
        <v>13.824301999999999</v>
      </c>
      <c r="G1112" s="86">
        <f t="shared" si="37"/>
        <v>0.65102744427892278</v>
      </c>
    </row>
    <row r="1113" spans="1:7" x14ac:dyDescent="0.25">
      <c r="A1113" s="79" t="s">
        <v>4661</v>
      </c>
      <c r="B1113" s="79" t="s">
        <v>444</v>
      </c>
      <c r="C1113" s="79" t="s">
        <v>466</v>
      </c>
      <c r="D1113" s="85">
        <v>9</v>
      </c>
      <c r="E1113" s="79">
        <v>0</v>
      </c>
      <c r="F1113" s="84">
        <v>15.416026</v>
      </c>
      <c r="G1113" s="86">
        <f t="shared" si="37"/>
        <v>0.58380804495270056</v>
      </c>
    </row>
    <row r="1114" spans="1:7" x14ac:dyDescent="0.25">
      <c r="A1114" s="79" t="s">
        <v>4660</v>
      </c>
      <c r="B1114" s="79" t="s">
        <v>474</v>
      </c>
      <c r="C1114" s="79" t="s">
        <v>453</v>
      </c>
      <c r="D1114" s="85">
        <v>9</v>
      </c>
      <c r="E1114" s="79">
        <v>6</v>
      </c>
      <c r="F1114" s="84">
        <v>16.572417999999999</v>
      </c>
      <c r="G1114" s="86">
        <f t="shared" si="37"/>
        <v>0.54307102319046019</v>
      </c>
    </row>
    <row r="1115" spans="1:7" x14ac:dyDescent="0.25">
      <c r="A1115" s="79" t="s">
        <v>4659</v>
      </c>
      <c r="B1115" s="79" t="s">
        <v>453</v>
      </c>
      <c r="C1115" s="79" t="s">
        <v>474</v>
      </c>
      <c r="D1115" s="85">
        <v>9</v>
      </c>
      <c r="E1115" s="79">
        <v>0</v>
      </c>
      <c r="F1115" s="84">
        <v>23.327392</v>
      </c>
      <c r="G1115" s="86">
        <f t="shared" si="37"/>
        <v>0.38581252460626547</v>
      </c>
    </row>
    <row r="1116" spans="1:7" x14ac:dyDescent="0.25">
      <c r="A1116" s="79" t="s">
        <v>4658</v>
      </c>
      <c r="B1116" s="79" t="s">
        <v>566</v>
      </c>
      <c r="C1116" s="79"/>
      <c r="D1116" s="85">
        <v>8</v>
      </c>
      <c r="E1116" s="79">
        <v>0</v>
      </c>
      <c r="F1116" s="84">
        <v>7.8667000000000001E-2</v>
      </c>
      <c r="G1116" s="86">
        <f t="shared" si="37"/>
        <v>101.69448434540531</v>
      </c>
    </row>
    <row r="1117" spans="1:7" x14ac:dyDescent="0.25">
      <c r="A1117" s="79" t="s">
        <v>796</v>
      </c>
      <c r="B1117" s="79" t="s">
        <v>472</v>
      </c>
      <c r="C1117" s="79"/>
      <c r="D1117" s="85">
        <v>8</v>
      </c>
      <c r="E1117" s="79">
        <v>0</v>
      </c>
      <c r="F1117" s="84">
        <v>9.8275000000000001E-2</v>
      </c>
      <c r="G1117" s="86">
        <f t="shared" si="37"/>
        <v>81.40422284406003</v>
      </c>
    </row>
    <row r="1118" spans="1:7" x14ac:dyDescent="0.25">
      <c r="A1118" s="79" t="s">
        <v>851</v>
      </c>
      <c r="B1118" s="79" t="s">
        <v>432</v>
      </c>
      <c r="C1118" s="79"/>
      <c r="D1118" s="85">
        <v>8</v>
      </c>
      <c r="E1118" s="79">
        <v>0</v>
      </c>
      <c r="F1118" s="84">
        <v>0.11289399999999999</v>
      </c>
      <c r="G1118" s="86">
        <f t="shared" si="37"/>
        <v>70.8629333711269</v>
      </c>
    </row>
    <row r="1119" spans="1:7" x14ac:dyDescent="0.25">
      <c r="A1119" s="79" t="s">
        <v>4657</v>
      </c>
      <c r="B1119" s="79" t="s">
        <v>436</v>
      </c>
      <c r="C1119" s="79"/>
      <c r="D1119" s="85">
        <v>8</v>
      </c>
      <c r="E1119" s="79">
        <v>0</v>
      </c>
      <c r="F1119" s="84">
        <v>0.15678800000000001</v>
      </c>
      <c r="G1119" s="86">
        <f t="shared" si="37"/>
        <v>51.024313085185085</v>
      </c>
    </row>
    <row r="1120" spans="1:7" x14ac:dyDescent="0.25">
      <c r="A1120" s="79" t="s">
        <v>4656</v>
      </c>
      <c r="B1120" s="79" t="s">
        <v>472</v>
      </c>
      <c r="C1120" s="79"/>
      <c r="D1120" s="85">
        <v>8</v>
      </c>
      <c r="E1120" s="79">
        <v>0</v>
      </c>
      <c r="F1120" s="84">
        <v>0.20496400000000001</v>
      </c>
      <c r="G1120" s="86">
        <f t="shared" si="37"/>
        <v>39.031244511231236</v>
      </c>
    </row>
    <row r="1121" spans="1:7" x14ac:dyDescent="0.25">
      <c r="A1121" s="79" t="s">
        <v>4655</v>
      </c>
      <c r="B1121" s="79" t="s">
        <v>431</v>
      </c>
      <c r="C1121" s="79"/>
      <c r="D1121" s="85">
        <v>8</v>
      </c>
      <c r="E1121" s="79">
        <v>0</v>
      </c>
      <c r="F1121" s="84">
        <v>0.217083</v>
      </c>
      <c r="G1121" s="86">
        <f t="shared" si="37"/>
        <v>36.852263880635519</v>
      </c>
    </row>
    <row r="1122" spans="1:7" x14ac:dyDescent="0.25">
      <c r="A1122" s="79" t="s">
        <v>4654</v>
      </c>
      <c r="B1122" s="79" t="s">
        <v>344</v>
      </c>
      <c r="C1122" s="79"/>
      <c r="D1122" s="85">
        <v>8</v>
      </c>
      <c r="E1122" s="79">
        <v>0</v>
      </c>
      <c r="F1122" s="84">
        <v>0.31865599999999999</v>
      </c>
      <c r="G1122" s="86">
        <f t="shared" si="37"/>
        <v>25.105442860012051</v>
      </c>
    </row>
    <row r="1123" spans="1:7" x14ac:dyDescent="0.25">
      <c r="A1123" s="79" t="s">
        <v>4653</v>
      </c>
      <c r="B1123" s="79" t="s">
        <v>434</v>
      </c>
      <c r="C1123" s="79"/>
      <c r="D1123" s="85">
        <v>8</v>
      </c>
      <c r="E1123" s="79">
        <v>0</v>
      </c>
      <c r="F1123" s="84">
        <v>0.41308</v>
      </c>
      <c r="G1123" s="86">
        <f t="shared" si="37"/>
        <v>19.366708627868693</v>
      </c>
    </row>
    <row r="1124" spans="1:7" x14ac:dyDescent="0.25">
      <c r="A1124" s="79" t="s">
        <v>4652</v>
      </c>
      <c r="B1124" s="79" t="s">
        <v>515</v>
      </c>
      <c r="C1124" s="79"/>
      <c r="D1124" s="85">
        <v>8</v>
      </c>
      <c r="E1124" s="79">
        <v>0</v>
      </c>
      <c r="F1124" s="84">
        <v>0.53233399999999997</v>
      </c>
      <c r="G1124" s="86">
        <f t="shared" si="37"/>
        <v>15.028159012950518</v>
      </c>
    </row>
    <row r="1125" spans="1:7" x14ac:dyDescent="0.25">
      <c r="A1125" s="79" t="s">
        <v>4651</v>
      </c>
      <c r="B1125" s="79" t="s">
        <v>839</v>
      </c>
      <c r="C1125" s="79"/>
      <c r="D1125" s="85">
        <v>8</v>
      </c>
      <c r="E1125" s="79">
        <v>0</v>
      </c>
      <c r="F1125" s="84">
        <v>0.53459699999999999</v>
      </c>
      <c r="G1125" s="86">
        <f t="shared" si="37"/>
        <v>14.964543385017125</v>
      </c>
    </row>
    <row r="1126" spans="1:7" x14ac:dyDescent="0.25">
      <c r="A1126" s="79" t="s">
        <v>4650</v>
      </c>
      <c r="B1126" s="79" t="s">
        <v>839</v>
      </c>
      <c r="C1126" s="79"/>
      <c r="D1126" s="85">
        <v>8</v>
      </c>
      <c r="E1126" s="79">
        <v>0</v>
      </c>
      <c r="F1126" s="84">
        <v>0.54364599999999996</v>
      </c>
      <c r="G1126" s="86">
        <f t="shared" si="37"/>
        <v>14.71545822097468</v>
      </c>
    </row>
    <row r="1127" spans="1:7" x14ac:dyDescent="0.25">
      <c r="A1127" s="79" t="s">
        <v>4649</v>
      </c>
      <c r="B1127" s="79"/>
      <c r="C1127" s="79"/>
      <c r="D1127" s="85">
        <v>8</v>
      </c>
      <c r="E1127" s="79">
        <v>0</v>
      </c>
      <c r="F1127" s="84">
        <v>0.55340199999999995</v>
      </c>
      <c r="G1127" s="86">
        <f t="shared" si="37"/>
        <v>14.456037383312674</v>
      </c>
    </row>
    <row r="1128" spans="1:7" x14ac:dyDescent="0.25">
      <c r="A1128" s="79" t="s">
        <v>4648</v>
      </c>
      <c r="B1128" s="79" t="s">
        <v>566</v>
      </c>
      <c r="C1128" s="79"/>
      <c r="D1128" s="85">
        <v>8</v>
      </c>
      <c r="E1128" s="79">
        <v>0</v>
      </c>
      <c r="F1128" s="84">
        <v>0.57070100000000001</v>
      </c>
      <c r="G1128" s="86">
        <f t="shared" si="37"/>
        <v>14.017848225252802</v>
      </c>
    </row>
    <row r="1129" spans="1:7" x14ac:dyDescent="0.25">
      <c r="A1129" s="79" t="s">
        <v>2769</v>
      </c>
      <c r="B1129" s="79" t="s">
        <v>70</v>
      </c>
      <c r="C1129" s="79"/>
      <c r="D1129" s="85">
        <v>8</v>
      </c>
      <c r="E1129" s="79">
        <v>0</v>
      </c>
      <c r="F1129" s="84">
        <v>0.58156699999999995</v>
      </c>
      <c r="G1129" s="86">
        <f t="shared" si="37"/>
        <v>13.7559386966592</v>
      </c>
    </row>
    <row r="1130" spans="1:7" x14ac:dyDescent="0.25">
      <c r="A1130" s="79" t="s">
        <v>1417</v>
      </c>
      <c r="B1130" s="79" t="s">
        <v>344</v>
      </c>
      <c r="C1130" s="79"/>
      <c r="D1130" s="85">
        <v>8</v>
      </c>
      <c r="E1130" s="79">
        <v>0</v>
      </c>
      <c r="F1130" s="84">
        <v>0.60126000000000002</v>
      </c>
      <c r="G1130" s="86">
        <f t="shared" si="37"/>
        <v>13.305392010112097</v>
      </c>
    </row>
    <row r="1131" spans="1:7" x14ac:dyDescent="0.25">
      <c r="A1131" s="79" t="s">
        <v>2122</v>
      </c>
      <c r="B1131" s="79" t="s">
        <v>70</v>
      </c>
      <c r="C1131" s="79"/>
      <c r="D1131" s="85">
        <v>8</v>
      </c>
      <c r="E1131" s="79">
        <v>0</v>
      </c>
      <c r="F1131" s="84">
        <v>0.69334200000000001</v>
      </c>
      <c r="G1131" s="86">
        <f t="shared" si="37"/>
        <v>11.53831730949517</v>
      </c>
    </row>
    <row r="1132" spans="1:7" x14ac:dyDescent="0.25">
      <c r="A1132" s="79" t="s">
        <v>2236</v>
      </c>
      <c r="B1132" s="79" t="s">
        <v>453</v>
      </c>
      <c r="C1132" s="79"/>
      <c r="D1132" s="85">
        <v>8</v>
      </c>
      <c r="E1132" s="79">
        <v>0</v>
      </c>
      <c r="F1132" s="84">
        <v>0.703901</v>
      </c>
      <c r="G1132" s="86">
        <f t="shared" si="37"/>
        <v>11.365234599751954</v>
      </c>
    </row>
    <row r="1133" spans="1:7" x14ac:dyDescent="0.25">
      <c r="A1133" s="79" t="s">
        <v>4647</v>
      </c>
      <c r="B1133" s="79" t="s">
        <v>434</v>
      </c>
      <c r="C1133" s="79"/>
      <c r="D1133" s="85">
        <v>8</v>
      </c>
      <c r="E1133" s="79">
        <v>0</v>
      </c>
      <c r="F1133" s="84">
        <v>0.75520900000000002</v>
      </c>
      <c r="G1133" s="86">
        <f t="shared" si="37"/>
        <v>10.593094097130727</v>
      </c>
    </row>
    <row r="1134" spans="1:7" x14ac:dyDescent="0.25">
      <c r="A1134" s="79" t="s">
        <v>507</v>
      </c>
      <c r="B1134" s="79" t="s">
        <v>436</v>
      </c>
      <c r="C1134" s="79"/>
      <c r="D1134" s="85">
        <v>8</v>
      </c>
      <c r="E1134" s="79">
        <v>0</v>
      </c>
      <c r="F1134" s="84">
        <v>0.784609</v>
      </c>
      <c r="G1134" s="86">
        <f t="shared" si="37"/>
        <v>10.196161400136884</v>
      </c>
    </row>
    <row r="1135" spans="1:7" x14ac:dyDescent="0.25">
      <c r="A1135" s="79" t="s">
        <v>4646</v>
      </c>
      <c r="B1135" s="79" t="s">
        <v>198</v>
      </c>
      <c r="C1135" s="79"/>
      <c r="D1135" s="85">
        <v>8</v>
      </c>
      <c r="E1135" s="79">
        <v>0</v>
      </c>
      <c r="F1135" s="84">
        <v>0.83630700000000002</v>
      </c>
      <c r="G1135" s="86">
        <f t="shared" si="37"/>
        <v>9.5658651667390089</v>
      </c>
    </row>
    <row r="1136" spans="1:7" x14ac:dyDescent="0.25">
      <c r="A1136" s="79" t="s">
        <v>2214</v>
      </c>
      <c r="B1136" s="79" t="s">
        <v>535</v>
      </c>
      <c r="C1136" s="79"/>
      <c r="D1136" s="85">
        <v>8</v>
      </c>
      <c r="E1136" s="79">
        <v>0</v>
      </c>
      <c r="F1136" s="84">
        <v>0.861371</v>
      </c>
      <c r="G1136" s="86">
        <f t="shared" si="37"/>
        <v>9.2875195473262977</v>
      </c>
    </row>
    <row r="1137" spans="1:7" x14ac:dyDescent="0.25">
      <c r="A1137" s="79" t="s">
        <v>4645</v>
      </c>
      <c r="B1137" s="79" t="s">
        <v>431</v>
      </c>
      <c r="C1137" s="79"/>
      <c r="D1137" s="85">
        <v>8</v>
      </c>
      <c r="E1137" s="79">
        <v>0</v>
      </c>
      <c r="F1137" s="84">
        <v>0.88921700000000004</v>
      </c>
      <c r="G1137" s="86">
        <f t="shared" si="37"/>
        <v>8.9966791008269063</v>
      </c>
    </row>
    <row r="1138" spans="1:7" x14ac:dyDescent="0.25">
      <c r="A1138" s="79" t="s">
        <v>4644</v>
      </c>
      <c r="B1138" s="79" t="s">
        <v>198</v>
      </c>
      <c r="C1138" s="79"/>
      <c r="D1138" s="85">
        <v>8</v>
      </c>
      <c r="E1138" s="79">
        <v>0</v>
      </c>
      <c r="F1138" s="84">
        <v>0.92624399999999996</v>
      </c>
      <c r="G1138" s="86">
        <f t="shared" si="37"/>
        <v>8.6370330064216336</v>
      </c>
    </row>
    <row r="1139" spans="1:7" x14ac:dyDescent="0.25">
      <c r="A1139" s="79" t="s">
        <v>4643</v>
      </c>
      <c r="B1139" s="79"/>
      <c r="C1139" s="79"/>
      <c r="D1139" s="85">
        <v>8</v>
      </c>
      <c r="E1139" s="79">
        <v>0</v>
      </c>
      <c r="F1139" s="84">
        <v>0.96726599999999996</v>
      </c>
      <c r="G1139" s="86">
        <f t="shared" si="37"/>
        <v>8.2707342137529913</v>
      </c>
    </row>
    <row r="1140" spans="1:7" x14ac:dyDescent="0.25">
      <c r="A1140" s="79" t="s">
        <v>4642</v>
      </c>
      <c r="B1140" s="79" t="s">
        <v>448</v>
      </c>
      <c r="C1140" s="79"/>
      <c r="D1140" s="85">
        <v>8</v>
      </c>
      <c r="E1140" s="79">
        <v>0</v>
      </c>
      <c r="F1140" s="84">
        <v>1.110946</v>
      </c>
      <c r="G1140" s="86">
        <f t="shared" si="37"/>
        <v>7.2010700790137419</v>
      </c>
    </row>
    <row r="1141" spans="1:7" x14ac:dyDescent="0.25">
      <c r="A1141" s="79" t="s">
        <v>1327</v>
      </c>
      <c r="B1141" s="79" t="s">
        <v>557</v>
      </c>
      <c r="C1141" s="79"/>
      <c r="D1141" s="85">
        <v>8</v>
      </c>
      <c r="E1141" s="79">
        <v>0</v>
      </c>
      <c r="F1141" s="84">
        <v>1.114662</v>
      </c>
      <c r="G1141" s="86">
        <f t="shared" si="37"/>
        <v>7.1770635403377883</v>
      </c>
    </row>
    <row r="1142" spans="1:7" x14ac:dyDescent="0.25">
      <c r="A1142" s="79" t="s">
        <v>4641</v>
      </c>
      <c r="B1142" s="79" t="s">
        <v>557</v>
      </c>
      <c r="C1142" s="79"/>
      <c r="D1142" s="85">
        <v>8</v>
      </c>
      <c r="E1142" s="79">
        <v>0</v>
      </c>
      <c r="F1142" s="84">
        <v>1.1156569999999999</v>
      </c>
      <c r="G1142" s="86">
        <f t="shared" si="37"/>
        <v>7.1706626678271199</v>
      </c>
    </row>
    <row r="1143" spans="1:7" x14ac:dyDescent="0.25">
      <c r="A1143" s="79" t="s">
        <v>4640</v>
      </c>
      <c r="B1143" s="79" t="s">
        <v>434</v>
      </c>
      <c r="C1143" s="79"/>
      <c r="D1143" s="85">
        <v>8</v>
      </c>
      <c r="E1143" s="79">
        <v>4</v>
      </c>
      <c r="F1143" s="84">
        <v>1.3940920000000001</v>
      </c>
      <c r="G1143" s="86">
        <f t="shared" si="37"/>
        <v>5.7385021935424634</v>
      </c>
    </row>
    <row r="1144" spans="1:7" x14ac:dyDescent="0.25">
      <c r="A1144" s="79" t="s">
        <v>4639</v>
      </c>
      <c r="B1144" s="79" t="s">
        <v>434</v>
      </c>
      <c r="C1144" s="79"/>
      <c r="D1144" s="85">
        <v>8</v>
      </c>
      <c r="E1144" s="79">
        <v>0</v>
      </c>
      <c r="F1144" s="84">
        <v>1.4546829999999999</v>
      </c>
      <c r="G1144" s="86">
        <f t="shared" si="37"/>
        <v>5.4994799554267155</v>
      </c>
    </row>
    <row r="1145" spans="1:7" x14ac:dyDescent="0.25">
      <c r="A1145" s="79" t="s">
        <v>4638</v>
      </c>
      <c r="B1145" s="79" t="s">
        <v>444</v>
      </c>
      <c r="C1145" s="79"/>
      <c r="D1145" s="85">
        <v>8</v>
      </c>
      <c r="E1145" s="79">
        <v>0</v>
      </c>
      <c r="F1145" s="84">
        <v>1.4736199999999999</v>
      </c>
      <c r="G1145" s="86">
        <f t="shared" si="37"/>
        <v>5.4288079694900997</v>
      </c>
    </row>
    <row r="1146" spans="1:7" x14ac:dyDescent="0.25">
      <c r="A1146" s="79" t="s">
        <v>2665</v>
      </c>
      <c r="B1146" s="79" t="s">
        <v>431</v>
      </c>
      <c r="C1146" s="79"/>
      <c r="D1146" s="85">
        <v>8</v>
      </c>
      <c r="E1146" s="79">
        <v>0</v>
      </c>
      <c r="F1146" s="84">
        <v>1.811882</v>
      </c>
      <c r="G1146" s="86">
        <f t="shared" si="37"/>
        <v>4.4152985680082919</v>
      </c>
    </row>
    <row r="1147" spans="1:7" x14ac:dyDescent="0.25">
      <c r="A1147" s="79" t="s">
        <v>4637</v>
      </c>
      <c r="B1147" s="79" t="s">
        <v>519</v>
      </c>
      <c r="C1147" s="79"/>
      <c r="D1147" s="85">
        <v>8</v>
      </c>
      <c r="E1147" s="79">
        <v>0</v>
      </c>
      <c r="F1147" s="84">
        <v>1.8539490000000001</v>
      </c>
      <c r="G1147" s="86">
        <f t="shared" si="37"/>
        <v>4.3151133067845988</v>
      </c>
    </row>
    <row r="1148" spans="1:7" x14ac:dyDescent="0.25">
      <c r="A1148" s="79" t="s">
        <v>4636</v>
      </c>
      <c r="B1148" s="79" t="s">
        <v>584</v>
      </c>
      <c r="C1148" s="79"/>
      <c r="D1148" s="85">
        <v>8</v>
      </c>
      <c r="E1148" s="79">
        <v>0</v>
      </c>
      <c r="F1148" s="84">
        <v>1.9115530000000001</v>
      </c>
      <c r="G1148" s="86">
        <f t="shared" si="37"/>
        <v>4.1850788338068572</v>
      </c>
    </row>
    <row r="1149" spans="1:7" x14ac:dyDescent="0.25">
      <c r="A1149" s="79" t="s">
        <v>4635</v>
      </c>
      <c r="B1149" s="79" t="s">
        <v>444</v>
      </c>
      <c r="C1149" s="79"/>
      <c r="D1149" s="85">
        <v>8</v>
      </c>
      <c r="E1149" s="79">
        <v>0</v>
      </c>
      <c r="F1149" s="84">
        <v>1.917305</v>
      </c>
      <c r="G1149" s="86">
        <f t="shared" si="37"/>
        <v>4.1725234117680809</v>
      </c>
    </row>
    <row r="1150" spans="1:7" x14ac:dyDescent="0.25">
      <c r="A1150" s="79" t="s">
        <v>4634</v>
      </c>
      <c r="B1150" s="79" t="s">
        <v>577</v>
      </c>
      <c r="C1150" s="79"/>
      <c r="D1150" s="85">
        <v>8</v>
      </c>
      <c r="E1150" s="79">
        <v>0</v>
      </c>
      <c r="F1150" s="84">
        <v>1.9378340000000001</v>
      </c>
      <c r="G1150" s="86">
        <f t="shared" si="37"/>
        <v>4.1283205888636489</v>
      </c>
    </row>
    <row r="1151" spans="1:7" x14ac:dyDescent="0.25">
      <c r="A1151" s="79" t="s">
        <v>4633</v>
      </c>
      <c r="B1151" s="79" t="s">
        <v>198</v>
      </c>
      <c r="C1151" s="79"/>
      <c r="D1151" s="85">
        <v>8</v>
      </c>
      <c r="E1151" s="79">
        <v>0</v>
      </c>
      <c r="F1151" s="84">
        <v>1.9708380000000001</v>
      </c>
      <c r="G1151" s="86">
        <f t="shared" si="37"/>
        <v>4.059187005730557</v>
      </c>
    </row>
    <row r="1152" spans="1:7" x14ac:dyDescent="0.25">
      <c r="A1152" s="79" t="s">
        <v>4632</v>
      </c>
      <c r="B1152" s="79" t="s">
        <v>344</v>
      </c>
      <c r="C1152" s="79"/>
      <c r="D1152" s="85">
        <v>8</v>
      </c>
      <c r="E1152" s="79">
        <v>0</v>
      </c>
      <c r="F1152" s="84">
        <v>1.9929889999999999</v>
      </c>
      <c r="G1152" s="86">
        <f t="shared" si="37"/>
        <v>4.0140713270369286</v>
      </c>
    </row>
    <row r="1153" spans="1:7" x14ac:dyDescent="0.25">
      <c r="A1153" s="79" t="s">
        <v>4631</v>
      </c>
      <c r="B1153" s="79" t="s">
        <v>692</v>
      </c>
      <c r="C1153" s="79"/>
      <c r="D1153" s="85">
        <v>8</v>
      </c>
      <c r="E1153" s="79">
        <v>0</v>
      </c>
      <c r="F1153" s="84">
        <v>2.1189239999999998</v>
      </c>
      <c r="G1153" s="86">
        <f t="shared" si="37"/>
        <v>3.7755011505839762</v>
      </c>
    </row>
    <row r="1154" spans="1:7" x14ac:dyDescent="0.25">
      <c r="A1154" s="79" t="s">
        <v>2738</v>
      </c>
      <c r="B1154" s="79" t="s">
        <v>557</v>
      </c>
      <c r="C1154" s="79"/>
      <c r="D1154" s="85">
        <v>8</v>
      </c>
      <c r="E1154" s="79">
        <v>0</v>
      </c>
      <c r="F1154" s="84">
        <v>2.1411760000000002</v>
      </c>
      <c r="G1154" s="86">
        <f t="shared" si="37"/>
        <v>3.7362645574207813</v>
      </c>
    </row>
    <row r="1155" spans="1:7" x14ac:dyDescent="0.25">
      <c r="A1155" s="79" t="s">
        <v>2899</v>
      </c>
      <c r="B1155" s="79" t="s">
        <v>466</v>
      </c>
      <c r="C1155" s="79"/>
      <c r="D1155" s="85">
        <v>8</v>
      </c>
      <c r="E1155" s="79">
        <v>0</v>
      </c>
      <c r="F1155" s="84">
        <v>2.1950029999999998</v>
      </c>
      <c r="G1155" s="86">
        <f t="shared" si="37"/>
        <v>3.644641943541763</v>
      </c>
    </row>
    <row r="1156" spans="1:7" x14ac:dyDescent="0.25">
      <c r="A1156" s="79" t="s">
        <v>3561</v>
      </c>
      <c r="B1156" s="79" t="s">
        <v>461</v>
      </c>
      <c r="C1156" s="79"/>
      <c r="D1156" s="85">
        <v>8</v>
      </c>
      <c r="E1156" s="79">
        <v>0</v>
      </c>
      <c r="F1156" s="84">
        <v>2.2702870000000002</v>
      </c>
      <c r="G1156" s="86">
        <f t="shared" si="37"/>
        <v>3.5237835568806939</v>
      </c>
    </row>
    <row r="1157" spans="1:7" x14ac:dyDescent="0.25">
      <c r="A1157" s="79" t="s">
        <v>841</v>
      </c>
      <c r="B1157" s="79" t="s">
        <v>839</v>
      </c>
      <c r="C1157" s="79"/>
      <c r="D1157" s="85">
        <v>8</v>
      </c>
      <c r="E1157" s="79">
        <v>0</v>
      </c>
      <c r="F1157" s="84">
        <v>2.3661979999999998</v>
      </c>
      <c r="G1157" s="86">
        <f t="shared" si="37"/>
        <v>3.3809512137192241</v>
      </c>
    </row>
    <row r="1158" spans="1:7" x14ac:dyDescent="0.25">
      <c r="A1158" s="79" t="s">
        <v>4630</v>
      </c>
      <c r="B1158" s="79" t="s">
        <v>692</v>
      </c>
      <c r="C1158" s="79"/>
      <c r="D1158" s="85">
        <v>8</v>
      </c>
      <c r="E1158" s="79">
        <v>0</v>
      </c>
      <c r="F1158" s="84">
        <v>2.7505649999999999</v>
      </c>
      <c r="G1158" s="86">
        <f t="shared" ref="G1158:G1221" si="38">D1158/F1158</f>
        <v>2.908493345912567</v>
      </c>
    </row>
    <row r="1159" spans="1:7" x14ac:dyDescent="0.25">
      <c r="A1159" s="79" t="s">
        <v>4629</v>
      </c>
      <c r="B1159" s="79" t="s">
        <v>457</v>
      </c>
      <c r="C1159" s="79"/>
      <c r="D1159" s="85">
        <v>8</v>
      </c>
      <c r="E1159" s="79">
        <v>0</v>
      </c>
      <c r="F1159" s="84">
        <v>2.763077</v>
      </c>
      <c r="G1159" s="86">
        <f t="shared" si="38"/>
        <v>2.8953228592616131</v>
      </c>
    </row>
    <row r="1160" spans="1:7" x14ac:dyDescent="0.25">
      <c r="A1160" s="79" t="s">
        <v>4628</v>
      </c>
      <c r="B1160" s="79" t="s">
        <v>519</v>
      </c>
      <c r="C1160" s="79"/>
      <c r="D1160" s="85">
        <v>8</v>
      </c>
      <c r="E1160" s="79">
        <v>0</v>
      </c>
      <c r="F1160" s="84">
        <v>2.903486</v>
      </c>
      <c r="G1160" s="86">
        <f t="shared" si="38"/>
        <v>2.7553086186742419</v>
      </c>
    </row>
    <row r="1161" spans="1:7" x14ac:dyDescent="0.25">
      <c r="A1161" s="79" t="s">
        <v>4627</v>
      </c>
      <c r="B1161" s="79" t="s">
        <v>436</v>
      </c>
      <c r="C1161" s="79"/>
      <c r="D1161" s="85">
        <v>8</v>
      </c>
      <c r="E1161" s="79">
        <v>0</v>
      </c>
      <c r="F1161" s="84">
        <v>2.9862950000000001</v>
      </c>
      <c r="G1161" s="86">
        <f t="shared" si="38"/>
        <v>2.6789047967464699</v>
      </c>
    </row>
    <row r="1162" spans="1:7" x14ac:dyDescent="0.25">
      <c r="A1162" s="79" t="s">
        <v>4626</v>
      </c>
      <c r="B1162" s="79" t="s">
        <v>636</v>
      </c>
      <c r="C1162" s="79"/>
      <c r="D1162" s="85">
        <v>8</v>
      </c>
      <c r="E1162" s="79">
        <v>0</v>
      </c>
      <c r="F1162" s="84">
        <v>3.0375670000000001</v>
      </c>
      <c r="G1162" s="86">
        <f t="shared" si="38"/>
        <v>2.6336867631232495</v>
      </c>
    </row>
    <row r="1163" spans="1:7" x14ac:dyDescent="0.25">
      <c r="A1163" s="79" t="s">
        <v>302</v>
      </c>
      <c r="B1163" s="79" t="s">
        <v>616</v>
      </c>
      <c r="C1163" s="79" t="s">
        <v>436</v>
      </c>
      <c r="D1163" s="85">
        <v>8</v>
      </c>
      <c r="E1163" s="79">
        <v>0</v>
      </c>
      <c r="F1163" s="84">
        <v>3.123526</v>
      </c>
      <c r="G1163" s="86">
        <f t="shared" si="38"/>
        <v>2.5612080706227514</v>
      </c>
    </row>
    <row r="1164" spans="1:7" x14ac:dyDescent="0.25">
      <c r="A1164" s="79" t="s">
        <v>4625</v>
      </c>
      <c r="B1164" s="79"/>
      <c r="C1164" s="79"/>
      <c r="D1164" s="85">
        <v>8</v>
      </c>
      <c r="E1164" s="79">
        <v>0</v>
      </c>
      <c r="F1164" s="84">
        <v>3.5152770000000002</v>
      </c>
      <c r="G1164" s="86">
        <f t="shared" si="38"/>
        <v>2.275780827513735</v>
      </c>
    </row>
    <row r="1165" spans="1:7" x14ac:dyDescent="0.25">
      <c r="A1165" s="79" t="s">
        <v>3322</v>
      </c>
      <c r="B1165" s="79" t="s">
        <v>586</v>
      </c>
      <c r="C1165" s="79"/>
      <c r="D1165" s="85">
        <v>8</v>
      </c>
      <c r="E1165" s="79">
        <v>0</v>
      </c>
      <c r="F1165" s="84">
        <v>3.5987619999999998</v>
      </c>
      <c r="G1165" s="86">
        <f t="shared" si="38"/>
        <v>2.2229866826425311</v>
      </c>
    </row>
    <row r="1166" spans="1:7" x14ac:dyDescent="0.25">
      <c r="A1166" s="79" t="s">
        <v>4624</v>
      </c>
      <c r="B1166" s="79"/>
      <c r="C1166" s="79"/>
      <c r="D1166" s="85">
        <v>8</v>
      </c>
      <c r="E1166" s="79">
        <v>0</v>
      </c>
      <c r="F1166" s="84">
        <v>3.8125290000000001</v>
      </c>
      <c r="G1166" s="86">
        <f t="shared" si="38"/>
        <v>2.098344694558389</v>
      </c>
    </row>
    <row r="1167" spans="1:7" x14ac:dyDescent="0.25">
      <c r="A1167" s="79" t="s">
        <v>1462</v>
      </c>
      <c r="B1167" s="79" t="s">
        <v>522</v>
      </c>
      <c r="C1167" s="79"/>
      <c r="D1167" s="85">
        <v>8</v>
      </c>
      <c r="E1167" s="79">
        <v>0</v>
      </c>
      <c r="F1167" s="84">
        <v>4.329917</v>
      </c>
      <c r="G1167" s="86">
        <f t="shared" si="38"/>
        <v>1.8476104738266346</v>
      </c>
    </row>
    <row r="1168" spans="1:7" x14ac:dyDescent="0.25">
      <c r="A1168" s="79" t="s">
        <v>4623</v>
      </c>
      <c r="B1168" s="79" t="s">
        <v>1466</v>
      </c>
      <c r="C1168" s="79"/>
      <c r="D1168" s="85">
        <v>8</v>
      </c>
      <c r="E1168" s="79">
        <v>0</v>
      </c>
      <c r="F1168" s="84">
        <v>4.4348039999999997</v>
      </c>
      <c r="G1168" s="86">
        <f t="shared" si="38"/>
        <v>1.803912867400679</v>
      </c>
    </row>
    <row r="1169" spans="1:7" x14ac:dyDescent="0.25">
      <c r="A1169" s="79" t="s">
        <v>4622</v>
      </c>
      <c r="B1169" s="79" t="s">
        <v>616</v>
      </c>
      <c r="C1169" s="79"/>
      <c r="D1169" s="85">
        <v>8</v>
      </c>
      <c r="E1169" s="79">
        <v>0</v>
      </c>
      <c r="F1169" s="84">
        <v>4.6241370000000002</v>
      </c>
      <c r="G1169" s="86">
        <f t="shared" si="38"/>
        <v>1.7300525481835853</v>
      </c>
    </row>
    <row r="1170" spans="1:7" x14ac:dyDescent="0.25">
      <c r="A1170" s="79" t="s">
        <v>4621</v>
      </c>
      <c r="B1170" s="79" t="s">
        <v>557</v>
      </c>
      <c r="C1170" s="79"/>
      <c r="D1170" s="85">
        <v>8</v>
      </c>
      <c r="E1170" s="79">
        <v>0</v>
      </c>
      <c r="F1170" s="84">
        <v>4.6670189999999998</v>
      </c>
      <c r="G1170" s="86">
        <f t="shared" si="38"/>
        <v>1.7141562954854053</v>
      </c>
    </row>
    <row r="1171" spans="1:7" x14ac:dyDescent="0.25">
      <c r="A1171" s="79" t="s">
        <v>4620</v>
      </c>
      <c r="B1171" s="79"/>
      <c r="C1171" s="79"/>
      <c r="D1171" s="85">
        <v>8</v>
      </c>
      <c r="E1171" s="79">
        <v>0</v>
      </c>
      <c r="F1171" s="84">
        <v>4.8202790000000002</v>
      </c>
      <c r="G1171" s="86">
        <f t="shared" si="38"/>
        <v>1.6596549701791119</v>
      </c>
    </row>
    <row r="1172" spans="1:7" x14ac:dyDescent="0.25">
      <c r="A1172" s="79" t="s">
        <v>4619</v>
      </c>
      <c r="B1172" s="79" t="s">
        <v>793</v>
      </c>
      <c r="C1172" s="79"/>
      <c r="D1172" s="85">
        <v>8</v>
      </c>
      <c r="E1172" s="79">
        <v>0</v>
      </c>
      <c r="F1172" s="84">
        <v>4.889723</v>
      </c>
      <c r="G1172" s="86">
        <f t="shared" si="38"/>
        <v>1.6360844980380278</v>
      </c>
    </row>
    <row r="1173" spans="1:7" x14ac:dyDescent="0.25">
      <c r="A1173" s="79" t="s">
        <v>4618</v>
      </c>
      <c r="B1173" s="79" t="s">
        <v>466</v>
      </c>
      <c r="C1173" s="79"/>
      <c r="D1173" s="85">
        <v>8</v>
      </c>
      <c r="E1173" s="79">
        <v>0</v>
      </c>
      <c r="F1173" s="84">
        <v>5.3803739999999998</v>
      </c>
      <c r="G1173" s="86">
        <f t="shared" si="38"/>
        <v>1.4868854841689445</v>
      </c>
    </row>
    <row r="1174" spans="1:7" x14ac:dyDescent="0.25">
      <c r="A1174" s="79" t="s">
        <v>4617</v>
      </c>
      <c r="B1174" s="79"/>
      <c r="C1174" s="79"/>
      <c r="D1174" s="85">
        <v>8</v>
      </c>
      <c r="E1174" s="79">
        <v>0</v>
      </c>
      <c r="F1174" s="84">
        <v>5.8585520000000004</v>
      </c>
      <c r="G1174" s="86">
        <f t="shared" si="38"/>
        <v>1.3655251331728384</v>
      </c>
    </row>
    <row r="1175" spans="1:7" x14ac:dyDescent="0.25">
      <c r="A1175" s="79" t="s">
        <v>4616</v>
      </c>
      <c r="B1175" s="79" t="s">
        <v>466</v>
      </c>
      <c r="C1175" s="79"/>
      <c r="D1175" s="85">
        <v>8</v>
      </c>
      <c r="E1175" s="79">
        <v>0</v>
      </c>
      <c r="F1175" s="84">
        <v>6.1922829999999998</v>
      </c>
      <c r="G1175" s="86">
        <f t="shared" si="38"/>
        <v>1.2919306175121519</v>
      </c>
    </row>
    <row r="1176" spans="1:7" x14ac:dyDescent="0.25">
      <c r="A1176" s="79" t="s">
        <v>4615</v>
      </c>
      <c r="B1176" s="79" t="s">
        <v>669</v>
      </c>
      <c r="C1176" s="79"/>
      <c r="D1176" s="85">
        <v>8</v>
      </c>
      <c r="E1176" s="79">
        <v>0</v>
      </c>
      <c r="F1176" s="84">
        <v>8.1513469999999995</v>
      </c>
      <c r="G1176" s="86">
        <f t="shared" si="38"/>
        <v>0.98143288465084366</v>
      </c>
    </row>
    <row r="1177" spans="1:7" x14ac:dyDescent="0.25">
      <c r="A1177" s="79" t="s">
        <v>3040</v>
      </c>
      <c r="B1177" s="79" t="s">
        <v>636</v>
      </c>
      <c r="C1177" s="79"/>
      <c r="D1177" s="85">
        <v>8</v>
      </c>
      <c r="E1177" s="79">
        <v>0</v>
      </c>
      <c r="F1177" s="84">
        <v>9.8016380000000005</v>
      </c>
      <c r="G1177" s="86">
        <f t="shared" si="38"/>
        <v>0.81619011026524335</v>
      </c>
    </row>
    <row r="1178" spans="1:7" x14ac:dyDescent="0.25">
      <c r="A1178" s="79" t="s">
        <v>452</v>
      </c>
      <c r="B1178" s="79" t="s">
        <v>493</v>
      </c>
      <c r="C1178" s="79" t="s">
        <v>461</v>
      </c>
      <c r="D1178" s="85">
        <v>8</v>
      </c>
      <c r="E1178" s="79">
        <v>0</v>
      </c>
      <c r="F1178" s="84">
        <v>11.193993000000001</v>
      </c>
      <c r="G1178" s="86">
        <f t="shared" si="38"/>
        <v>0.71466901935707838</v>
      </c>
    </row>
    <row r="1179" spans="1:7" x14ac:dyDescent="0.25">
      <c r="A1179" s="79" t="s">
        <v>2973</v>
      </c>
      <c r="B1179" s="79" t="s">
        <v>519</v>
      </c>
      <c r="C1179" s="79"/>
      <c r="D1179" s="85">
        <v>8</v>
      </c>
      <c r="E1179" s="79">
        <v>0</v>
      </c>
      <c r="F1179" s="84">
        <v>11.766851000000001</v>
      </c>
      <c r="G1179" s="86">
        <f t="shared" si="38"/>
        <v>0.67987603480319414</v>
      </c>
    </row>
    <row r="1180" spans="1:7" x14ac:dyDescent="0.25">
      <c r="A1180" s="79" t="s">
        <v>1035</v>
      </c>
      <c r="B1180" s="79" t="s">
        <v>474</v>
      </c>
      <c r="C1180" s="79"/>
      <c r="D1180" s="85">
        <v>8</v>
      </c>
      <c r="E1180" s="79">
        <v>0</v>
      </c>
      <c r="F1180" s="84">
        <v>21.774291999999999</v>
      </c>
      <c r="G1180" s="86">
        <f t="shared" si="38"/>
        <v>0.36740574618912986</v>
      </c>
    </row>
    <row r="1181" spans="1:7" x14ac:dyDescent="0.25">
      <c r="A1181" s="79" t="s">
        <v>2566</v>
      </c>
      <c r="B1181" s="79" t="s">
        <v>616</v>
      </c>
      <c r="C1181" s="79"/>
      <c r="D1181" s="85">
        <v>8</v>
      </c>
      <c r="E1181" s="79">
        <v>0</v>
      </c>
      <c r="F1181" s="84">
        <v>21.919642</v>
      </c>
      <c r="G1181" s="86">
        <f t="shared" si="38"/>
        <v>0.36496946437355138</v>
      </c>
    </row>
    <row r="1182" spans="1:7" x14ac:dyDescent="0.25">
      <c r="A1182" s="79" t="s">
        <v>4614</v>
      </c>
      <c r="B1182" s="79"/>
      <c r="C1182" s="79"/>
      <c r="D1182" s="85">
        <v>8</v>
      </c>
      <c r="E1182" s="79">
        <v>0</v>
      </c>
      <c r="F1182" s="84">
        <v>46.866517000000002</v>
      </c>
      <c r="G1182" s="86">
        <f t="shared" si="38"/>
        <v>0.17069755791752136</v>
      </c>
    </row>
    <row r="1183" spans="1:7" x14ac:dyDescent="0.25">
      <c r="A1183" s="79" t="s">
        <v>2231</v>
      </c>
      <c r="B1183" s="79" t="s">
        <v>461</v>
      </c>
      <c r="C1183" s="79"/>
      <c r="D1183" s="85">
        <v>8</v>
      </c>
      <c r="E1183" s="79">
        <v>0</v>
      </c>
      <c r="F1183" s="84">
        <v>47.974240000000002</v>
      </c>
      <c r="G1183" s="86">
        <f t="shared" si="38"/>
        <v>0.16675615913873779</v>
      </c>
    </row>
    <row r="1184" spans="1:7" x14ac:dyDescent="0.25">
      <c r="A1184" s="79" t="s">
        <v>4613</v>
      </c>
      <c r="B1184" s="79" t="s">
        <v>448</v>
      </c>
      <c r="C1184" s="79"/>
      <c r="D1184" s="85">
        <v>7</v>
      </c>
      <c r="E1184" s="79">
        <v>0</v>
      </c>
      <c r="F1184" s="84">
        <v>6.6678000000000001E-2</v>
      </c>
      <c r="G1184" s="86">
        <f t="shared" si="38"/>
        <v>104.98215303398422</v>
      </c>
    </row>
    <row r="1185" spans="1:7" x14ac:dyDescent="0.25">
      <c r="A1185" s="79" t="s">
        <v>4612</v>
      </c>
      <c r="B1185" s="79"/>
      <c r="C1185" s="79"/>
      <c r="D1185" s="85">
        <v>7</v>
      </c>
      <c r="E1185" s="79">
        <v>0</v>
      </c>
      <c r="F1185" s="84">
        <v>7.5712000000000002E-2</v>
      </c>
      <c r="G1185" s="86">
        <f t="shared" si="38"/>
        <v>92.455621301775153</v>
      </c>
    </row>
    <row r="1186" spans="1:7" x14ac:dyDescent="0.25">
      <c r="A1186" s="79" t="s">
        <v>4611</v>
      </c>
      <c r="B1186" s="79" t="s">
        <v>620</v>
      </c>
      <c r="C1186" s="79"/>
      <c r="D1186" s="85">
        <v>7</v>
      </c>
      <c r="E1186" s="79">
        <v>0</v>
      </c>
      <c r="F1186" s="84">
        <v>0.101509</v>
      </c>
      <c r="G1186" s="86">
        <f t="shared" si="38"/>
        <v>68.959402614546491</v>
      </c>
    </row>
    <row r="1187" spans="1:7" x14ac:dyDescent="0.25">
      <c r="A1187" s="79" t="s">
        <v>606</v>
      </c>
      <c r="B1187" s="79" t="s">
        <v>513</v>
      </c>
      <c r="C1187" s="79"/>
      <c r="D1187" s="85">
        <v>7</v>
      </c>
      <c r="E1187" s="79">
        <v>0</v>
      </c>
      <c r="F1187" s="84">
        <v>0.104694</v>
      </c>
      <c r="G1187" s="86">
        <f t="shared" si="38"/>
        <v>66.861520239937349</v>
      </c>
    </row>
    <row r="1188" spans="1:7" x14ac:dyDescent="0.25">
      <c r="A1188" s="79" t="s">
        <v>4610</v>
      </c>
      <c r="B1188" s="79"/>
      <c r="C1188" s="79"/>
      <c r="D1188" s="85">
        <v>7</v>
      </c>
      <c r="E1188" s="79">
        <v>0</v>
      </c>
      <c r="F1188" s="84">
        <v>0.15652199999999999</v>
      </c>
      <c r="G1188" s="86">
        <f t="shared" si="38"/>
        <v>44.722147685309416</v>
      </c>
    </row>
    <row r="1189" spans="1:7" x14ac:dyDescent="0.25">
      <c r="A1189" s="79" t="s">
        <v>2762</v>
      </c>
      <c r="B1189" s="79" t="s">
        <v>448</v>
      </c>
      <c r="C1189" s="79"/>
      <c r="D1189" s="85">
        <v>7</v>
      </c>
      <c r="E1189" s="79">
        <v>0</v>
      </c>
      <c r="F1189" s="84">
        <v>0.157026</v>
      </c>
      <c r="G1189" s="86">
        <f t="shared" si="38"/>
        <v>44.57860481703667</v>
      </c>
    </row>
    <row r="1190" spans="1:7" x14ac:dyDescent="0.25">
      <c r="A1190" s="79" t="s">
        <v>4609</v>
      </c>
      <c r="B1190" s="79" t="s">
        <v>466</v>
      </c>
      <c r="C1190" s="79"/>
      <c r="D1190" s="85">
        <v>7</v>
      </c>
      <c r="E1190" s="79">
        <v>0</v>
      </c>
      <c r="F1190" s="84">
        <v>0.17091000000000001</v>
      </c>
      <c r="G1190" s="86">
        <f t="shared" si="38"/>
        <v>40.957228950909837</v>
      </c>
    </row>
    <row r="1191" spans="1:7" x14ac:dyDescent="0.25">
      <c r="A1191" s="79" t="s">
        <v>4608</v>
      </c>
      <c r="B1191" s="79" t="s">
        <v>434</v>
      </c>
      <c r="C1191" s="79"/>
      <c r="D1191" s="85">
        <v>7</v>
      </c>
      <c r="E1191" s="79">
        <v>0</v>
      </c>
      <c r="F1191" s="84">
        <v>0.18739700000000001</v>
      </c>
      <c r="G1191" s="86">
        <f t="shared" si="38"/>
        <v>37.353853049942103</v>
      </c>
    </row>
    <row r="1192" spans="1:7" x14ac:dyDescent="0.25">
      <c r="A1192" s="79" t="s">
        <v>3183</v>
      </c>
      <c r="B1192" s="79" t="s">
        <v>434</v>
      </c>
      <c r="C1192" s="79"/>
      <c r="D1192" s="85">
        <v>7</v>
      </c>
      <c r="E1192" s="79">
        <v>0</v>
      </c>
      <c r="F1192" s="84">
        <v>0.19181799999999999</v>
      </c>
      <c r="G1192" s="86">
        <f t="shared" si="38"/>
        <v>36.492925585711461</v>
      </c>
    </row>
    <row r="1193" spans="1:7" x14ac:dyDescent="0.25">
      <c r="A1193" s="79" t="s">
        <v>4607</v>
      </c>
      <c r="B1193" s="79"/>
      <c r="C1193" s="79"/>
      <c r="D1193" s="85">
        <v>7</v>
      </c>
      <c r="E1193" s="79">
        <v>0</v>
      </c>
      <c r="F1193" s="84">
        <v>0.218531</v>
      </c>
      <c r="G1193" s="86">
        <f t="shared" si="38"/>
        <v>32.032068676755244</v>
      </c>
    </row>
    <row r="1194" spans="1:7" x14ac:dyDescent="0.25">
      <c r="A1194" s="79" t="s">
        <v>1945</v>
      </c>
      <c r="B1194" s="79" t="s">
        <v>70</v>
      </c>
      <c r="C1194" s="79"/>
      <c r="D1194" s="85">
        <v>7</v>
      </c>
      <c r="E1194" s="79">
        <v>0</v>
      </c>
      <c r="F1194" s="84">
        <v>0.24222099999999999</v>
      </c>
      <c r="G1194" s="86">
        <f t="shared" si="38"/>
        <v>28.899228390601973</v>
      </c>
    </row>
    <row r="1195" spans="1:7" x14ac:dyDescent="0.25">
      <c r="A1195" s="79" t="s">
        <v>4606</v>
      </c>
      <c r="B1195" s="79" t="s">
        <v>434</v>
      </c>
      <c r="C1195" s="79"/>
      <c r="D1195" s="85">
        <v>7</v>
      </c>
      <c r="E1195" s="79">
        <v>0</v>
      </c>
      <c r="F1195" s="84">
        <v>0.285362</v>
      </c>
      <c r="G1195" s="86">
        <f t="shared" si="38"/>
        <v>24.530245793062846</v>
      </c>
    </row>
    <row r="1196" spans="1:7" x14ac:dyDescent="0.25">
      <c r="A1196" s="79" t="s">
        <v>4605</v>
      </c>
      <c r="B1196" s="79" t="s">
        <v>577</v>
      </c>
      <c r="C1196" s="79"/>
      <c r="D1196" s="85">
        <v>7</v>
      </c>
      <c r="E1196" s="79">
        <v>0</v>
      </c>
      <c r="F1196" s="84">
        <v>0.34572399999999998</v>
      </c>
      <c r="G1196" s="86">
        <f t="shared" si="38"/>
        <v>20.247364950075784</v>
      </c>
    </row>
    <row r="1197" spans="1:7" x14ac:dyDescent="0.25">
      <c r="A1197" s="79" t="s">
        <v>4604</v>
      </c>
      <c r="B1197" s="79" t="s">
        <v>344</v>
      </c>
      <c r="C1197" s="79"/>
      <c r="D1197" s="85">
        <v>7</v>
      </c>
      <c r="E1197" s="79">
        <v>0</v>
      </c>
      <c r="F1197" s="84">
        <v>0.424008</v>
      </c>
      <c r="G1197" s="86">
        <f t="shared" si="38"/>
        <v>16.509122469387371</v>
      </c>
    </row>
    <row r="1198" spans="1:7" x14ac:dyDescent="0.25">
      <c r="A1198" s="79" t="s">
        <v>4371</v>
      </c>
      <c r="B1198" s="79" t="s">
        <v>839</v>
      </c>
      <c r="C1198" s="79"/>
      <c r="D1198" s="85">
        <v>7</v>
      </c>
      <c r="E1198" s="79">
        <v>0</v>
      </c>
      <c r="F1198" s="84">
        <v>0.436525</v>
      </c>
      <c r="G1198" s="86">
        <f t="shared" si="38"/>
        <v>16.035736784834775</v>
      </c>
    </row>
    <row r="1199" spans="1:7" x14ac:dyDescent="0.25">
      <c r="A1199" s="79" t="s">
        <v>1815</v>
      </c>
      <c r="B1199" s="79" t="s">
        <v>434</v>
      </c>
      <c r="C1199" s="79"/>
      <c r="D1199" s="85">
        <v>7</v>
      </c>
      <c r="E1199" s="79">
        <v>0</v>
      </c>
      <c r="F1199" s="84">
        <v>0.46039000000000002</v>
      </c>
      <c r="G1199" s="86">
        <f t="shared" si="38"/>
        <v>15.204500532157518</v>
      </c>
    </row>
    <row r="1200" spans="1:7" x14ac:dyDescent="0.25">
      <c r="A1200" s="79" t="s">
        <v>2231</v>
      </c>
      <c r="B1200" s="79" t="s">
        <v>461</v>
      </c>
      <c r="C1200" s="79"/>
      <c r="D1200" s="85">
        <v>7</v>
      </c>
      <c r="E1200" s="79">
        <v>0</v>
      </c>
      <c r="F1200" s="84">
        <v>0.475773</v>
      </c>
      <c r="G1200" s="86">
        <f t="shared" si="38"/>
        <v>14.712898798376537</v>
      </c>
    </row>
    <row r="1201" spans="1:7" x14ac:dyDescent="0.25">
      <c r="A1201" s="79" t="s">
        <v>4603</v>
      </c>
      <c r="B1201" s="79" t="s">
        <v>434</v>
      </c>
      <c r="C1201" s="79"/>
      <c r="D1201" s="85">
        <v>7</v>
      </c>
      <c r="E1201" s="79">
        <v>0</v>
      </c>
      <c r="F1201" s="84">
        <v>0.47831200000000001</v>
      </c>
      <c r="G1201" s="86">
        <f t="shared" si="38"/>
        <v>14.63479904330228</v>
      </c>
    </row>
    <row r="1202" spans="1:7" x14ac:dyDescent="0.25">
      <c r="A1202" s="79" t="s">
        <v>4602</v>
      </c>
      <c r="B1202" s="79" t="s">
        <v>434</v>
      </c>
      <c r="C1202" s="79"/>
      <c r="D1202" s="85">
        <v>7</v>
      </c>
      <c r="E1202" s="79">
        <v>0</v>
      </c>
      <c r="F1202" s="84">
        <v>0.587615</v>
      </c>
      <c r="G1202" s="86">
        <f t="shared" si="38"/>
        <v>11.91256179641432</v>
      </c>
    </row>
    <row r="1203" spans="1:7" x14ac:dyDescent="0.25">
      <c r="A1203" s="79" t="s">
        <v>4601</v>
      </c>
      <c r="B1203" s="79" t="s">
        <v>566</v>
      </c>
      <c r="C1203" s="79"/>
      <c r="D1203" s="85">
        <v>7</v>
      </c>
      <c r="E1203" s="79">
        <v>0</v>
      </c>
      <c r="F1203" s="84">
        <v>0.60312600000000005</v>
      </c>
      <c r="G1203" s="86">
        <f t="shared" si="38"/>
        <v>11.606198373142593</v>
      </c>
    </row>
    <row r="1204" spans="1:7" x14ac:dyDescent="0.25">
      <c r="A1204" s="79" t="s">
        <v>4600</v>
      </c>
      <c r="B1204" s="79" t="s">
        <v>432</v>
      </c>
      <c r="C1204" s="79"/>
      <c r="D1204" s="85">
        <v>7</v>
      </c>
      <c r="E1204" s="79">
        <v>0</v>
      </c>
      <c r="F1204" s="84">
        <v>0.615178</v>
      </c>
      <c r="G1204" s="86">
        <f t="shared" si="38"/>
        <v>11.378820438962382</v>
      </c>
    </row>
    <row r="1205" spans="1:7" x14ac:dyDescent="0.25">
      <c r="A1205" s="79" t="s">
        <v>4599</v>
      </c>
      <c r="B1205" s="79" t="s">
        <v>530</v>
      </c>
      <c r="C1205" s="79"/>
      <c r="D1205" s="85">
        <v>7</v>
      </c>
      <c r="E1205" s="79">
        <v>0</v>
      </c>
      <c r="F1205" s="84">
        <v>0.66153899999999999</v>
      </c>
      <c r="G1205" s="86">
        <f t="shared" si="38"/>
        <v>10.581386736080564</v>
      </c>
    </row>
    <row r="1206" spans="1:7" x14ac:dyDescent="0.25">
      <c r="A1206" s="79" t="s">
        <v>4598</v>
      </c>
      <c r="B1206" s="79" t="s">
        <v>434</v>
      </c>
      <c r="C1206" s="79"/>
      <c r="D1206" s="85">
        <v>7</v>
      </c>
      <c r="E1206" s="79">
        <v>0</v>
      </c>
      <c r="F1206" s="84">
        <v>0.73931999999999998</v>
      </c>
      <c r="G1206" s="86">
        <f t="shared" si="38"/>
        <v>9.4681599307471735</v>
      </c>
    </row>
    <row r="1207" spans="1:7" x14ac:dyDescent="0.25">
      <c r="A1207" s="79" t="s">
        <v>1496</v>
      </c>
      <c r="B1207" s="79" t="s">
        <v>584</v>
      </c>
      <c r="C1207" s="79"/>
      <c r="D1207" s="85">
        <v>7</v>
      </c>
      <c r="E1207" s="79">
        <v>0</v>
      </c>
      <c r="F1207" s="84">
        <v>0.75096200000000002</v>
      </c>
      <c r="G1207" s="86">
        <f t="shared" si="38"/>
        <v>9.3213771136222601</v>
      </c>
    </row>
    <row r="1208" spans="1:7" x14ac:dyDescent="0.25">
      <c r="A1208" s="79" t="s">
        <v>4597</v>
      </c>
      <c r="B1208" s="79"/>
      <c r="C1208" s="79"/>
      <c r="D1208" s="85">
        <v>7</v>
      </c>
      <c r="E1208" s="79">
        <v>0</v>
      </c>
      <c r="F1208" s="84">
        <v>0.78576100000000004</v>
      </c>
      <c r="G1208" s="86">
        <f t="shared" si="38"/>
        <v>8.908561254630861</v>
      </c>
    </row>
    <row r="1209" spans="1:7" x14ac:dyDescent="0.25">
      <c r="A1209" s="79" t="s">
        <v>2214</v>
      </c>
      <c r="B1209" s="79" t="s">
        <v>544</v>
      </c>
      <c r="C1209" s="79"/>
      <c r="D1209" s="85">
        <v>7</v>
      </c>
      <c r="E1209" s="79">
        <v>0</v>
      </c>
      <c r="F1209" s="84">
        <v>0.85756699999999997</v>
      </c>
      <c r="G1209" s="86">
        <f t="shared" si="38"/>
        <v>8.1626275264789818</v>
      </c>
    </row>
    <row r="1210" spans="1:7" x14ac:dyDescent="0.25">
      <c r="A1210" s="79" t="s">
        <v>4596</v>
      </c>
      <c r="B1210" s="79" t="s">
        <v>434</v>
      </c>
      <c r="C1210" s="79"/>
      <c r="D1210" s="85">
        <v>7</v>
      </c>
      <c r="E1210" s="79">
        <v>0</v>
      </c>
      <c r="F1210" s="84">
        <v>0.87034299999999998</v>
      </c>
      <c r="G1210" s="86">
        <f t="shared" si="38"/>
        <v>8.0428061120730572</v>
      </c>
    </row>
    <row r="1211" spans="1:7" x14ac:dyDescent="0.25">
      <c r="A1211" s="79" t="s">
        <v>4595</v>
      </c>
      <c r="B1211" s="79" t="s">
        <v>457</v>
      </c>
      <c r="C1211" s="79"/>
      <c r="D1211" s="85">
        <v>7</v>
      </c>
      <c r="E1211" s="79">
        <v>0</v>
      </c>
      <c r="F1211" s="84">
        <v>0.87679200000000002</v>
      </c>
      <c r="G1211" s="86">
        <f t="shared" si="38"/>
        <v>7.9836494858529727</v>
      </c>
    </row>
    <row r="1212" spans="1:7" x14ac:dyDescent="0.25">
      <c r="A1212" s="79" t="s">
        <v>2535</v>
      </c>
      <c r="B1212" s="79" t="s">
        <v>444</v>
      </c>
      <c r="C1212" s="79"/>
      <c r="D1212" s="85">
        <v>7</v>
      </c>
      <c r="E1212" s="79">
        <v>0</v>
      </c>
      <c r="F1212" s="84">
        <v>0.90749299999999999</v>
      </c>
      <c r="G1212" s="86">
        <f t="shared" si="38"/>
        <v>7.7135581211094744</v>
      </c>
    </row>
    <row r="1213" spans="1:7" x14ac:dyDescent="0.25">
      <c r="A1213" s="79" t="s">
        <v>4594</v>
      </c>
      <c r="B1213" s="79" t="s">
        <v>519</v>
      </c>
      <c r="C1213" s="79"/>
      <c r="D1213" s="85">
        <v>7</v>
      </c>
      <c r="E1213" s="79">
        <v>0</v>
      </c>
      <c r="F1213" s="84">
        <v>0.96344099999999999</v>
      </c>
      <c r="G1213" s="86">
        <f t="shared" si="38"/>
        <v>7.2656239458358112</v>
      </c>
    </row>
    <row r="1214" spans="1:7" x14ac:dyDescent="0.25">
      <c r="A1214" s="79" t="s">
        <v>4593</v>
      </c>
      <c r="B1214" s="79" t="s">
        <v>544</v>
      </c>
      <c r="C1214" s="79"/>
      <c r="D1214" s="85">
        <v>7</v>
      </c>
      <c r="E1214" s="79">
        <v>0</v>
      </c>
      <c r="F1214" s="84">
        <v>1.008508</v>
      </c>
      <c r="G1214" s="86">
        <f t="shared" si="38"/>
        <v>6.9409464277923432</v>
      </c>
    </row>
    <row r="1215" spans="1:7" x14ac:dyDescent="0.25">
      <c r="A1215" s="79" t="s">
        <v>4592</v>
      </c>
      <c r="B1215" s="79" t="s">
        <v>431</v>
      </c>
      <c r="C1215" s="79"/>
      <c r="D1215" s="85">
        <v>7</v>
      </c>
      <c r="E1215" s="79">
        <v>0</v>
      </c>
      <c r="F1215" s="84">
        <v>1.1065149999999999</v>
      </c>
      <c r="G1215" s="86">
        <f t="shared" si="38"/>
        <v>6.3261681947375319</v>
      </c>
    </row>
    <row r="1216" spans="1:7" x14ac:dyDescent="0.25">
      <c r="A1216" s="79" t="s">
        <v>4591</v>
      </c>
      <c r="B1216" s="79" t="s">
        <v>434</v>
      </c>
      <c r="C1216" s="79"/>
      <c r="D1216" s="85">
        <v>7</v>
      </c>
      <c r="E1216" s="79">
        <v>0</v>
      </c>
      <c r="F1216" s="84">
        <v>1.1266229999999999</v>
      </c>
      <c r="G1216" s="86">
        <f t="shared" si="38"/>
        <v>6.2132585612045919</v>
      </c>
    </row>
    <row r="1217" spans="1:7" x14ac:dyDescent="0.25">
      <c r="A1217" s="79" t="s">
        <v>4590</v>
      </c>
      <c r="B1217" s="79" t="s">
        <v>793</v>
      </c>
      <c r="C1217" s="79"/>
      <c r="D1217" s="85">
        <v>7</v>
      </c>
      <c r="E1217" s="79">
        <v>0</v>
      </c>
      <c r="F1217" s="84">
        <v>1.141915</v>
      </c>
      <c r="G1217" s="86">
        <f t="shared" si="38"/>
        <v>6.1300534628234153</v>
      </c>
    </row>
    <row r="1218" spans="1:7" x14ac:dyDescent="0.25">
      <c r="A1218" s="79" t="s">
        <v>4589</v>
      </c>
      <c r="B1218" s="79" t="s">
        <v>577</v>
      </c>
      <c r="C1218" s="79"/>
      <c r="D1218" s="85">
        <v>7</v>
      </c>
      <c r="E1218" s="79">
        <v>0</v>
      </c>
      <c r="F1218" s="84">
        <v>1.2615639999999999</v>
      </c>
      <c r="G1218" s="86">
        <f t="shared" si="38"/>
        <v>5.5486681611079582</v>
      </c>
    </row>
    <row r="1219" spans="1:7" x14ac:dyDescent="0.25">
      <c r="A1219" s="79" t="s">
        <v>4588</v>
      </c>
      <c r="B1219" s="79" t="s">
        <v>344</v>
      </c>
      <c r="C1219" s="79"/>
      <c r="D1219" s="85">
        <v>7</v>
      </c>
      <c r="E1219" s="79">
        <v>0</v>
      </c>
      <c r="F1219" s="84">
        <v>1.265606</v>
      </c>
      <c r="G1219" s="86">
        <f t="shared" si="38"/>
        <v>5.5309472300226137</v>
      </c>
    </row>
    <row r="1220" spans="1:7" x14ac:dyDescent="0.25">
      <c r="A1220" s="79" t="s">
        <v>3462</v>
      </c>
      <c r="B1220" s="79" t="s">
        <v>1194</v>
      </c>
      <c r="C1220" s="79"/>
      <c r="D1220" s="85">
        <v>7</v>
      </c>
      <c r="E1220" s="79">
        <v>0</v>
      </c>
      <c r="F1220" s="84">
        <v>1.2801720000000001</v>
      </c>
      <c r="G1220" s="86">
        <f t="shared" si="38"/>
        <v>5.4680152354527358</v>
      </c>
    </row>
    <row r="1221" spans="1:7" x14ac:dyDescent="0.25">
      <c r="A1221" s="79" t="s">
        <v>4587</v>
      </c>
      <c r="B1221" s="79"/>
      <c r="C1221" s="79"/>
      <c r="D1221" s="85">
        <v>7</v>
      </c>
      <c r="E1221" s="79">
        <v>0</v>
      </c>
      <c r="F1221" s="84">
        <v>1.2999590000000001</v>
      </c>
      <c r="G1221" s="86">
        <f t="shared" si="38"/>
        <v>5.3847852124567002</v>
      </c>
    </row>
    <row r="1222" spans="1:7" x14ac:dyDescent="0.25">
      <c r="A1222" s="79" t="s">
        <v>4586</v>
      </c>
      <c r="B1222" s="79" t="s">
        <v>434</v>
      </c>
      <c r="C1222" s="79"/>
      <c r="D1222" s="85">
        <v>7</v>
      </c>
      <c r="E1222" s="79">
        <v>0</v>
      </c>
      <c r="F1222" s="84">
        <v>1.312276</v>
      </c>
      <c r="G1222" s="86">
        <f t="shared" ref="G1222:G1285" si="39">D1222/F1222</f>
        <v>5.3342437109266649</v>
      </c>
    </row>
    <row r="1223" spans="1:7" x14ac:dyDescent="0.25">
      <c r="A1223" s="79" t="s">
        <v>4585</v>
      </c>
      <c r="B1223" s="79" t="s">
        <v>672</v>
      </c>
      <c r="C1223" s="79"/>
      <c r="D1223" s="85">
        <v>7</v>
      </c>
      <c r="E1223" s="79">
        <v>0</v>
      </c>
      <c r="F1223" s="84">
        <v>1.343127</v>
      </c>
      <c r="G1223" s="86">
        <f t="shared" si="39"/>
        <v>5.2117186237786894</v>
      </c>
    </row>
    <row r="1224" spans="1:7" x14ac:dyDescent="0.25">
      <c r="A1224" s="79" t="s">
        <v>1760</v>
      </c>
      <c r="B1224" s="79" t="s">
        <v>457</v>
      </c>
      <c r="C1224" s="79"/>
      <c r="D1224" s="85">
        <v>7</v>
      </c>
      <c r="E1224" s="79">
        <v>0</v>
      </c>
      <c r="F1224" s="84">
        <v>1.3670359999999999</v>
      </c>
      <c r="G1224" s="86">
        <f t="shared" si="39"/>
        <v>5.1205674173906175</v>
      </c>
    </row>
    <row r="1225" spans="1:7" x14ac:dyDescent="0.25">
      <c r="A1225" s="79" t="s">
        <v>4584</v>
      </c>
      <c r="B1225" s="79" t="s">
        <v>839</v>
      </c>
      <c r="C1225" s="79"/>
      <c r="D1225" s="85">
        <v>7</v>
      </c>
      <c r="E1225" s="79">
        <v>0</v>
      </c>
      <c r="F1225" s="84">
        <v>1.380954</v>
      </c>
      <c r="G1225" s="86">
        <f t="shared" si="39"/>
        <v>5.0689595743232578</v>
      </c>
    </row>
    <row r="1226" spans="1:7" x14ac:dyDescent="0.25">
      <c r="A1226" s="79" t="s">
        <v>2966</v>
      </c>
      <c r="B1226" s="79" t="s">
        <v>544</v>
      </c>
      <c r="C1226" s="79"/>
      <c r="D1226" s="85">
        <v>7</v>
      </c>
      <c r="E1226" s="79">
        <v>0</v>
      </c>
      <c r="F1226" s="84">
        <v>1.4172039999999999</v>
      </c>
      <c r="G1226" s="86">
        <f t="shared" si="39"/>
        <v>4.9393030220067118</v>
      </c>
    </row>
    <row r="1227" spans="1:7" x14ac:dyDescent="0.25">
      <c r="A1227" s="79" t="s">
        <v>3954</v>
      </c>
      <c r="B1227" s="79" t="s">
        <v>513</v>
      </c>
      <c r="C1227" s="79"/>
      <c r="D1227" s="85">
        <v>7</v>
      </c>
      <c r="E1227" s="79">
        <v>0</v>
      </c>
      <c r="F1227" s="84">
        <v>1.5164280000000001</v>
      </c>
      <c r="G1227" s="86">
        <f t="shared" si="39"/>
        <v>4.6161110187888905</v>
      </c>
    </row>
    <row r="1228" spans="1:7" x14ac:dyDescent="0.25">
      <c r="A1228" s="79" t="s">
        <v>4583</v>
      </c>
      <c r="B1228" s="79" t="s">
        <v>344</v>
      </c>
      <c r="C1228" s="79" t="s">
        <v>839</v>
      </c>
      <c r="D1228" s="85">
        <v>7</v>
      </c>
      <c r="E1228" s="79">
        <v>0</v>
      </c>
      <c r="F1228" s="84">
        <v>1.543709</v>
      </c>
      <c r="G1228" s="86">
        <f t="shared" si="39"/>
        <v>4.5345333867976416</v>
      </c>
    </row>
    <row r="1229" spans="1:7" x14ac:dyDescent="0.25">
      <c r="A1229" s="79" t="s">
        <v>2723</v>
      </c>
      <c r="B1229" s="79" t="s">
        <v>597</v>
      </c>
      <c r="C1229" s="79"/>
      <c r="D1229" s="85">
        <v>7</v>
      </c>
      <c r="E1229" s="79">
        <v>0</v>
      </c>
      <c r="F1229" s="84">
        <v>1.604438</v>
      </c>
      <c r="G1229" s="86">
        <f t="shared" si="39"/>
        <v>4.3628984105337816</v>
      </c>
    </row>
    <row r="1230" spans="1:7" x14ac:dyDescent="0.25">
      <c r="A1230" s="79" t="s">
        <v>1036</v>
      </c>
      <c r="B1230" s="79" t="s">
        <v>434</v>
      </c>
      <c r="C1230" s="79"/>
      <c r="D1230" s="85">
        <v>7</v>
      </c>
      <c r="E1230" s="79">
        <v>0</v>
      </c>
      <c r="F1230" s="84">
        <v>1.8381559999999999</v>
      </c>
      <c r="G1230" s="86">
        <f t="shared" si="39"/>
        <v>3.8081642689739068</v>
      </c>
    </row>
    <row r="1231" spans="1:7" x14ac:dyDescent="0.25">
      <c r="A1231" s="79" t="s">
        <v>3839</v>
      </c>
      <c r="B1231" s="79" t="s">
        <v>466</v>
      </c>
      <c r="C1231" s="79"/>
      <c r="D1231" s="85">
        <v>7</v>
      </c>
      <c r="E1231" s="79">
        <v>0</v>
      </c>
      <c r="F1231" s="84">
        <v>1.9027499999999999</v>
      </c>
      <c r="G1231" s="86">
        <f t="shared" si="39"/>
        <v>3.6788858231507029</v>
      </c>
    </row>
    <row r="1232" spans="1:7" x14ac:dyDescent="0.25">
      <c r="A1232" s="79" t="s">
        <v>4582</v>
      </c>
      <c r="B1232" s="79" t="s">
        <v>839</v>
      </c>
      <c r="C1232" s="79"/>
      <c r="D1232" s="85">
        <v>7</v>
      </c>
      <c r="E1232" s="79">
        <v>0</v>
      </c>
      <c r="F1232" s="84">
        <v>1.9544079999999999</v>
      </c>
      <c r="G1232" s="86">
        <f t="shared" si="39"/>
        <v>3.5816472302610305</v>
      </c>
    </row>
    <row r="1233" spans="1:7" x14ac:dyDescent="0.25">
      <c r="A1233" s="79" t="s">
        <v>3194</v>
      </c>
      <c r="B1233" s="79" t="s">
        <v>519</v>
      </c>
      <c r="C1233" s="79"/>
      <c r="D1233" s="85">
        <v>7</v>
      </c>
      <c r="E1233" s="79">
        <v>0</v>
      </c>
      <c r="F1233" s="84">
        <v>1.977144</v>
      </c>
      <c r="G1233" s="86">
        <f t="shared" si="39"/>
        <v>3.5404603812367736</v>
      </c>
    </row>
    <row r="1234" spans="1:7" x14ac:dyDescent="0.25">
      <c r="A1234" s="79" t="s">
        <v>2701</v>
      </c>
      <c r="B1234" s="79" t="s">
        <v>620</v>
      </c>
      <c r="C1234" s="79"/>
      <c r="D1234" s="85">
        <v>7</v>
      </c>
      <c r="E1234" s="79">
        <v>0</v>
      </c>
      <c r="F1234" s="84">
        <v>2.0859030000000001</v>
      </c>
      <c r="G1234" s="86">
        <f t="shared" si="39"/>
        <v>3.3558607471200723</v>
      </c>
    </row>
    <row r="1235" spans="1:7" x14ac:dyDescent="0.25">
      <c r="A1235" s="79" t="s">
        <v>4464</v>
      </c>
      <c r="B1235" s="79" t="s">
        <v>344</v>
      </c>
      <c r="C1235" s="79"/>
      <c r="D1235" s="85">
        <v>7</v>
      </c>
      <c r="E1235" s="79">
        <v>0</v>
      </c>
      <c r="F1235" s="84">
        <v>2.1104159999999998</v>
      </c>
      <c r="G1235" s="86">
        <f t="shared" si="39"/>
        <v>3.3168816005943853</v>
      </c>
    </row>
    <row r="1236" spans="1:7" x14ac:dyDescent="0.25">
      <c r="A1236" s="79" t="s">
        <v>4581</v>
      </c>
      <c r="B1236" s="79" t="s">
        <v>586</v>
      </c>
      <c r="C1236" s="79"/>
      <c r="D1236" s="85">
        <v>7</v>
      </c>
      <c r="E1236" s="79">
        <v>0</v>
      </c>
      <c r="F1236" s="84">
        <v>2.1785019999999999</v>
      </c>
      <c r="G1236" s="86">
        <f t="shared" si="39"/>
        <v>3.2132171556418125</v>
      </c>
    </row>
    <row r="1237" spans="1:7" x14ac:dyDescent="0.25">
      <c r="A1237" s="79" t="s">
        <v>4580</v>
      </c>
      <c r="B1237" s="79" t="s">
        <v>344</v>
      </c>
      <c r="C1237" s="79"/>
      <c r="D1237" s="85">
        <v>7</v>
      </c>
      <c r="E1237" s="79">
        <v>0</v>
      </c>
      <c r="F1237" s="84">
        <v>2.1790039999999999</v>
      </c>
      <c r="G1237" s="86">
        <f t="shared" si="39"/>
        <v>3.2124768931126333</v>
      </c>
    </row>
    <row r="1238" spans="1:7" x14ac:dyDescent="0.25">
      <c r="A1238" s="79" t="s">
        <v>2020</v>
      </c>
      <c r="B1238" s="79" t="s">
        <v>448</v>
      </c>
      <c r="C1238" s="79"/>
      <c r="D1238" s="85">
        <v>7</v>
      </c>
      <c r="E1238" s="79">
        <v>0</v>
      </c>
      <c r="F1238" s="84">
        <v>2.317491</v>
      </c>
      <c r="G1238" s="86">
        <f t="shared" si="39"/>
        <v>3.020507954507698</v>
      </c>
    </row>
    <row r="1239" spans="1:7" x14ac:dyDescent="0.25">
      <c r="A1239" s="79" t="s">
        <v>4579</v>
      </c>
      <c r="B1239" s="79" t="s">
        <v>344</v>
      </c>
      <c r="C1239" s="79"/>
      <c r="D1239" s="85">
        <v>7</v>
      </c>
      <c r="E1239" s="79">
        <v>0</v>
      </c>
      <c r="F1239" s="84">
        <v>2.3191030000000001</v>
      </c>
      <c r="G1239" s="86">
        <f t="shared" si="39"/>
        <v>3.018408410493195</v>
      </c>
    </row>
    <row r="1240" spans="1:7" x14ac:dyDescent="0.25">
      <c r="A1240" s="79" t="s">
        <v>4578</v>
      </c>
      <c r="B1240" s="79" t="s">
        <v>434</v>
      </c>
      <c r="C1240" s="79"/>
      <c r="D1240" s="85">
        <v>7</v>
      </c>
      <c r="E1240" s="79">
        <v>0</v>
      </c>
      <c r="F1240" s="84">
        <v>2.5251269999999999</v>
      </c>
      <c r="G1240" s="86">
        <f t="shared" si="39"/>
        <v>2.7721377974256347</v>
      </c>
    </row>
    <row r="1241" spans="1:7" x14ac:dyDescent="0.25">
      <c r="A1241" s="79" t="s">
        <v>4577</v>
      </c>
      <c r="B1241" s="79"/>
      <c r="C1241" s="79"/>
      <c r="D1241" s="85">
        <v>7</v>
      </c>
      <c r="E1241" s="79">
        <v>0</v>
      </c>
      <c r="F1241" s="84">
        <v>2.5452530000000002</v>
      </c>
      <c r="G1241" s="86">
        <f t="shared" si="39"/>
        <v>2.7502177583132204</v>
      </c>
    </row>
    <row r="1242" spans="1:7" x14ac:dyDescent="0.25">
      <c r="A1242" s="79" t="s">
        <v>4137</v>
      </c>
      <c r="B1242" s="79" t="s">
        <v>515</v>
      </c>
      <c r="C1242" s="79"/>
      <c r="D1242" s="85">
        <v>7</v>
      </c>
      <c r="E1242" s="79">
        <v>0</v>
      </c>
      <c r="F1242" s="84">
        <v>2.6467839999999998</v>
      </c>
      <c r="G1242" s="86">
        <f t="shared" si="39"/>
        <v>2.6447190250507786</v>
      </c>
    </row>
    <row r="1243" spans="1:7" x14ac:dyDescent="0.25">
      <c r="A1243" s="79" t="s">
        <v>4576</v>
      </c>
      <c r="B1243" s="79" t="s">
        <v>620</v>
      </c>
      <c r="C1243" s="79"/>
      <c r="D1243" s="85">
        <v>7</v>
      </c>
      <c r="E1243" s="79">
        <v>0</v>
      </c>
      <c r="F1243" s="84">
        <v>2.649686</v>
      </c>
      <c r="G1243" s="86">
        <f t="shared" si="39"/>
        <v>2.6418224650015132</v>
      </c>
    </row>
    <row r="1244" spans="1:7" x14ac:dyDescent="0.25">
      <c r="A1244" s="79" t="s">
        <v>4575</v>
      </c>
      <c r="B1244" s="79" t="s">
        <v>519</v>
      </c>
      <c r="C1244" s="79"/>
      <c r="D1244" s="85">
        <v>7</v>
      </c>
      <c r="E1244" s="79">
        <v>0</v>
      </c>
      <c r="F1244" s="84">
        <v>2.8380019999999999</v>
      </c>
      <c r="G1244" s="86">
        <f t="shared" si="39"/>
        <v>2.4665239841268614</v>
      </c>
    </row>
    <row r="1245" spans="1:7" x14ac:dyDescent="0.25">
      <c r="A1245" s="79" t="s">
        <v>4419</v>
      </c>
      <c r="B1245" s="79" t="s">
        <v>466</v>
      </c>
      <c r="C1245" s="79"/>
      <c r="D1245" s="85">
        <v>7</v>
      </c>
      <c r="E1245" s="79">
        <v>0</v>
      </c>
      <c r="F1245" s="84">
        <v>2.8464879999999999</v>
      </c>
      <c r="G1245" s="86">
        <f t="shared" si="39"/>
        <v>2.459170739521825</v>
      </c>
    </row>
    <row r="1246" spans="1:7" x14ac:dyDescent="0.25">
      <c r="A1246" s="79" t="s">
        <v>4574</v>
      </c>
      <c r="B1246" s="79" t="s">
        <v>436</v>
      </c>
      <c r="C1246" s="79"/>
      <c r="D1246" s="85">
        <v>7</v>
      </c>
      <c r="E1246" s="79">
        <v>0</v>
      </c>
      <c r="F1246" s="84">
        <v>2.9029609999999999</v>
      </c>
      <c r="G1246" s="86">
        <f t="shared" si="39"/>
        <v>2.4113310512955568</v>
      </c>
    </row>
    <row r="1247" spans="1:7" x14ac:dyDescent="0.25">
      <c r="A1247" s="79" t="s">
        <v>4573</v>
      </c>
      <c r="B1247" s="79" t="s">
        <v>839</v>
      </c>
      <c r="C1247" s="79"/>
      <c r="D1247" s="85">
        <v>7</v>
      </c>
      <c r="E1247" s="79">
        <v>0</v>
      </c>
      <c r="F1247" s="84">
        <v>2.9711180000000001</v>
      </c>
      <c r="G1247" s="86">
        <f t="shared" si="39"/>
        <v>2.3560154796948489</v>
      </c>
    </row>
    <row r="1248" spans="1:7" x14ac:dyDescent="0.25">
      <c r="A1248" s="79" t="s">
        <v>4572</v>
      </c>
      <c r="B1248" s="79"/>
      <c r="C1248" s="79"/>
      <c r="D1248" s="85">
        <v>7</v>
      </c>
      <c r="E1248" s="79">
        <v>0</v>
      </c>
      <c r="F1248" s="84">
        <v>3.3101120000000002</v>
      </c>
      <c r="G1248" s="86">
        <f t="shared" si="39"/>
        <v>2.1147320694888871</v>
      </c>
    </row>
    <row r="1249" spans="1:7" x14ac:dyDescent="0.25">
      <c r="A1249" s="79" t="s">
        <v>4571</v>
      </c>
      <c r="B1249" s="79"/>
      <c r="C1249" s="79"/>
      <c r="D1249" s="85">
        <v>7</v>
      </c>
      <c r="E1249" s="79">
        <v>0</v>
      </c>
      <c r="F1249" s="84">
        <v>3.5664349999999998</v>
      </c>
      <c r="G1249" s="86">
        <f t="shared" si="39"/>
        <v>1.9627443090929739</v>
      </c>
    </row>
    <row r="1250" spans="1:7" x14ac:dyDescent="0.25">
      <c r="A1250" s="79" t="s">
        <v>3379</v>
      </c>
      <c r="B1250" s="79" t="s">
        <v>592</v>
      </c>
      <c r="C1250" s="79"/>
      <c r="D1250" s="85">
        <v>7</v>
      </c>
      <c r="E1250" s="79">
        <v>0</v>
      </c>
      <c r="F1250" s="84">
        <v>3.5702319999999999</v>
      </c>
      <c r="G1250" s="86">
        <f t="shared" si="39"/>
        <v>1.9606568984872692</v>
      </c>
    </row>
    <row r="1251" spans="1:7" x14ac:dyDescent="0.25">
      <c r="A1251" s="79" t="s">
        <v>4570</v>
      </c>
      <c r="B1251" s="79" t="s">
        <v>474</v>
      </c>
      <c r="C1251" s="79"/>
      <c r="D1251" s="85">
        <v>7</v>
      </c>
      <c r="E1251" s="79">
        <v>0</v>
      </c>
      <c r="F1251" s="84">
        <v>3.7945099999999998</v>
      </c>
      <c r="G1251" s="86">
        <f t="shared" si="39"/>
        <v>1.8447704710226092</v>
      </c>
    </row>
    <row r="1252" spans="1:7" x14ac:dyDescent="0.25">
      <c r="A1252" s="79" t="s">
        <v>2173</v>
      </c>
      <c r="B1252" s="79" t="s">
        <v>591</v>
      </c>
      <c r="C1252" s="79"/>
      <c r="D1252" s="85">
        <v>7</v>
      </c>
      <c r="E1252" s="79">
        <v>0</v>
      </c>
      <c r="F1252" s="84">
        <v>3.8663319999999999</v>
      </c>
      <c r="G1252" s="86">
        <f t="shared" si="39"/>
        <v>1.8105015296151494</v>
      </c>
    </row>
    <row r="1253" spans="1:7" x14ac:dyDescent="0.25">
      <c r="A1253" s="79" t="s">
        <v>2534</v>
      </c>
      <c r="B1253" s="79" t="s">
        <v>453</v>
      </c>
      <c r="C1253" s="79"/>
      <c r="D1253" s="85">
        <v>7</v>
      </c>
      <c r="E1253" s="79">
        <v>0</v>
      </c>
      <c r="F1253" s="84">
        <v>4.0046299999999997</v>
      </c>
      <c r="G1253" s="86">
        <f t="shared" si="39"/>
        <v>1.7479767169501303</v>
      </c>
    </row>
    <row r="1254" spans="1:7" x14ac:dyDescent="0.25">
      <c r="A1254" s="79" t="s">
        <v>4569</v>
      </c>
      <c r="B1254" s="79" t="s">
        <v>672</v>
      </c>
      <c r="C1254" s="79"/>
      <c r="D1254" s="85">
        <v>7</v>
      </c>
      <c r="E1254" s="79">
        <v>0</v>
      </c>
      <c r="F1254" s="84">
        <v>4.1936999999999998</v>
      </c>
      <c r="G1254" s="86">
        <f t="shared" si="39"/>
        <v>1.6691704223001169</v>
      </c>
    </row>
    <row r="1255" spans="1:7" x14ac:dyDescent="0.25">
      <c r="A1255" s="79" t="s">
        <v>4568</v>
      </c>
      <c r="B1255" s="79"/>
      <c r="C1255" s="79"/>
      <c r="D1255" s="85">
        <v>7</v>
      </c>
      <c r="E1255" s="79">
        <v>0</v>
      </c>
      <c r="F1255" s="84">
        <v>4.2546629999999999</v>
      </c>
      <c r="G1255" s="86">
        <f t="shared" si="39"/>
        <v>1.645253689892713</v>
      </c>
    </row>
    <row r="1256" spans="1:7" x14ac:dyDescent="0.25">
      <c r="A1256" s="79" t="s">
        <v>3173</v>
      </c>
      <c r="B1256" s="79" t="s">
        <v>669</v>
      </c>
      <c r="C1256" s="79"/>
      <c r="D1256" s="85">
        <v>7</v>
      </c>
      <c r="E1256" s="79">
        <v>0</v>
      </c>
      <c r="F1256" s="84">
        <v>4.2839559999999999</v>
      </c>
      <c r="G1256" s="86">
        <f t="shared" si="39"/>
        <v>1.6340037105889977</v>
      </c>
    </row>
    <row r="1257" spans="1:7" x14ac:dyDescent="0.25">
      <c r="A1257" s="79" t="s">
        <v>4567</v>
      </c>
      <c r="B1257" s="79" t="s">
        <v>669</v>
      </c>
      <c r="C1257" s="79"/>
      <c r="D1257" s="85">
        <v>7</v>
      </c>
      <c r="E1257" s="79">
        <v>4</v>
      </c>
      <c r="F1257" s="84">
        <v>4.3668040000000001</v>
      </c>
      <c r="G1257" s="86">
        <f t="shared" si="39"/>
        <v>1.6030030200576897</v>
      </c>
    </row>
    <row r="1258" spans="1:7" x14ac:dyDescent="0.25">
      <c r="A1258" s="79" t="s">
        <v>1428</v>
      </c>
      <c r="B1258" s="79" t="s">
        <v>168</v>
      </c>
      <c r="C1258" s="79"/>
      <c r="D1258" s="85">
        <v>7</v>
      </c>
      <c r="E1258" s="79">
        <v>0</v>
      </c>
      <c r="F1258" s="84">
        <v>4.5013449999999997</v>
      </c>
      <c r="G1258" s="86">
        <f t="shared" si="39"/>
        <v>1.5550907562073115</v>
      </c>
    </row>
    <row r="1259" spans="1:7" x14ac:dyDescent="0.25">
      <c r="A1259" s="79" t="s">
        <v>4566</v>
      </c>
      <c r="B1259" s="79" t="s">
        <v>544</v>
      </c>
      <c r="C1259" s="79"/>
      <c r="D1259" s="85">
        <v>7</v>
      </c>
      <c r="E1259" s="79">
        <v>0</v>
      </c>
      <c r="F1259" s="84">
        <v>4.8522819999999998</v>
      </c>
      <c r="G1259" s="86">
        <f t="shared" si="39"/>
        <v>1.442620193962346</v>
      </c>
    </row>
    <row r="1260" spans="1:7" x14ac:dyDescent="0.25">
      <c r="A1260" s="79" t="s">
        <v>2476</v>
      </c>
      <c r="B1260" s="79" t="s">
        <v>474</v>
      </c>
      <c r="C1260" s="79"/>
      <c r="D1260" s="85">
        <v>7</v>
      </c>
      <c r="E1260" s="79">
        <v>0</v>
      </c>
      <c r="F1260" s="84">
        <v>5.0908949999999997</v>
      </c>
      <c r="G1260" s="86">
        <f t="shared" si="39"/>
        <v>1.3750038058141054</v>
      </c>
    </row>
    <row r="1261" spans="1:7" x14ac:dyDescent="0.25">
      <c r="A1261" s="79" t="s">
        <v>4565</v>
      </c>
      <c r="B1261" s="79"/>
      <c r="C1261" s="79"/>
      <c r="D1261" s="85">
        <v>7</v>
      </c>
      <c r="E1261" s="79">
        <v>0</v>
      </c>
      <c r="F1261" s="84">
        <v>5.6874060000000002</v>
      </c>
      <c r="G1261" s="86">
        <f t="shared" si="39"/>
        <v>1.230789572610079</v>
      </c>
    </row>
    <row r="1262" spans="1:7" x14ac:dyDescent="0.25">
      <c r="A1262" s="79" t="s">
        <v>4564</v>
      </c>
      <c r="B1262" s="79"/>
      <c r="C1262" s="79"/>
      <c r="D1262" s="85">
        <v>7</v>
      </c>
      <c r="E1262" s="79">
        <v>0</v>
      </c>
      <c r="F1262" s="84">
        <v>6.0889119999999997</v>
      </c>
      <c r="G1262" s="86">
        <f t="shared" si="39"/>
        <v>1.1496306729346721</v>
      </c>
    </row>
    <row r="1263" spans="1:7" x14ac:dyDescent="0.25">
      <c r="A1263" s="79" t="s">
        <v>4563</v>
      </c>
      <c r="B1263" s="79" t="s">
        <v>493</v>
      </c>
      <c r="C1263" s="79"/>
      <c r="D1263" s="85">
        <v>7</v>
      </c>
      <c r="E1263" s="79">
        <v>0</v>
      </c>
      <c r="F1263" s="84">
        <v>6.2684959999999998</v>
      </c>
      <c r="G1263" s="86">
        <f t="shared" si="39"/>
        <v>1.1166952966070329</v>
      </c>
    </row>
    <row r="1264" spans="1:7" x14ac:dyDescent="0.25">
      <c r="A1264" s="79" t="s">
        <v>2214</v>
      </c>
      <c r="B1264" s="79" t="s">
        <v>549</v>
      </c>
      <c r="C1264" s="79"/>
      <c r="D1264" s="85">
        <v>7</v>
      </c>
      <c r="E1264" s="79">
        <v>0</v>
      </c>
      <c r="F1264" s="84">
        <v>6.5375990000000002</v>
      </c>
      <c r="G1264" s="86">
        <f t="shared" si="39"/>
        <v>1.0707294834082053</v>
      </c>
    </row>
    <row r="1265" spans="1:7" x14ac:dyDescent="0.25">
      <c r="A1265" s="79" t="s">
        <v>4562</v>
      </c>
      <c r="B1265" s="79"/>
      <c r="C1265" s="79"/>
      <c r="D1265" s="85">
        <v>7</v>
      </c>
      <c r="E1265" s="79">
        <v>0</v>
      </c>
      <c r="F1265" s="84">
        <v>6.5879279999999998</v>
      </c>
      <c r="G1265" s="86">
        <f t="shared" si="39"/>
        <v>1.0625495603473505</v>
      </c>
    </row>
    <row r="1266" spans="1:7" x14ac:dyDescent="0.25">
      <c r="A1266" s="79" t="s">
        <v>4561</v>
      </c>
      <c r="B1266" s="79" t="s">
        <v>616</v>
      </c>
      <c r="C1266" s="79"/>
      <c r="D1266" s="85">
        <v>7</v>
      </c>
      <c r="E1266" s="79">
        <v>0</v>
      </c>
      <c r="F1266" s="84">
        <v>7.0462170000000004</v>
      </c>
      <c r="G1266" s="86">
        <f t="shared" si="39"/>
        <v>0.99344087756593358</v>
      </c>
    </row>
    <row r="1267" spans="1:7" x14ac:dyDescent="0.25">
      <c r="A1267" s="79" t="s">
        <v>2323</v>
      </c>
      <c r="B1267" s="79" t="s">
        <v>586</v>
      </c>
      <c r="C1267" s="79"/>
      <c r="D1267" s="85">
        <v>7</v>
      </c>
      <c r="E1267" s="79">
        <v>0</v>
      </c>
      <c r="F1267" s="84">
        <v>7.1169010000000004</v>
      </c>
      <c r="G1267" s="86">
        <f t="shared" si="39"/>
        <v>0.98357417083643561</v>
      </c>
    </row>
    <row r="1268" spans="1:7" x14ac:dyDescent="0.25">
      <c r="A1268" s="79" t="s">
        <v>3656</v>
      </c>
      <c r="B1268" s="79" t="s">
        <v>584</v>
      </c>
      <c r="C1268" s="79"/>
      <c r="D1268" s="85">
        <v>7</v>
      </c>
      <c r="E1268" s="79">
        <v>0</v>
      </c>
      <c r="F1268" s="84">
        <v>7.3935320000000004</v>
      </c>
      <c r="G1268" s="86">
        <f t="shared" si="39"/>
        <v>0.94677347714191262</v>
      </c>
    </row>
    <row r="1269" spans="1:7" x14ac:dyDescent="0.25">
      <c r="A1269" s="79" t="s">
        <v>4560</v>
      </c>
      <c r="B1269" s="79" t="s">
        <v>448</v>
      </c>
      <c r="C1269" s="79"/>
      <c r="D1269" s="85">
        <v>7</v>
      </c>
      <c r="E1269" s="79">
        <v>0</v>
      </c>
      <c r="F1269" s="84">
        <v>7.4631910000000001</v>
      </c>
      <c r="G1269" s="86">
        <f t="shared" si="39"/>
        <v>0.93793660111338428</v>
      </c>
    </row>
    <row r="1270" spans="1:7" x14ac:dyDescent="0.25">
      <c r="A1270" s="79" t="s">
        <v>4559</v>
      </c>
      <c r="B1270" s="79" t="s">
        <v>692</v>
      </c>
      <c r="C1270" s="79"/>
      <c r="D1270" s="85">
        <v>7</v>
      </c>
      <c r="E1270" s="79">
        <v>0</v>
      </c>
      <c r="F1270" s="84">
        <v>8.1402409999999996</v>
      </c>
      <c r="G1270" s="86">
        <f t="shared" si="39"/>
        <v>0.85992540024306408</v>
      </c>
    </row>
    <row r="1271" spans="1:7" x14ac:dyDescent="0.25">
      <c r="A1271" s="79" t="s">
        <v>4558</v>
      </c>
      <c r="B1271" s="79" t="s">
        <v>597</v>
      </c>
      <c r="C1271" s="79"/>
      <c r="D1271" s="85">
        <v>7</v>
      </c>
      <c r="E1271" s="79">
        <v>0</v>
      </c>
      <c r="F1271" s="84">
        <v>8.2865710000000004</v>
      </c>
      <c r="G1271" s="86">
        <f t="shared" si="39"/>
        <v>0.8447402429786699</v>
      </c>
    </row>
    <row r="1272" spans="1:7" x14ac:dyDescent="0.25">
      <c r="A1272" s="79" t="s">
        <v>2833</v>
      </c>
      <c r="B1272" s="79" t="s">
        <v>472</v>
      </c>
      <c r="C1272" s="79" t="s">
        <v>530</v>
      </c>
      <c r="D1272" s="85">
        <v>7</v>
      </c>
      <c r="E1272" s="79">
        <v>0</v>
      </c>
      <c r="F1272" s="84">
        <v>8.4192049999999998</v>
      </c>
      <c r="G1272" s="86">
        <f t="shared" si="39"/>
        <v>0.83143242146972307</v>
      </c>
    </row>
    <row r="1273" spans="1:7" x14ac:dyDescent="0.25">
      <c r="A1273" s="79" t="s">
        <v>2236</v>
      </c>
      <c r="B1273" s="79" t="s">
        <v>595</v>
      </c>
      <c r="C1273" s="79"/>
      <c r="D1273" s="85">
        <v>7</v>
      </c>
      <c r="E1273" s="79">
        <v>0</v>
      </c>
      <c r="F1273" s="84">
        <v>8.5171799999999998</v>
      </c>
      <c r="G1273" s="86">
        <f t="shared" si="39"/>
        <v>0.82186827095353154</v>
      </c>
    </row>
    <row r="1274" spans="1:7" x14ac:dyDescent="0.25">
      <c r="A1274" s="79" t="s">
        <v>2074</v>
      </c>
      <c r="B1274" s="79" t="s">
        <v>474</v>
      </c>
      <c r="C1274" s="79"/>
      <c r="D1274" s="85">
        <v>7</v>
      </c>
      <c r="E1274" s="79">
        <v>0</v>
      </c>
      <c r="F1274" s="84">
        <v>8.5594180000000009</v>
      </c>
      <c r="G1274" s="86">
        <f t="shared" si="39"/>
        <v>0.81781261296036711</v>
      </c>
    </row>
    <row r="1275" spans="1:7" x14ac:dyDescent="0.25">
      <c r="A1275" s="79" t="s">
        <v>4557</v>
      </c>
      <c r="B1275" s="79" t="s">
        <v>586</v>
      </c>
      <c r="C1275" s="79" t="s">
        <v>457</v>
      </c>
      <c r="D1275" s="85">
        <v>7</v>
      </c>
      <c r="E1275" s="79">
        <v>0</v>
      </c>
      <c r="F1275" s="84">
        <v>10.957542999999999</v>
      </c>
      <c r="G1275" s="86">
        <f t="shared" si="39"/>
        <v>0.63882934340298736</v>
      </c>
    </row>
    <row r="1276" spans="1:7" x14ac:dyDescent="0.25">
      <c r="A1276" s="79" t="s">
        <v>3068</v>
      </c>
      <c r="B1276" s="79" t="s">
        <v>448</v>
      </c>
      <c r="C1276" s="79" t="s">
        <v>522</v>
      </c>
      <c r="D1276" s="85">
        <v>7</v>
      </c>
      <c r="E1276" s="79">
        <v>0</v>
      </c>
      <c r="F1276" s="84">
        <v>13.759226</v>
      </c>
      <c r="G1276" s="86">
        <f t="shared" si="39"/>
        <v>0.5087495473945991</v>
      </c>
    </row>
    <row r="1277" spans="1:7" x14ac:dyDescent="0.25">
      <c r="A1277" s="79" t="s">
        <v>4556</v>
      </c>
      <c r="B1277" s="79" t="s">
        <v>672</v>
      </c>
      <c r="C1277" s="79"/>
      <c r="D1277" s="85">
        <v>7</v>
      </c>
      <c r="E1277" s="79">
        <v>0</v>
      </c>
      <c r="F1277" s="84">
        <v>19.450151000000002</v>
      </c>
      <c r="G1277" s="86">
        <f t="shared" si="39"/>
        <v>0.35989437819788644</v>
      </c>
    </row>
    <row r="1278" spans="1:7" x14ac:dyDescent="0.25">
      <c r="A1278" s="79" t="s">
        <v>4555</v>
      </c>
      <c r="B1278" s="79" t="s">
        <v>432</v>
      </c>
      <c r="C1278" s="79"/>
      <c r="D1278" s="85">
        <v>6</v>
      </c>
      <c r="E1278" s="79">
        <v>0</v>
      </c>
      <c r="F1278" s="84">
        <v>4.5640000000000003E-3</v>
      </c>
      <c r="G1278" s="86">
        <f t="shared" si="39"/>
        <v>1314.6362839614371</v>
      </c>
    </row>
    <row r="1279" spans="1:7" x14ac:dyDescent="0.25">
      <c r="A1279" s="79" t="s">
        <v>4554</v>
      </c>
      <c r="B1279" s="79" t="s">
        <v>344</v>
      </c>
      <c r="C1279" s="79"/>
      <c r="D1279" s="85">
        <v>6</v>
      </c>
      <c r="E1279" s="79">
        <v>0</v>
      </c>
      <c r="F1279" s="84">
        <v>0.13242300000000001</v>
      </c>
      <c r="G1279" s="86">
        <f t="shared" si="39"/>
        <v>45.309349584286714</v>
      </c>
    </row>
    <row r="1280" spans="1:7" x14ac:dyDescent="0.25">
      <c r="A1280" s="79" t="s">
        <v>552</v>
      </c>
      <c r="B1280" s="79" t="s">
        <v>448</v>
      </c>
      <c r="C1280" s="79"/>
      <c r="D1280" s="85">
        <v>6</v>
      </c>
      <c r="E1280" s="79">
        <v>0</v>
      </c>
      <c r="F1280" s="84">
        <v>0.171407</v>
      </c>
      <c r="G1280" s="86">
        <f t="shared" si="39"/>
        <v>35.004404720927383</v>
      </c>
    </row>
    <row r="1281" spans="1:7" x14ac:dyDescent="0.25">
      <c r="A1281" s="79" t="s">
        <v>4553</v>
      </c>
      <c r="B1281" s="79" t="s">
        <v>566</v>
      </c>
      <c r="C1281" s="79"/>
      <c r="D1281" s="85">
        <v>6</v>
      </c>
      <c r="E1281" s="79">
        <v>0</v>
      </c>
      <c r="F1281" s="84">
        <v>0.19489699999999999</v>
      </c>
      <c r="G1281" s="86">
        <f t="shared" si="39"/>
        <v>30.785491823886463</v>
      </c>
    </row>
    <row r="1282" spans="1:7" x14ac:dyDescent="0.25">
      <c r="A1282" s="79" t="s">
        <v>1829</v>
      </c>
      <c r="B1282" s="79" t="s">
        <v>483</v>
      </c>
      <c r="C1282" s="79"/>
      <c r="D1282" s="85">
        <v>6</v>
      </c>
      <c r="E1282" s="79">
        <v>0</v>
      </c>
      <c r="F1282" s="84">
        <v>0.228827</v>
      </c>
      <c r="G1282" s="86">
        <f t="shared" si="39"/>
        <v>26.220681999938819</v>
      </c>
    </row>
    <row r="1283" spans="1:7" x14ac:dyDescent="0.25">
      <c r="A1283" s="79" t="s">
        <v>4552</v>
      </c>
      <c r="B1283" s="79" t="s">
        <v>586</v>
      </c>
      <c r="C1283" s="79"/>
      <c r="D1283" s="85">
        <v>6</v>
      </c>
      <c r="E1283" s="79">
        <v>0</v>
      </c>
      <c r="F1283" s="84">
        <v>0.234068</v>
      </c>
      <c r="G1283" s="86">
        <f t="shared" si="39"/>
        <v>25.633576567493208</v>
      </c>
    </row>
    <row r="1284" spans="1:7" x14ac:dyDescent="0.25">
      <c r="A1284" s="79" t="s">
        <v>4551</v>
      </c>
      <c r="B1284" s="79" t="s">
        <v>457</v>
      </c>
      <c r="C1284" s="79"/>
      <c r="D1284" s="85">
        <v>6</v>
      </c>
      <c r="E1284" s="79">
        <v>0</v>
      </c>
      <c r="F1284" s="84">
        <v>0.36387799999999998</v>
      </c>
      <c r="G1284" s="86">
        <f t="shared" si="39"/>
        <v>16.489043030905965</v>
      </c>
    </row>
    <row r="1285" spans="1:7" x14ac:dyDescent="0.25">
      <c r="A1285" s="79" t="s">
        <v>4550</v>
      </c>
      <c r="B1285" s="79" t="s">
        <v>457</v>
      </c>
      <c r="C1285" s="79"/>
      <c r="D1285" s="85">
        <v>6</v>
      </c>
      <c r="E1285" s="79">
        <v>0</v>
      </c>
      <c r="F1285" s="84">
        <v>0.36893700000000001</v>
      </c>
      <c r="G1285" s="86">
        <f t="shared" si="39"/>
        <v>16.262939201001796</v>
      </c>
    </row>
    <row r="1286" spans="1:7" x14ac:dyDescent="0.25">
      <c r="A1286" s="79" t="s">
        <v>4549</v>
      </c>
      <c r="B1286" s="79" t="s">
        <v>616</v>
      </c>
      <c r="C1286" s="79"/>
      <c r="D1286" s="85">
        <v>6</v>
      </c>
      <c r="E1286" s="79">
        <v>0</v>
      </c>
      <c r="F1286" s="84">
        <v>0.370952</v>
      </c>
      <c r="G1286" s="86">
        <f t="shared" ref="G1286:G1349" si="40">D1286/F1286</f>
        <v>16.174599409087968</v>
      </c>
    </row>
    <row r="1287" spans="1:7" x14ac:dyDescent="0.25">
      <c r="A1287" s="79" t="s">
        <v>4548</v>
      </c>
      <c r="B1287" s="79"/>
      <c r="C1287" s="79"/>
      <c r="D1287" s="85">
        <v>6</v>
      </c>
      <c r="E1287" s="79">
        <v>0</v>
      </c>
      <c r="F1287" s="84">
        <v>0.43420199999999998</v>
      </c>
      <c r="G1287" s="86">
        <f t="shared" si="40"/>
        <v>13.818453162353007</v>
      </c>
    </row>
    <row r="1288" spans="1:7" x14ac:dyDescent="0.25">
      <c r="A1288" s="79" t="s">
        <v>430</v>
      </c>
      <c r="B1288" s="79" t="s">
        <v>566</v>
      </c>
      <c r="C1288" s="79"/>
      <c r="D1288" s="85">
        <v>6</v>
      </c>
      <c r="E1288" s="79">
        <v>0</v>
      </c>
      <c r="F1288" s="84">
        <v>0.44311899999999999</v>
      </c>
      <c r="G1288" s="86">
        <f t="shared" si="40"/>
        <v>13.540380800642717</v>
      </c>
    </row>
    <row r="1289" spans="1:7" x14ac:dyDescent="0.25">
      <c r="A1289" s="79" t="s">
        <v>4304</v>
      </c>
      <c r="B1289" s="79" t="s">
        <v>168</v>
      </c>
      <c r="C1289" s="79"/>
      <c r="D1289" s="85">
        <v>6</v>
      </c>
      <c r="E1289" s="79">
        <v>0</v>
      </c>
      <c r="F1289" s="84">
        <v>0.44554500000000002</v>
      </c>
      <c r="G1289" s="86">
        <f t="shared" si="40"/>
        <v>13.466653200013466</v>
      </c>
    </row>
    <row r="1290" spans="1:7" x14ac:dyDescent="0.25">
      <c r="A1290" s="79" t="s">
        <v>2762</v>
      </c>
      <c r="B1290" s="79" t="s">
        <v>1629</v>
      </c>
      <c r="C1290" s="79"/>
      <c r="D1290" s="85">
        <v>6</v>
      </c>
      <c r="E1290" s="79">
        <v>0</v>
      </c>
      <c r="F1290" s="84">
        <v>0.46399800000000002</v>
      </c>
      <c r="G1290" s="86">
        <f t="shared" si="40"/>
        <v>12.931090220216467</v>
      </c>
    </row>
    <row r="1291" spans="1:7" x14ac:dyDescent="0.25">
      <c r="A1291" s="79" t="s">
        <v>3283</v>
      </c>
      <c r="B1291" s="79" t="s">
        <v>636</v>
      </c>
      <c r="C1291" s="79"/>
      <c r="D1291" s="85">
        <v>6</v>
      </c>
      <c r="E1291" s="79">
        <v>0</v>
      </c>
      <c r="F1291" s="84">
        <v>0.52250200000000002</v>
      </c>
      <c r="G1291" s="86">
        <f t="shared" si="40"/>
        <v>11.483209633647334</v>
      </c>
    </row>
    <row r="1292" spans="1:7" x14ac:dyDescent="0.25">
      <c r="A1292" s="79" t="s">
        <v>4547</v>
      </c>
      <c r="B1292" s="79" t="s">
        <v>793</v>
      </c>
      <c r="C1292" s="79"/>
      <c r="D1292" s="85">
        <v>6</v>
      </c>
      <c r="E1292" s="79">
        <v>0</v>
      </c>
      <c r="F1292" s="84">
        <v>0.55507799999999996</v>
      </c>
      <c r="G1292" s="86">
        <f t="shared" si="40"/>
        <v>10.809291667117055</v>
      </c>
    </row>
    <row r="1293" spans="1:7" x14ac:dyDescent="0.25">
      <c r="A1293" s="79" t="s">
        <v>4546</v>
      </c>
      <c r="B1293" s="79" t="s">
        <v>344</v>
      </c>
      <c r="C1293" s="79"/>
      <c r="D1293" s="85">
        <v>6</v>
      </c>
      <c r="E1293" s="79">
        <v>0</v>
      </c>
      <c r="F1293" s="84">
        <v>0.61516099999999996</v>
      </c>
      <c r="G1293" s="86">
        <f t="shared" si="40"/>
        <v>9.7535441941215399</v>
      </c>
    </row>
    <row r="1294" spans="1:7" x14ac:dyDescent="0.25">
      <c r="A1294" s="79" t="s">
        <v>3183</v>
      </c>
      <c r="B1294" s="79" t="s">
        <v>434</v>
      </c>
      <c r="C1294" s="79"/>
      <c r="D1294" s="85">
        <v>6</v>
      </c>
      <c r="E1294" s="79">
        <v>0</v>
      </c>
      <c r="F1294" s="84">
        <v>0.62384200000000001</v>
      </c>
      <c r="G1294" s="86">
        <f t="shared" si="40"/>
        <v>9.6178198967046136</v>
      </c>
    </row>
    <row r="1295" spans="1:7" x14ac:dyDescent="0.25">
      <c r="A1295" s="79" t="s">
        <v>1542</v>
      </c>
      <c r="B1295" s="79" t="s">
        <v>557</v>
      </c>
      <c r="C1295" s="79"/>
      <c r="D1295" s="85">
        <v>6</v>
      </c>
      <c r="E1295" s="79">
        <v>0</v>
      </c>
      <c r="F1295" s="84">
        <v>0.62430200000000002</v>
      </c>
      <c r="G1295" s="86">
        <f t="shared" si="40"/>
        <v>9.6107332669124883</v>
      </c>
    </row>
    <row r="1296" spans="1:7" x14ac:dyDescent="0.25">
      <c r="A1296" s="79" t="s">
        <v>4545</v>
      </c>
      <c r="B1296" s="79" t="s">
        <v>544</v>
      </c>
      <c r="C1296" s="79"/>
      <c r="D1296" s="85">
        <v>6</v>
      </c>
      <c r="E1296" s="79">
        <v>1</v>
      </c>
      <c r="F1296" s="84">
        <v>0.62898600000000005</v>
      </c>
      <c r="G1296" s="86">
        <f t="shared" si="40"/>
        <v>9.5391630338354112</v>
      </c>
    </row>
    <row r="1297" spans="1:7" x14ac:dyDescent="0.25">
      <c r="A1297" s="79" t="s">
        <v>4544</v>
      </c>
      <c r="B1297" s="79" t="s">
        <v>457</v>
      </c>
      <c r="C1297" s="79"/>
      <c r="D1297" s="85">
        <v>6</v>
      </c>
      <c r="E1297" s="79">
        <v>0</v>
      </c>
      <c r="F1297" s="84">
        <v>0.63664100000000001</v>
      </c>
      <c r="G1297" s="86">
        <f t="shared" si="40"/>
        <v>9.424463708746373</v>
      </c>
    </row>
    <row r="1298" spans="1:7" x14ac:dyDescent="0.25">
      <c r="A1298" s="79" t="s">
        <v>4543</v>
      </c>
      <c r="B1298" s="79" t="s">
        <v>535</v>
      </c>
      <c r="C1298" s="79"/>
      <c r="D1298" s="85">
        <v>6</v>
      </c>
      <c r="E1298" s="79">
        <v>0</v>
      </c>
      <c r="F1298" s="84">
        <v>0.66127000000000002</v>
      </c>
      <c r="G1298" s="86">
        <f t="shared" si="40"/>
        <v>9.0734495743039911</v>
      </c>
    </row>
    <row r="1299" spans="1:7" x14ac:dyDescent="0.25">
      <c r="A1299" s="79" t="s">
        <v>3728</v>
      </c>
      <c r="B1299" s="79" t="s">
        <v>344</v>
      </c>
      <c r="C1299" s="79"/>
      <c r="D1299" s="85">
        <v>6</v>
      </c>
      <c r="E1299" s="79">
        <v>0</v>
      </c>
      <c r="F1299" s="84">
        <v>0.72663199999999994</v>
      </c>
      <c r="G1299" s="86">
        <f t="shared" si="40"/>
        <v>8.2572746589745574</v>
      </c>
    </row>
    <row r="1300" spans="1:7" x14ac:dyDescent="0.25">
      <c r="A1300" s="79" t="s">
        <v>4542</v>
      </c>
      <c r="B1300" s="79" t="s">
        <v>636</v>
      </c>
      <c r="C1300" s="79"/>
      <c r="D1300" s="85">
        <v>6</v>
      </c>
      <c r="E1300" s="79">
        <v>0</v>
      </c>
      <c r="F1300" s="84">
        <v>0.73069499999999998</v>
      </c>
      <c r="G1300" s="86">
        <f t="shared" si="40"/>
        <v>8.2113604171371097</v>
      </c>
    </row>
    <row r="1301" spans="1:7" x14ac:dyDescent="0.25">
      <c r="A1301" s="79" t="s">
        <v>4541</v>
      </c>
      <c r="B1301" s="79" t="s">
        <v>434</v>
      </c>
      <c r="C1301" s="79"/>
      <c r="D1301" s="85">
        <v>6</v>
      </c>
      <c r="E1301" s="79">
        <v>0</v>
      </c>
      <c r="F1301" s="84">
        <v>0.75017800000000001</v>
      </c>
      <c r="G1301" s="86">
        <f t="shared" si="40"/>
        <v>7.9981017838433015</v>
      </c>
    </row>
    <row r="1302" spans="1:7" x14ac:dyDescent="0.25">
      <c r="A1302" s="79" t="s">
        <v>4540</v>
      </c>
      <c r="B1302" s="79"/>
      <c r="C1302" s="79"/>
      <c r="D1302" s="85">
        <v>6</v>
      </c>
      <c r="E1302" s="79">
        <v>0</v>
      </c>
      <c r="F1302" s="84">
        <v>0.75666800000000001</v>
      </c>
      <c r="G1302" s="86">
        <f t="shared" si="40"/>
        <v>7.9295014458124298</v>
      </c>
    </row>
    <row r="1303" spans="1:7" x14ac:dyDescent="0.25">
      <c r="A1303" s="79" t="s">
        <v>2927</v>
      </c>
      <c r="B1303" s="79" t="s">
        <v>453</v>
      </c>
      <c r="C1303" s="79"/>
      <c r="D1303" s="85">
        <v>6</v>
      </c>
      <c r="E1303" s="79">
        <v>0</v>
      </c>
      <c r="F1303" s="84">
        <v>0.77002099999999996</v>
      </c>
      <c r="G1303" s="86">
        <f t="shared" si="40"/>
        <v>7.7919952832455222</v>
      </c>
    </row>
    <row r="1304" spans="1:7" x14ac:dyDescent="0.25">
      <c r="A1304" s="79" t="s">
        <v>4539</v>
      </c>
      <c r="B1304" s="79" t="s">
        <v>616</v>
      </c>
      <c r="C1304" s="79"/>
      <c r="D1304" s="85">
        <v>6</v>
      </c>
      <c r="E1304" s="79">
        <v>0</v>
      </c>
      <c r="F1304" s="84">
        <v>0.78184699999999996</v>
      </c>
      <c r="G1304" s="86">
        <f t="shared" si="40"/>
        <v>7.6741357324386996</v>
      </c>
    </row>
    <row r="1305" spans="1:7" x14ac:dyDescent="0.25">
      <c r="A1305" s="79" t="s">
        <v>4538</v>
      </c>
      <c r="B1305" s="79" t="s">
        <v>566</v>
      </c>
      <c r="C1305" s="79"/>
      <c r="D1305" s="85">
        <v>6</v>
      </c>
      <c r="E1305" s="79">
        <v>0</v>
      </c>
      <c r="F1305" s="84">
        <v>0.80257100000000003</v>
      </c>
      <c r="G1305" s="86">
        <f t="shared" si="40"/>
        <v>7.4759740882738095</v>
      </c>
    </row>
    <row r="1306" spans="1:7" x14ac:dyDescent="0.25">
      <c r="A1306" s="79" t="s">
        <v>4537</v>
      </c>
      <c r="B1306" s="79" t="s">
        <v>434</v>
      </c>
      <c r="C1306" s="79"/>
      <c r="D1306" s="85">
        <v>6</v>
      </c>
      <c r="E1306" s="79">
        <v>0</v>
      </c>
      <c r="F1306" s="84">
        <v>0.80725599999999997</v>
      </c>
      <c r="G1306" s="86">
        <f t="shared" si="40"/>
        <v>7.4325864409803089</v>
      </c>
    </row>
    <row r="1307" spans="1:7" x14ac:dyDescent="0.25">
      <c r="A1307" s="79" t="s">
        <v>430</v>
      </c>
      <c r="B1307" s="79" t="s">
        <v>434</v>
      </c>
      <c r="C1307" s="79"/>
      <c r="D1307" s="85">
        <v>6</v>
      </c>
      <c r="E1307" s="79">
        <v>0</v>
      </c>
      <c r="F1307" s="84">
        <v>0.81592299999999995</v>
      </c>
      <c r="G1307" s="86">
        <f t="shared" si="40"/>
        <v>7.3536350856637211</v>
      </c>
    </row>
    <row r="1308" spans="1:7" x14ac:dyDescent="0.25">
      <c r="A1308" s="79" t="s">
        <v>4536</v>
      </c>
      <c r="B1308" s="79" t="s">
        <v>544</v>
      </c>
      <c r="C1308" s="79"/>
      <c r="D1308" s="85">
        <v>6</v>
      </c>
      <c r="E1308" s="79">
        <v>0</v>
      </c>
      <c r="F1308" s="84">
        <v>0.90049699999999999</v>
      </c>
      <c r="G1308" s="86">
        <f t="shared" si="40"/>
        <v>6.6629872170590243</v>
      </c>
    </row>
    <row r="1309" spans="1:7" x14ac:dyDescent="0.25">
      <c r="A1309" s="79" t="s">
        <v>4535</v>
      </c>
      <c r="B1309" s="79" t="s">
        <v>544</v>
      </c>
      <c r="C1309" s="79"/>
      <c r="D1309" s="85">
        <v>6</v>
      </c>
      <c r="E1309" s="79">
        <v>0</v>
      </c>
      <c r="F1309" s="84">
        <v>0.92262999999999995</v>
      </c>
      <c r="G1309" s="86">
        <f t="shared" si="40"/>
        <v>6.5031486077842695</v>
      </c>
    </row>
    <row r="1310" spans="1:7" x14ac:dyDescent="0.25">
      <c r="A1310" s="79" t="s">
        <v>841</v>
      </c>
      <c r="B1310" s="79" t="s">
        <v>431</v>
      </c>
      <c r="C1310" s="79"/>
      <c r="D1310" s="85">
        <v>6</v>
      </c>
      <c r="E1310" s="79">
        <v>0</v>
      </c>
      <c r="F1310" s="84">
        <v>1.0102089999999999</v>
      </c>
      <c r="G1310" s="86">
        <f t="shared" si="40"/>
        <v>5.9393650224854468</v>
      </c>
    </row>
    <row r="1311" spans="1:7" x14ac:dyDescent="0.25">
      <c r="A1311" s="79" t="s">
        <v>2559</v>
      </c>
      <c r="B1311" s="79" t="s">
        <v>457</v>
      </c>
      <c r="C1311" s="79"/>
      <c r="D1311" s="85">
        <v>6</v>
      </c>
      <c r="E1311" s="79">
        <v>0</v>
      </c>
      <c r="F1311" s="84">
        <v>1.0201039999999999</v>
      </c>
      <c r="G1311" s="86">
        <f t="shared" si="40"/>
        <v>5.8817532330036943</v>
      </c>
    </row>
    <row r="1312" spans="1:7" x14ac:dyDescent="0.25">
      <c r="A1312" s="79" t="s">
        <v>4534</v>
      </c>
      <c r="B1312" s="79" t="s">
        <v>519</v>
      </c>
      <c r="C1312" s="79"/>
      <c r="D1312" s="85">
        <v>6</v>
      </c>
      <c r="E1312" s="79">
        <v>0</v>
      </c>
      <c r="F1312" s="84">
        <v>1.0316000000000001</v>
      </c>
      <c r="G1312" s="86">
        <f t="shared" si="40"/>
        <v>5.8162078324932143</v>
      </c>
    </row>
    <row r="1313" spans="1:7" x14ac:dyDescent="0.25">
      <c r="A1313" s="79" t="s">
        <v>4533</v>
      </c>
      <c r="B1313" s="79" t="s">
        <v>434</v>
      </c>
      <c r="C1313" s="79"/>
      <c r="D1313" s="85">
        <v>6</v>
      </c>
      <c r="E1313" s="79">
        <v>0</v>
      </c>
      <c r="F1313" s="84">
        <v>1.061267</v>
      </c>
      <c r="G1313" s="86">
        <f t="shared" si="40"/>
        <v>5.6536196828884719</v>
      </c>
    </row>
    <row r="1314" spans="1:7" x14ac:dyDescent="0.25">
      <c r="A1314" s="79" t="s">
        <v>4532</v>
      </c>
      <c r="B1314" s="79" t="s">
        <v>431</v>
      </c>
      <c r="C1314" s="79"/>
      <c r="D1314" s="85">
        <v>6</v>
      </c>
      <c r="E1314" s="79">
        <v>0</v>
      </c>
      <c r="F1314" s="84">
        <v>1.074919</v>
      </c>
      <c r="G1314" s="86">
        <f t="shared" si="40"/>
        <v>5.5818159321772152</v>
      </c>
    </row>
    <row r="1315" spans="1:7" x14ac:dyDescent="0.25">
      <c r="A1315" s="79" t="s">
        <v>4531</v>
      </c>
      <c r="B1315" s="79" t="s">
        <v>432</v>
      </c>
      <c r="C1315" s="79"/>
      <c r="D1315" s="85">
        <v>6</v>
      </c>
      <c r="E1315" s="79">
        <v>0</v>
      </c>
      <c r="F1315" s="84">
        <v>1.1283449999999999</v>
      </c>
      <c r="G1315" s="86">
        <f t="shared" si="40"/>
        <v>5.3175225662363905</v>
      </c>
    </row>
    <row r="1316" spans="1:7" x14ac:dyDescent="0.25">
      <c r="A1316" s="79" t="s">
        <v>3958</v>
      </c>
      <c r="B1316" s="79" t="s">
        <v>434</v>
      </c>
      <c r="C1316" s="79"/>
      <c r="D1316" s="85">
        <v>6</v>
      </c>
      <c r="E1316" s="79">
        <v>1</v>
      </c>
      <c r="F1316" s="84">
        <v>1.160682</v>
      </c>
      <c r="G1316" s="86">
        <f t="shared" si="40"/>
        <v>5.1693745573723033</v>
      </c>
    </row>
    <row r="1317" spans="1:7" x14ac:dyDescent="0.25">
      <c r="A1317" s="79" t="s">
        <v>4521</v>
      </c>
      <c r="B1317" s="79" t="s">
        <v>344</v>
      </c>
      <c r="C1317" s="79"/>
      <c r="D1317" s="85">
        <v>6</v>
      </c>
      <c r="E1317" s="79">
        <v>0</v>
      </c>
      <c r="F1317" s="84">
        <v>1.1745669999999999</v>
      </c>
      <c r="G1317" s="86">
        <f t="shared" si="40"/>
        <v>5.1082654288771954</v>
      </c>
    </row>
    <row r="1318" spans="1:7" x14ac:dyDescent="0.25">
      <c r="A1318" s="79" t="s">
        <v>4322</v>
      </c>
      <c r="B1318" s="79" t="s">
        <v>549</v>
      </c>
      <c r="C1318" s="79"/>
      <c r="D1318" s="85">
        <v>6</v>
      </c>
      <c r="E1318" s="79">
        <v>0</v>
      </c>
      <c r="F1318" s="84">
        <v>1.1756450000000001</v>
      </c>
      <c r="G1318" s="86">
        <f t="shared" si="40"/>
        <v>5.1035814382743085</v>
      </c>
    </row>
    <row r="1319" spans="1:7" x14ac:dyDescent="0.25">
      <c r="A1319" s="79" t="s">
        <v>4530</v>
      </c>
      <c r="B1319" s="79" t="s">
        <v>839</v>
      </c>
      <c r="C1319" s="79"/>
      <c r="D1319" s="85">
        <v>6</v>
      </c>
      <c r="E1319" s="79">
        <v>0</v>
      </c>
      <c r="F1319" s="84">
        <v>1.256983</v>
      </c>
      <c r="G1319" s="86">
        <f t="shared" si="40"/>
        <v>4.7733342455705445</v>
      </c>
    </row>
    <row r="1320" spans="1:7" x14ac:dyDescent="0.25">
      <c r="A1320" s="79" t="s">
        <v>4529</v>
      </c>
      <c r="B1320" s="79" t="s">
        <v>434</v>
      </c>
      <c r="C1320" s="79"/>
      <c r="D1320" s="85">
        <v>6</v>
      </c>
      <c r="E1320" s="79">
        <v>0</v>
      </c>
      <c r="F1320" s="84">
        <v>1.2741100000000001</v>
      </c>
      <c r="G1320" s="86">
        <f t="shared" si="40"/>
        <v>4.7091695379519818</v>
      </c>
    </row>
    <row r="1321" spans="1:7" x14ac:dyDescent="0.25">
      <c r="A1321" s="79" t="s">
        <v>4528</v>
      </c>
      <c r="B1321" s="79" t="s">
        <v>457</v>
      </c>
      <c r="C1321" s="79"/>
      <c r="D1321" s="85">
        <v>6</v>
      </c>
      <c r="E1321" s="79">
        <v>0</v>
      </c>
      <c r="F1321" s="84">
        <v>1.3017840000000001</v>
      </c>
      <c r="G1321" s="86">
        <f t="shared" si="40"/>
        <v>4.6090595674858497</v>
      </c>
    </row>
    <row r="1322" spans="1:7" x14ac:dyDescent="0.25">
      <c r="A1322" s="79" t="s">
        <v>1797</v>
      </c>
      <c r="B1322" s="79" t="s">
        <v>198</v>
      </c>
      <c r="C1322" s="79"/>
      <c r="D1322" s="85">
        <v>6</v>
      </c>
      <c r="E1322" s="79">
        <v>0</v>
      </c>
      <c r="F1322" s="84">
        <v>1.305423</v>
      </c>
      <c r="G1322" s="86">
        <f t="shared" si="40"/>
        <v>4.5962113429899736</v>
      </c>
    </row>
    <row r="1323" spans="1:7" x14ac:dyDescent="0.25">
      <c r="A1323" s="79" t="s">
        <v>4527</v>
      </c>
      <c r="B1323" s="79" t="s">
        <v>344</v>
      </c>
      <c r="C1323" s="79"/>
      <c r="D1323" s="85">
        <v>6</v>
      </c>
      <c r="E1323" s="79">
        <v>0</v>
      </c>
      <c r="F1323" s="84">
        <v>1.3711990000000001</v>
      </c>
      <c r="G1323" s="86">
        <f t="shared" si="40"/>
        <v>4.3757324793848298</v>
      </c>
    </row>
    <row r="1324" spans="1:7" x14ac:dyDescent="0.25">
      <c r="A1324" s="79" t="s">
        <v>1245</v>
      </c>
      <c r="B1324" s="79" t="s">
        <v>692</v>
      </c>
      <c r="C1324" s="79"/>
      <c r="D1324" s="85">
        <v>6</v>
      </c>
      <c r="E1324" s="79">
        <v>0</v>
      </c>
      <c r="F1324" s="84">
        <v>1.4588779999999999</v>
      </c>
      <c r="G1324" s="86">
        <f t="shared" si="40"/>
        <v>4.1127496610408825</v>
      </c>
    </row>
    <row r="1325" spans="1:7" x14ac:dyDescent="0.25">
      <c r="A1325" s="79" t="s">
        <v>4526</v>
      </c>
      <c r="B1325" s="79"/>
      <c r="C1325" s="79"/>
      <c r="D1325" s="85">
        <v>6</v>
      </c>
      <c r="E1325" s="79">
        <v>0</v>
      </c>
      <c r="F1325" s="84">
        <v>1.5462959999999999</v>
      </c>
      <c r="G1325" s="86">
        <f t="shared" si="40"/>
        <v>3.8802402644771767</v>
      </c>
    </row>
    <row r="1326" spans="1:7" x14ac:dyDescent="0.25">
      <c r="A1326" s="79" t="s">
        <v>88</v>
      </c>
      <c r="B1326" s="79" t="s">
        <v>431</v>
      </c>
      <c r="C1326" s="79"/>
      <c r="D1326" s="85">
        <v>6</v>
      </c>
      <c r="E1326" s="79">
        <v>0</v>
      </c>
      <c r="F1326" s="84">
        <v>1.5575840000000001</v>
      </c>
      <c r="G1326" s="86">
        <f t="shared" si="40"/>
        <v>3.8521196930631025</v>
      </c>
    </row>
    <row r="1327" spans="1:7" x14ac:dyDescent="0.25">
      <c r="A1327" s="79" t="s">
        <v>1023</v>
      </c>
      <c r="B1327" s="79" t="s">
        <v>461</v>
      </c>
      <c r="C1327" s="79"/>
      <c r="D1327" s="85">
        <v>6</v>
      </c>
      <c r="E1327" s="79">
        <v>0</v>
      </c>
      <c r="F1327" s="84">
        <v>1.6226929999999999</v>
      </c>
      <c r="G1327" s="86">
        <f t="shared" si="40"/>
        <v>3.6975570856594562</v>
      </c>
    </row>
    <row r="1328" spans="1:7" x14ac:dyDescent="0.25">
      <c r="A1328" s="79" t="s">
        <v>585</v>
      </c>
      <c r="B1328" s="79" t="s">
        <v>434</v>
      </c>
      <c r="C1328" s="79"/>
      <c r="D1328" s="85">
        <v>6</v>
      </c>
      <c r="E1328" s="79">
        <v>0</v>
      </c>
      <c r="F1328" s="84">
        <v>1.6590069999999999</v>
      </c>
      <c r="G1328" s="86">
        <f t="shared" si="40"/>
        <v>3.6166212680235832</v>
      </c>
    </row>
    <row r="1329" spans="1:7" x14ac:dyDescent="0.25">
      <c r="A1329" s="79" t="s">
        <v>4525</v>
      </c>
      <c r="B1329" s="79"/>
      <c r="C1329" s="79"/>
      <c r="D1329" s="85">
        <v>6</v>
      </c>
      <c r="E1329" s="79">
        <v>0</v>
      </c>
      <c r="F1329" s="84">
        <v>1.702045</v>
      </c>
      <c r="G1329" s="86">
        <f t="shared" si="40"/>
        <v>3.5251711911259691</v>
      </c>
    </row>
    <row r="1330" spans="1:7" x14ac:dyDescent="0.25">
      <c r="A1330" s="79" t="s">
        <v>4502</v>
      </c>
      <c r="B1330" s="79" t="s">
        <v>448</v>
      </c>
      <c r="C1330" s="79"/>
      <c r="D1330" s="85">
        <v>6</v>
      </c>
      <c r="E1330" s="79">
        <v>0</v>
      </c>
      <c r="F1330" s="84">
        <v>1.704115</v>
      </c>
      <c r="G1330" s="86">
        <f t="shared" si="40"/>
        <v>3.5208891418712938</v>
      </c>
    </row>
    <row r="1331" spans="1:7" x14ac:dyDescent="0.25">
      <c r="A1331" s="79" t="s">
        <v>3348</v>
      </c>
      <c r="B1331" s="79" t="s">
        <v>586</v>
      </c>
      <c r="C1331" s="79"/>
      <c r="D1331" s="85">
        <v>6</v>
      </c>
      <c r="E1331" s="79">
        <v>0</v>
      </c>
      <c r="F1331" s="84">
        <v>1.831447</v>
      </c>
      <c r="G1331" s="86">
        <f t="shared" si="40"/>
        <v>3.2760980798243136</v>
      </c>
    </row>
    <row r="1332" spans="1:7" x14ac:dyDescent="0.25">
      <c r="A1332" s="79" t="s">
        <v>4524</v>
      </c>
      <c r="B1332" s="79" t="s">
        <v>577</v>
      </c>
      <c r="C1332" s="79"/>
      <c r="D1332" s="85">
        <v>6</v>
      </c>
      <c r="E1332" s="79">
        <v>0</v>
      </c>
      <c r="F1332" s="84">
        <v>1.8396079999999999</v>
      </c>
      <c r="G1332" s="86">
        <f t="shared" si="40"/>
        <v>3.2615644202460525</v>
      </c>
    </row>
    <row r="1333" spans="1:7" x14ac:dyDescent="0.25">
      <c r="A1333" s="79" t="s">
        <v>2937</v>
      </c>
      <c r="B1333" s="79" t="s">
        <v>444</v>
      </c>
      <c r="C1333" s="79"/>
      <c r="D1333" s="85">
        <v>6</v>
      </c>
      <c r="E1333" s="79">
        <v>0</v>
      </c>
      <c r="F1333" s="84">
        <v>1.989914</v>
      </c>
      <c r="G1333" s="86">
        <f t="shared" si="40"/>
        <v>3.015205682255615</v>
      </c>
    </row>
    <row r="1334" spans="1:7" x14ac:dyDescent="0.25">
      <c r="A1334" s="79" t="s">
        <v>3423</v>
      </c>
      <c r="B1334" s="79" t="s">
        <v>198</v>
      </c>
      <c r="C1334" s="79"/>
      <c r="D1334" s="85">
        <v>6</v>
      </c>
      <c r="E1334" s="79">
        <v>0</v>
      </c>
      <c r="F1334" s="84">
        <v>2.0281790000000002</v>
      </c>
      <c r="G1334" s="86">
        <f t="shared" si="40"/>
        <v>2.9583187677221781</v>
      </c>
    </row>
    <row r="1335" spans="1:7" x14ac:dyDescent="0.25">
      <c r="A1335" s="79" t="s">
        <v>3057</v>
      </c>
      <c r="B1335" s="79" t="s">
        <v>168</v>
      </c>
      <c r="C1335" s="79"/>
      <c r="D1335" s="85">
        <v>6</v>
      </c>
      <c r="E1335" s="79">
        <v>0</v>
      </c>
      <c r="F1335" s="84">
        <v>2.0452870000000001</v>
      </c>
      <c r="G1335" s="86">
        <f t="shared" si="40"/>
        <v>2.933573625608533</v>
      </c>
    </row>
    <row r="1336" spans="1:7" x14ac:dyDescent="0.25">
      <c r="A1336" s="79" t="s">
        <v>2231</v>
      </c>
      <c r="B1336" s="79" t="s">
        <v>434</v>
      </c>
      <c r="C1336" s="79"/>
      <c r="D1336" s="85">
        <v>6</v>
      </c>
      <c r="E1336" s="79">
        <v>0</v>
      </c>
      <c r="F1336" s="84">
        <v>2.1011989999999998</v>
      </c>
      <c r="G1336" s="86">
        <f t="shared" si="40"/>
        <v>2.8555124954847213</v>
      </c>
    </row>
    <row r="1337" spans="1:7" x14ac:dyDescent="0.25">
      <c r="A1337" s="79" t="s">
        <v>4523</v>
      </c>
      <c r="B1337" s="79"/>
      <c r="C1337" s="79"/>
      <c r="D1337" s="85">
        <v>6</v>
      </c>
      <c r="E1337" s="79">
        <v>0</v>
      </c>
      <c r="F1337" s="84">
        <v>2.2736170000000002</v>
      </c>
      <c r="G1337" s="86">
        <f t="shared" si="40"/>
        <v>2.6389668972390687</v>
      </c>
    </row>
    <row r="1338" spans="1:7" x14ac:dyDescent="0.25">
      <c r="A1338" s="79" t="s">
        <v>4522</v>
      </c>
      <c r="B1338" s="79" t="s">
        <v>586</v>
      </c>
      <c r="C1338" s="79"/>
      <c r="D1338" s="85">
        <v>6</v>
      </c>
      <c r="E1338" s="79">
        <v>0</v>
      </c>
      <c r="F1338" s="84">
        <v>2.3328190000000002</v>
      </c>
      <c r="G1338" s="86">
        <f t="shared" si="40"/>
        <v>2.5719955127251617</v>
      </c>
    </row>
    <row r="1339" spans="1:7" x14ac:dyDescent="0.25">
      <c r="A1339" s="79" t="s">
        <v>2970</v>
      </c>
      <c r="B1339" s="79" t="s">
        <v>1466</v>
      </c>
      <c r="C1339" s="79"/>
      <c r="D1339" s="85">
        <v>6</v>
      </c>
      <c r="E1339" s="79">
        <v>0</v>
      </c>
      <c r="F1339" s="84">
        <v>2.4837739999999999</v>
      </c>
      <c r="G1339" s="86">
        <f t="shared" si="40"/>
        <v>2.415678721171894</v>
      </c>
    </row>
    <row r="1340" spans="1:7" x14ac:dyDescent="0.25">
      <c r="A1340" s="79" t="s">
        <v>4188</v>
      </c>
      <c r="B1340" s="79" t="s">
        <v>528</v>
      </c>
      <c r="C1340" s="79"/>
      <c r="D1340" s="85">
        <v>6</v>
      </c>
      <c r="E1340" s="79">
        <v>0</v>
      </c>
      <c r="F1340" s="84">
        <v>2.5350600000000001</v>
      </c>
      <c r="G1340" s="86">
        <f t="shared" si="40"/>
        <v>2.3668078862038766</v>
      </c>
    </row>
    <row r="1341" spans="1:7" x14ac:dyDescent="0.25">
      <c r="A1341" s="79" t="s">
        <v>4521</v>
      </c>
      <c r="B1341" s="79" t="s">
        <v>557</v>
      </c>
      <c r="C1341" s="79"/>
      <c r="D1341" s="85">
        <v>6</v>
      </c>
      <c r="E1341" s="79">
        <v>0</v>
      </c>
      <c r="F1341" s="84">
        <v>2.5843699999999998</v>
      </c>
      <c r="G1341" s="86">
        <f t="shared" si="40"/>
        <v>2.3216489898892188</v>
      </c>
    </row>
    <row r="1342" spans="1:7" x14ac:dyDescent="0.25">
      <c r="A1342" s="79" t="s">
        <v>4520</v>
      </c>
      <c r="B1342" s="79" t="s">
        <v>198</v>
      </c>
      <c r="C1342" s="79"/>
      <c r="D1342" s="85">
        <v>6</v>
      </c>
      <c r="E1342" s="79">
        <v>0</v>
      </c>
      <c r="F1342" s="84">
        <v>2.5930900000000001</v>
      </c>
      <c r="G1342" s="86">
        <f t="shared" si="40"/>
        <v>2.3138417872113966</v>
      </c>
    </row>
    <row r="1343" spans="1:7" x14ac:dyDescent="0.25">
      <c r="A1343" s="79" t="s">
        <v>2231</v>
      </c>
      <c r="B1343" s="79" t="s">
        <v>557</v>
      </c>
      <c r="C1343" s="79"/>
      <c r="D1343" s="85">
        <v>6</v>
      </c>
      <c r="E1343" s="79">
        <v>0</v>
      </c>
      <c r="F1343" s="84">
        <v>2.61313</v>
      </c>
      <c r="G1343" s="86">
        <f t="shared" si="40"/>
        <v>2.2960970177526567</v>
      </c>
    </row>
    <row r="1344" spans="1:7" x14ac:dyDescent="0.25">
      <c r="A1344" s="79" t="s">
        <v>4519</v>
      </c>
      <c r="B1344" s="79"/>
      <c r="C1344" s="79"/>
      <c r="D1344" s="85">
        <v>6</v>
      </c>
      <c r="E1344" s="79">
        <v>0</v>
      </c>
      <c r="F1344" s="84">
        <v>2.741924</v>
      </c>
      <c r="G1344" s="86">
        <f t="shared" si="40"/>
        <v>2.1882444590003223</v>
      </c>
    </row>
    <row r="1345" spans="1:7" x14ac:dyDescent="0.25">
      <c r="A1345" s="79" t="s">
        <v>4518</v>
      </c>
      <c r="B1345" s="79"/>
      <c r="C1345" s="79"/>
      <c r="D1345" s="85">
        <v>6</v>
      </c>
      <c r="E1345" s="79">
        <v>0</v>
      </c>
      <c r="F1345" s="84">
        <v>2.7480929999999999</v>
      </c>
      <c r="G1345" s="86">
        <f t="shared" si="40"/>
        <v>2.1833322234727865</v>
      </c>
    </row>
    <row r="1346" spans="1:7" x14ac:dyDescent="0.25">
      <c r="A1346" s="79" t="s">
        <v>4517</v>
      </c>
      <c r="B1346" s="79" t="s">
        <v>457</v>
      </c>
      <c r="C1346" s="79"/>
      <c r="D1346" s="85">
        <v>6</v>
      </c>
      <c r="E1346" s="79">
        <v>0</v>
      </c>
      <c r="F1346" s="84">
        <v>3.0406330000000001</v>
      </c>
      <c r="G1346" s="86">
        <f t="shared" si="40"/>
        <v>1.9732733282839461</v>
      </c>
    </row>
    <row r="1347" spans="1:7" x14ac:dyDescent="0.25">
      <c r="A1347" s="79" t="s">
        <v>3806</v>
      </c>
      <c r="B1347" s="79" t="s">
        <v>461</v>
      </c>
      <c r="C1347" s="79"/>
      <c r="D1347" s="85">
        <v>6</v>
      </c>
      <c r="E1347" s="79">
        <v>0</v>
      </c>
      <c r="F1347" s="84">
        <v>3.4576259999999999</v>
      </c>
      <c r="G1347" s="86">
        <f t="shared" si="40"/>
        <v>1.7352946790659256</v>
      </c>
    </row>
    <row r="1348" spans="1:7" x14ac:dyDescent="0.25">
      <c r="A1348" s="79" t="s">
        <v>3019</v>
      </c>
      <c r="B1348" s="79" t="s">
        <v>549</v>
      </c>
      <c r="C1348" s="79"/>
      <c r="D1348" s="85">
        <v>6</v>
      </c>
      <c r="E1348" s="79">
        <v>0</v>
      </c>
      <c r="F1348" s="84">
        <v>4.0445440000000001</v>
      </c>
      <c r="G1348" s="86">
        <f t="shared" si="40"/>
        <v>1.4834799670865244</v>
      </c>
    </row>
    <row r="1349" spans="1:7" x14ac:dyDescent="0.25">
      <c r="A1349" s="79" t="s">
        <v>1867</v>
      </c>
      <c r="B1349" s="79" t="s">
        <v>453</v>
      </c>
      <c r="C1349" s="79"/>
      <c r="D1349" s="85">
        <v>6</v>
      </c>
      <c r="E1349" s="79">
        <v>0</v>
      </c>
      <c r="F1349" s="84">
        <v>4.188212</v>
      </c>
      <c r="G1349" s="86">
        <f t="shared" si="40"/>
        <v>1.4325922374512083</v>
      </c>
    </row>
    <row r="1350" spans="1:7" x14ac:dyDescent="0.25">
      <c r="A1350" s="79" t="s">
        <v>796</v>
      </c>
      <c r="B1350" s="79" t="s">
        <v>457</v>
      </c>
      <c r="C1350" s="79"/>
      <c r="D1350" s="85">
        <v>6</v>
      </c>
      <c r="E1350" s="79">
        <v>0</v>
      </c>
      <c r="F1350" s="84">
        <v>5.3002089999999997</v>
      </c>
      <c r="G1350" s="86">
        <f t="shared" ref="G1350:G1413" si="41">D1350/F1350</f>
        <v>1.1320308312370324</v>
      </c>
    </row>
    <row r="1351" spans="1:7" x14ac:dyDescent="0.25">
      <c r="A1351" s="79" t="s">
        <v>4516</v>
      </c>
      <c r="B1351" s="79" t="s">
        <v>461</v>
      </c>
      <c r="C1351" s="79"/>
      <c r="D1351" s="85">
        <v>6</v>
      </c>
      <c r="E1351" s="79">
        <v>0</v>
      </c>
      <c r="F1351" s="84">
        <v>5.4401970000000004</v>
      </c>
      <c r="G1351" s="86">
        <f t="shared" si="41"/>
        <v>1.102901236848592</v>
      </c>
    </row>
    <row r="1352" spans="1:7" x14ac:dyDescent="0.25">
      <c r="A1352" s="79" t="s">
        <v>2537</v>
      </c>
      <c r="B1352" s="79" t="s">
        <v>584</v>
      </c>
      <c r="C1352" s="79"/>
      <c r="D1352" s="85">
        <v>6</v>
      </c>
      <c r="E1352" s="79">
        <v>0</v>
      </c>
      <c r="F1352" s="84">
        <v>5.5001910000000001</v>
      </c>
      <c r="G1352" s="86">
        <f t="shared" si="41"/>
        <v>1.090871207927143</v>
      </c>
    </row>
    <row r="1353" spans="1:7" x14ac:dyDescent="0.25">
      <c r="A1353" s="79" t="s">
        <v>3063</v>
      </c>
      <c r="B1353" s="79" t="s">
        <v>592</v>
      </c>
      <c r="C1353" s="79"/>
      <c r="D1353" s="85">
        <v>6</v>
      </c>
      <c r="E1353" s="79">
        <v>0</v>
      </c>
      <c r="F1353" s="84">
        <v>6.1986949999999998</v>
      </c>
      <c r="G1353" s="86">
        <f t="shared" si="41"/>
        <v>0.9679456724358918</v>
      </c>
    </row>
    <row r="1354" spans="1:7" x14ac:dyDescent="0.25">
      <c r="A1354" s="79" t="s">
        <v>4319</v>
      </c>
      <c r="B1354" s="79" t="s">
        <v>198</v>
      </c>
      <c r="C1354" s="79"/>
      <c r="D1354" s="85">
        <v>6</v>
      </c>
      <c r="E1354" s="79">
        <v>0</v>
      </c>
      <c r="F1354" s="84">
        <v>6.2379749999999996</v>
      </c>
      <c r="G1354" s="86">
        <f t="shared" si="41"/>
        <v>0.96185060055546878</v>
      </c>
    </row>
    <row r="1355" spans="1:7" x14ac:dyDescent="0.25">
      <c r="A1355" s="79" t="s">
        <v>4515</v>
      </c>
      <c r="B1355" s="79" t="s">
        <v>669</v>
      </c>
      <c r="C1355" s="79"/>
      <c r="D1355" s="85">
        <v>6</v>
      </c>
      <c r="E1355" s="79">
        <v>0</v>
      </c>
      <c r="F1355" s="84">
        <v>6.2961720000000003</v>
      </c>
      <c r="G1355" s="86">
        <f t="shared" si="41"/>
        <v>0.95295998902190093</v>
      </c>
    </row>
    <row r="1356" spans="1:7" x14ac:dyDescent="0.25">
      <c r="A1356" s="79" t="s">
        <v>2236</v>
      </c>
      <c r="B1356" s="79" t="s">
        <v>669</v>
      </c>
      <c r="C1356" s="79"/>
      <c r="D1356" s="85">
        <v>6</v>
      </c>
      <c r="E1356" s="79">
        <v>0</v>
      </c>
      <c r="F1356" s="84">
        <v>6.3744740000000002</v>
      </c>
      <c r="G1356" s="86">
        <f t="shared" si="41"/>
        <v>0.94125413328221275</v>
      </c>
    </row>
    <row r="1357" spans="1:7" x14ac:dyDescent="0.25">
      <c r="A1357" s="79" t="s">
        <v>4514</v>
      </c>
      <c r="B1357" s="79" t="s">
        <v>557</v>
      </c>
      <c r="C1357" s="79" t="s">
        <v>528</v>
      </c>
      <c r="D1357" s="85">
        <v>6</v>
      </c>
      <c r="E1357" s="79">
        <v>0</v>
      </c>
      <c r="F1357" s="84">
        <v>7.1820079999999997</v>
      </c>
      <c r="G1357" s="86">
        <f t="shared" si="41"/>
        <v>0.83542095748152889</v>
      </c>
    </row>
    <row r="1358" spans="1:7" x14ac:dyDescent="0.25">
      <c r="A1358" s="79" t="s">
        <v>1872</v>
      </c>
      <c r="B1358" s="79" t="s">
        <v>453</v>
      </c>
      <c r="C1358" s="79"/>
      <c r="D1358" s="85">
        <v>6</v>
      </c>
      <c r="E1358" s="79">
        <v>0</v>
      </c>
      <c r="F1358" s="84">
        <v>7.2554489999999996</v>
      </c>
      <c r="G1358" s="86">
        <f t="shared" si="41"/>
        <v>0.82696467165574461</v>
      </c>
    </row>
    <row r="1359" spans="1:7" x14ac:dyDescent="0.25">
      <c r="A1359" s="79" t="s">
        <v>1740</v>
      </c>
      <c r="B1359" s="79" t="s">
        <v>692</v>
      </c>
      <c r="C1359" s="79"/>
      <c r="D1359" s="85">
        <v>6</v>
      </c>
      <c r="E1359" s="79">
        <v>0</v>
      </c>
      <c r="F1359" s="84">
        <v>7.4048780000000001</v>
      </c>
      <c r="G1359" s="86">
        <f t="shared" si="41"/>
        <v>0.81027668517968832</v>
      </c>
    </row>
    <row r="1360" spans="1:7" x14ac:dyDescent="0.25">
      <c r="A1360" s="79" t="s">
        <v>4513</v>
      </c>
      <c r="B1360" s="79" t="s">
        <v>448</v>
      </c>
      <c r="C1360" s="79" t="s">
        <v>457</v>
      </c>
      <c r="D1360" s="85">
        <v>6</v>
      </c>
      <c r="E1360" s="79">
        <v>0</v>
      </c>
      <c r="F1360" s="84">
        <v>8.4550140000000003</v>
      </c>
      <c r="G1360" s="86">
        <f t="shared" si="41"/>
        <v>0.70963809166962943</v>
      </c>
    </row>
    <row r="1361" spans="1:7" x14ac:dyDescent="0.25">
      <c r="A1361" s="79" t="s">
        <v>4512</v>
      </c>
      <c r="B1361" s="79" t="s">
        <v>692</v>
      </c>
      <c r="C1361" s="79"/>
      <c r="D1361" s="85">
        <v>6</v>
      </c>
      <c r="E1361" s="79">
        <v>0</v>
      </c>
      <c r="F1361" s="84">
        <v>9.306832</v>
      </c>
      <c r="G1361" s="86">
        <f t="shared" si="41"/>
        <v>0.64468768749666916</v>
      </c>
    </row>
    <row r="1362" spans="1:7" x14ac:dyDescent="0.25">
      <c r="A1362" s="79" t="s">
        <v>4511</v>
      </c>
      <c r="B1362" s="79"/>
      <c r="C1362" s="79"/>
      <c r="D1362" s="85">
        <v>6</v>
      </c>
      <c r="E1362" s="79">
        <v>0</v>
      </c>
      <c r="F1362" s="84">
        <v>9.7411239999999992</v>
      </c>
      <c r="G1362" s="86">
        <f t="shared" si="41"/>
        <v>0.6159453467587519</v>
      </c>
    </row>
    <row r="1363" spans="1:7" x14ac:dyDescent="0.25">
      <c r="A1363" s="79" t="s">
        <v>4510</v>
      </c>
      <c r="B1363" s="79" t="s">
        <v>448</v>
      </c>
      <c r="C1363" s="79" t="s">
        <v>522</v>
      </c>
      <c r="D1363" s="85">
        <v>6</v>
      </c>
      <c r="E1363" s="79">
        <v>1</v>
      </c>
      <c r="F1363" s="84">
        <v>10.745165</v>
      </c>
      <c r="G1363" s="86">
        <f t="shared" si="41"/>
        <v>0.55839068083179733</v>
      </c>
    </row>
    <row r="1364" spans="1:7" x14ac:dyDescent="0.25">
      <c r="A1364" s="79" t="s">
        <v>4509</v>
      </c>
      <c r="B1364" s="79" t="s">
        <v>432</v>
      </c>
      <c r="C1364" s="79"/>
      <c r="D1364" s="85">
        <v>5</v>
      </c>
      <c r="E1364" s="79">
        <v>2</v>
      </c>
      <c r="F1364" s="84">
        <v>0</v>
      </c>
      <c r="G1364" s="86" t="e">
        <f t="shared" si="41"/>
        <v>#DIV/0!</v>
      </c>
    </row>
    <row r="1365" spans="1:7" x14ac:dyDescent="0.25">
      <c r="A1365" s="79" t="s">
        <v>4508</v>
      </c>
      <c r="B1365" s="79" t="s">
        <v>344</v>
      </c>
      <c r="C1365" s="79"/>
      <c r="D1365" s="85">
        <v>5</v>
      </c>
      <c r="E1365" s="79">
        <v>0</v>
      </c>
      <c r="F1365" s="84">
        <v>7.6159000000000004E-2</v>
      </c>
      <c r="G1365" s="86">
        <f t="shared" si="41"/>
        <v>65.652122533121485</v>
      </c>
    </row>
    <row r="1366" spans="1:7" x14ac:dyDescent="0.25">
      <c r="A1366" s="79" t="s">
        <v>4507</v>
      </c>
      <c r="B1366" s="79" t="s">
        <v>566</v>
      </c>
      <c r="C1366" s="79"/>
      <c r="D1366" s="85">
        <v>5</v>
      </c>
      <c r="E1366" s="79">
        <v>0</v>
      </c>
      <c r="F1366" s="84">
        <v>7.9069E-2</v>
      </c>
      <c r="G1366" s="86">
        <f t="shared" si="41"/>
        <v>63.235907877929407</v>
      </c>
    </row>
    <row r="1367" spans="1:7" x14ac:dyDescent="0.25">
      <c r="A1367" s="79" t="s">
        <v>2801</v>
      </c>
      <c r="B1367" s="79" t="s">
        <v>466</v>
      </c>
      <c r="C1367" s="79"/>
      <c r="D1367" s="85">
        <v>5</v>
      </c>
      <c r="E1367" s="79">
        <v>0</v>
      </c>
      <c r="F1367" s="84">
        <v>9.1139999999999999E-2</v>
      </c>
      <c r="G1367" s="86">
        <f t="shared" si="41"/>
        <v>54.86065393899495</v>
      </c>
    </row>
    <row r="1368" spans="1:7" x14ac:dyDescent="0.25">
      <c r="A1368" s="79" t="s">
        <v>568</v>
      </c>
      <c r="B1368" s="79" t="s">
        <v>434</v>
      </c>
      <c r="C1368" s="79"/>
      <c r="D1368" s="85">
        <v>5</v>
      </c>
      <c r="E1368" s="79">
        <v>0</v>
      </c>
      <c r="F1368" s="84">
        <v>0.103003</v>
      </c>
      <c r="G1368" s="86">
        <f t="shared" si="41"/>
        <v>48.542275467704826</v>
      </c>
    </row>
    <row r="1369" spans="1:7" x14ac:dyDescent="0.25">
      <c r="A1369" s="79" t="s">
        <v>4506</v>
      </c>
      <c r="B1369" s="79" t="s">
        <v>461</v>
      </c>
      <c r="C1369" s="79"/>
      <c r="D1369" s="85">
        <v>5</v>
      </c>
      <c r="E1369" s="79">
        <v>0</v>
      </c>
      <c r="F1369" s="84">
        <v>0.121631</v>
      </c>
      <c r="G1369" s="86">
        <f t="shared" si="41"/>
        <v>41.107941232087214</v>
      </c>
    </row>
    <row r="1370" spans="1:7" x14ac:dyDescent="0.25">
      <c r="A1370" s="79" t="s">
        <v>4505</v>
      </c>
      <c r="B1370" s="79" t="s">
        <v>431</v>
      </c>
      <c r="C1370" s="79"/>
      <c r="D1370" s="85">
        <v>5</v>
      </c>
      <c r="E1370" s="79">
        <v>0</v>
      </c>
      <c r="F1370" s="84">
        <v>0.132322</v>
      </c>
      <c r="G1370" s="86">
        <f t="shared" si="41"/>
        <v>37.786611447831802</v>
      </c>
    </row>
    <row r="1371" spans="1:7" x14ac:dyDescent="0.25">
      <c r="A1371" s="79" t="s">
        <v>4504</v>
      </c>
      <c r="B1371" s="79" t="s">
        <v>434</v>
      </c>
      <c r="C1371" s="79"/>
      <c r="D1371" s="85">
        <v>5</v>
      </c>
      <c r="E1371" s="79">
        <v>0</v>
      </c>
      <c r="F1371" s="84">
        <v>0.142679</v>
      </c>
      <c r="G1371" s="86">
        <f t="shared" si="41"/>
        <v>35.043699493268107</v>
      </c>
    </row>
    <row r="1372" spans="1:7" x14ac:dyDescent="0.25">
      <c r="A1372" s="79" t="s">
        <v>4503</v>
      </c>
      <c r="B1372" s="79" t="s">
        <v>344</v>
      </c>
      <c r="C1372" s="79"/>
      <c r="D1372" s="85">
        <v>5</v>
      </c>
      <c r="E1372" s="79">
        <v>0</v>
      </c>
      <c r="F1372" s="84">
        <v>0.15999099999999999</v>
      </c>
      <c r="G1372" s="86">
        <f t="shared" si="41"/>
        <v>31.251757911382516</v>
      </c>
    </row>
    <row r="1373" spans="1:7" x14ac:dyDescent="0.25">
      <c r="A1373" s="79" t="s">
        <v>4502</v>
      </c>
      <c r="B1373" s="79" t="s">
        <v>483</v>
      </c>
      <c r="C1373" s="79"/>
      <c r="D1373" s="85">
        <v>5</v>
      </c>
      <c r="E1373" s="79">
        <v>0</v>
      </c>
      <c r="F1373" s="84">
        <v>0.16675499999999999</v>
      </c>
      <c r="G1373" s="86">
        <f t="shared" si="41"/>
        <v>29.984108422536057</v>
      </c>
    </row>
    <row r="1374" spans="1:7" x14ac:dyDescent="0.25">
      <c r="A1374" s="79" t="s">
        <v>4501</v>
      </c>
      <c r="B1374" s="79" t="s">
        <v>566</v>
      </c>
      <c r="C1374" s="79"/>
      <c r="D1374" s="85">
        <v>5</v>
      </c>
      <c r="E1374" s="79">
        <v>0</v>
      </c>
      <c r="F1374" s="84">
        <v>0.17988699999999999</v>
      </c>
      <c r="G1374" s="86">
        <f t="shared" si="41"/>
        <v>27.79522700361894</v>
      </c>
    </row>
    <row r="1375" spans="1:7" x14ac:dyDescent="0.25">
      <c r="A1375" s="79" t="s">
        <v>3827</v>
      </c>
      <c r="B1375" s="79" t="s">
        <v>1194</v>
      </c>
      <c r="C1375" s="79"/>
      <c r="D1375" s="85">
        <v>5</v>
      </c>
      <c r="E1375" s="79">
        <v>0</v>
      </c>
      <c r="F1375" s="84">
        <v>0.18176100000000001</v>
      </c>
      <c r="G1375" s="86">
        <f t="shared" si="41"/>
        <v>27.508651470887592</v>
      </c>
    </row>
    <row r="1376" spans="1:7" x14ac:dyDescent="0.25">
      <c r="A1376" s="79" t="s">
        <v>3117</v>
      </c>
      <c r="B1376" s="79" t="s">
        <v>466</v>
      </c>
      <c r="C1376" s="79"/>
      <c r="D1376" s="85">
        <v>5</v>
      </c>
      <c r="E1376" s="79">
        <v>0</v>
      </c>
      <c r="F1376" s="84">
        <v>0.19583600000000001</v>
      </c>
      <c r="G1376" s="86">
        <f t="shared" si="41"/>
        <v>25.531567229722828</v>
      </c>
    </row>
    <row r="1377" spans="1:7" x14ac:dyDescent="0.25">
      <c r="A1377" s="79" t="s">
        <v>4500</v>
      </c>
      <c r="B1377" s="79"/>
      <c r="C1377" s="79"/>
      <c r="D1377" s="85">
        <v>5</v>
      </c>
      <c r="E1377" s="79">
        <v>0</v>
      </c>
      <c r="F1377" s="84">
        <v>0.197407</v>
      </c>
      <c r="G1377" s="86">
        <f t="shared" si="41"/>
        <v>25.328382478838137</v>
      </c>
    </row>
    <row r="1378" spans="1:7" x14ac:dyDescent="0.25">
      <c r="A1378" s="79" t="s">
        <v>4499</v>
      </c>
      <c r="B1378" s="79" t="s">
        <v>444</v>
      </c>
      <c r="C1378" s="79"/>
      <c r="D1378" s="85">
        <v>5</v>
      </c>
      <c r="E1378" s="79">
        <v>0</v>
      </c>
      <c r="F1378" s="84">
        <v>0.21432699999999999</v>
      </c>
      <c r="G1378" s="86">
        <f t="shared" si="41"/>
        <v>23.328838643754636</v>
      </c>
    </row>
    <row r="1379" spans="1:7" x14ac:dyDescent="0.25">
      <c r="A1379" s="79" t="s">
        <v>4498</v>
      </c>
      <c r="B1379" s="79" t="s">
        <v>431</v>
      </c>
      <c r="C1379" s="79"/>
      <c r="D1379" s="85">
        <v>5</v>
      </c>
      <c r="E1379" s="79">
        <v>0</v>
      </c>
      <c r="F1379" s="84">
        <v>0.25246600000000002</v>
      </c>
      <c r="G1379" s="86">
        <f t="shared" si="41"/>
        <v>19.804646962363247</v>
      </c>
    </row>
    <row r="1380" spans="1:7" x14ac:dyDescent="0.25">
      <c r="A1380" s="79" t="s">
        <v>4497</v>
      </c>
      <c r="B1380" s="79"/>
      <c r="C1380" s="79"/>
      <c r="D1380" s="85">
        <v>5</v>
      </c>
      <c r="E1380" s="79">
        <v>0</v>
      </c>
      <c r="F1380" s="84">
        <v>0.26688699999999999</v>
      </c>
      <c r="G1380" s="86">
        <f t="shared" si="41"/>
        <v>18.734520602352308</v>
      </c>
    </row>
    <row r="1381" spans="1:7" x14ac:dyDescent="0.25">
      <c r="A1381" s="79" t="s">
        <v>585</v>
      </c>
      <c r="B1381" s="79" t="s">
        <v>535</v>
      </c>
      <c r="C1381" s="79"/>
      <c r="D1381" s="85">
        <v>5</v>
      </c>
      <c r="E1381" s="79">
        <v>0</v>
      </c>
      <c r="F1381" s="84">
        <v>0.28008</v>
      </c>
      <c r="G1381" s="86">
        <f t="shared" si="41"/>
        <v>17.852042273636105</v>
      </c>
    </row>
    <row r="1382" spans="1:7" x14ac:dyDescent="0.25">
      <c r="A1382" s="79" t="s">
        <v>4496</v>
      </c>
      <c r="B1382" s="79" t="s">
        <v>566</v>
      </c>
      <c r="C1382" s="79"/>
      <c r="D1382" s="85">
        <v>5</v>
      </c>
      <c r="E1382" s="79">
        <v>0</v>
      </c>
      <c r="F1382" s="84">
        <v>0.293184</v>
      </c>
      <c r="G1382" s="86">
        <f t="shared" si="41"/>
        <v>17.054136651386159</v>
      </c>
    </row>
    <row r="1383" spans="1:7" x14ac:dyDescent="0.25">
      <c r="A1383" s="79" t="s">
        <v>4495</v>
      </c>
      <c r="B1383" s="79" t="s">
        <v>457</v>
      </c>
      <c r="C1383" s="79"/>
      <c r="D1383" s="85">
        <v>5</v>
      </c>
      <c r="E1383" s="79">
        <v>0</v>
      </c>
      <c r="F1383" s="84">
        <v>0.34902899999999998</v>
      </c>
      <c r="G1383" s="86">
        <f t="shared" si="41"/>
        <v>14.325457196966441</v>
      </c>
    </row>
    <row r="1384" spans="1:7" x14ac:dyDescent="0.25">
      <c r="A1384" s="79" t="s">
        <v>1291</v>
      </c>
      <c r="B1384" s="79" t="s">
        <v>466</v>
      </c>
      <c r="C1384" s="79"/>
      <c r="D1384" s="85">
        <v>5</v>
      </c>
      <c r="E1384" s="79">
        <v>0</v>
      </c>
      <c r="F1384" s="84">
        <v>0.36138700000000001</v>
      </c>
      <c r="G1384" s="86">
        <f t="shared" si="41"/>
        <v>13.835583460390108</v>
      </c>
    </row>
    <row r="1385" spans="1:7" x14ac:dyDescent="0.25">
      <c r="A1385" s="79" t="s">
        <v>4494</v>
      </c>
      <c r="B1385" s="79" t="s">
        <v>472</v>
      </c>
      <c r="C1385" s="79"/>
      <c r="D1385" s="85">
        <v>5</v>
      </c>
      <c r="E1385" s="79">
        <v>0</v>
      </c>
      <c r="F1385" s="84">
        <v>0.36597499999999999</v>
      </c>
      <c r="G1385" s="86">
        <f t="shared" si="41"/>
        <v>13.662135391761733</v>
      </c>
    </row>
    <row r="1386" spans="1:7" x14ac:dyDescent="0.25">
      <c r="A1386" s="79" t="s">
        <v>2074</v>
      </c>
      <c r="B1386" s="79" t="s">
        <v>453</v>
      </c>
      <c r="C1386" s="79"/>
      <c r="D1386" s="85">
        <v>5</v>
      </c>
      <c r="E1386" s="79">
        <v>0</v>
      </c>
      <c r="F1386" s="84">
        <v>0.39269300000000001</v>
      </c>
      <c r="G1386" s="86">
        <f t="shared" si="41"/>
        <v>12.732592635977722</v>
      </c>
    </row>
    <row r="1387" spans="1:7" x14ac:dyDescent="0.25">
      <c r="A1387" s="79" t="s">
        <v>4493</v>
      </c>
      <c r="B1387" s="79" t="s">
        <v>535</v>
      </c>
      <c r="C1387" s="79"/>
      <c r="D1387" s="85">
        <v>5</v>
      </c>
      <c r="E1387" s="79">
        <v>0</v>
      </c>
      <c r="F1387" s="84">
        <v>0.39961000000000002</v>
      </c>
      <c r="G1387" s="86">
        <f t="shared" si="41"/>
        <v>12.512199394409549</v>
      </c>
    </row>
    <row r="1388" spans="1:7" x14ac:dyDescent="0.25">
      <c r="A1388" s="79" t="s">
        <v>2973</v>
      </c>
      <c r="B1388" s="79" t="s">
        <v>431</v>
      </c>
      <c r="C1388" s="79"/>
      <c r="D1388" s="85">
        <v>5</v>
      </c>
      <c r="E1388" s="79">
        <v>0</v>
      </c>
      <c r="F1388" s="84">
        <v>0.40189399999999997</v>
      </c>
      <c r="G1388" s="86">
        <f t="shared" si="41"/>
        <v>12.441091432069154</v>
      </c>
    </row>
    <row r="1389" spans="1:7" x14ac:dyDescent="0.25">
      <c r="A1389" s="79" t="s">
        <v>4492</v>
      </c>
      <c r="B1389" s="79" t="s">
        <v>344</v>
      </c>
      <c r="C1389" s="79"/>
      <c r="D1389" s="85">
        <v>5</v>
      </c>
      <c r="E1389" s="79">
        <v>0</v>
      </c>
      <c r="F1389" s="84">
        <v>0.432585</v>
      </c>
      <c r="G1389" s="86">
        <f t="shared" si="41"/>
        <v>11.558422044222523</v>
      </c>
    </row>
    <row r="1390" spans="1:7" x14ac:dyDescent="0.25">
      <c r="A1390" s="79" t="s">
        <v>4491</v>
      </c>
      <c r="B1390" s="79" t="s">
        <v>70</v>
      </c>
      <c r="C1390" s="79"/>
      <c r="D1390" s="85">
        <v>5</v>
      </c>
      <c r="E1390" s="79">
        <v>0</v>
      </c>
      <c r="F1390" s="84">
        <v>0.43585800000000002</v>
      </c>
      <c r="G1390" s="86">
        <f t="shared" si="41"/>
        <v>11.471626080053595</v>
      </c>
    </row>
    <row r="1391" spans="1:7" x14ac:dyDescent="0.25">
      <c r="A1391" s="79" t="s">
        <v>4084</v>
      </c>
      <c r="B1391" s="79" t="s">
        <v>70</v>
      </c>
      <c r="C1391" s="79"/>
      <c r="D1391" s="85">
        <v>5</v>
      </c>
      <c r="E1391" s="79">
        <v>0</v>
      </c>
      <c r="F1391" s="84">
        <v>0.44019000000000003</v>
      </c>
      <c r="G1391" s="86">
        <f t="shared" si="41"/>
        <v>11.358731456870895</v>
      </c>
    </row>
    <row r="1392" spans="1:7" x14ac:dyDescent="0.25">
      <c r="A1392" s="79" t="s">
        <v>3160</v>
      </c>
      <c r="B1392" s="79" t="s">
        <v>522</v>
      </c>
      <c r="C1392" s="79"/>
      <c r="D1392" s="85">
        <v>5</v>
      </c>
      <c r="E1392" s="79">
        <v>0</v>
      </c>
      <c r="F1392" s="84">
        <v>0.44054300000000002</v>
      </c>
      <c r="G1392" s="86">
        <f t="shared" si="41"/>
        <v>11.349629888569334</v>
      </c>
    </row>
    <row r="1393" spans="1:7" x14ac:dyDescent="0.25">
      <c r="A1393" s="79" t="s">
        <v>4490</v>
      </c>
      <c r="B1393" s="79" t="s">
        <v>461</v>
      </c>
      <c r="C1393" s="79"/>
      <c r="D1393" s="85">
        <v>5</v>
      </c>
      <c r="E1393" s="79">
        <v>0</v>
      </c>
      <c r="F1393" s="84">
        <v>0.445662</v>
      </c>
      <c r="G1393" s="86">
        <f t="shared" si="41"/>
        <v>11.219264824014612</v>
      </c>
    </row>
    <row r="1394" spans="1:7" x14ac:dyDescent="0.25">
      <c r="A1394" s="79" t="s">
        <v>4489</v>
      </c>
      <c r="B1394" s="79" t="s">
        <v>444</v>
      </c>
      <c r="C1394" s="79"/>
      <c r="D1394" s="85">
        <v>5</v>
      </c>
      <c r="E1394" s="79">
        <v>0</v>
      </c>
      <c r="F1394" s="84">
        <v>0.46607700000000002</v>
      </c>
      <c r="G1394" s="86">
        <f t="shared" si="41"/>
        <v>10.727841107799783</v>
      </c>
    </row>
    <row r="1395" spans="1:7" x14ac:dyDescent="0.25">
      <c r="A1395" s="79" t="s">
        <v>4488</v>
      </c>
      <c r="B1395" s="79" t="s">
        <v>344</v>
      </c>
      <c r="C1395" s="79"/>
      <c r="D1395" s="85">
        <v>5</v>
      </c>
      <c r="E1395" s="79">
        <v>0</v>
      </c>
      <c r="F1395" s="84">
        <v>0.46709699999999998</v>
      </c>
      <c r="G1395" s="86">
        <f t="shared" si="41"/>
        <v>10.704414714716643</v>
      </c>
    </row>
    <row r="1396" spans="1:7" x14ac:dyDescent="0.25">
      <c r="A1396" s="79" t="s">
        <v>4487</v>
      </c>
      <c r="B1396" s="79"/>
      <c r="C1396" s="79"/>
      <c r="D1396" s="85">
        <v>5</v>
      </c>
      <c r="E1396" s="79">
        <v>0</v>
      </c>
      <c r="F1396" s="84">
        <v>0.50664900000000002</v>
      </c>
      <c r="G1396" s="86">
        <f t="shared" si="41"/>
        <v>9.8687651608904776</v>
      </c>
    </row>
    <row r="1397" spans="1:7" x14ac:dyDescent="0.25">
      <c r="A1397" s="79" t="s">
        <v>4486</v>
      </c>
      <c r="B1397" s="79" t="s">
        <v>444</v>
      </c>
      <c r="C1397" s="79"/>
      <c r="D1397" s="85">
        <v>5</v>
      </c>
      <c r="E1397" s="79">
        <v>0</v>
      </c>
      <c r="F1397" s="84">
        <v>0.54733699999999996</v>
      </c>
      <c r="G1397" s="86">
        <f t="shared" si="41"/>
        <v>9.135139776773725</v>
      </c>
    </row>
    <row r="1398" spans="1:7" x14ac:dyDescent="0.25">
      <c r="A1398" s="79" t="s">
        <v>4485</v>
      </c>
      <c r="B1398" s="79" t="s">
        <v>544</v>
      </c>
      <c r="C1398" s="79"/>
      <c r="D1398" s="85">
        <v>5</v>
      </c>
      <c r="E1398" s="79">
        <v>0</v>
      </c>
      <c r="F1398" s="84">
        <v>0.56222799999999995</v>
      </c>
      <c r="G1398" s="86">
        <f t="shared" si="41"/>
        <v>8.8931892399524752</v>
      </c>
    </row>
    <row r="1399" spans="1:7" x14ac:dyDescent="0.25">
      <c r="A1399" s="79" t="s">
        <v>4484</v>
      </c>
      <c r="B1399" s="79" t="s">
        <v>434</v>
      </c>
      <c r="C1399" s="79"/>
      <c r="D1399" s="85">
        <v>5</v>
      </c>
      <c r="E1399" s="79">
        <v>0</v>
      </c>
      <c r="F1399" s="84">
        <v>0.564801</v>
      </c>
      <c r="G1399" s="86">
        <f t="shared" si="41"/>
        <v>8.8526755441297027</v>
      </c>
    </row>
    <row r="1400" spans="1:7" x14ac:dyDescent="0.25">
      <c r="A1400" s="79" t="s">
        <v>696</v>
      </c>
      <c r="B1400" s="79" t="s">
        <v>344</v>
      </c>
      <c r="C1400" s="79"/>
      <c r="D1400" s="85">
        <v>5</v>
      </c>
      <c r="E1400" s="79">
        <v>0</v>
      </c>
      <c r="F1400" s="84">
        <v>0.63515500000000003</v>
      </c>
      <c r="G1400" s="86">
        <f t="shared" si="41"/>
        <v>7.8720942132235434</v>
      </c>
    </row>
    <row r="1401" spans="1:7" x14ac:dyDescent="0.25">
      <c r="A1401" s="79" t="s">
        <v>4483</v>
      </c>
      <c r="B1401" s="79" t="s">
        <v>616</v>
      </c>
      <c r="C1401" s="79"/>
      <c r="D1401" s="85">
        <v>5</v>
      </c>
      <c r="E1401" s="79">
        <v>0</v>
      </c>
      <c r="F1401" s="84">
        <v>0.64032500000000003</v>
      </c>
      <c r="G1401" s="86">
        <f t="shared" si="41"/>
        <v>7.8085347284582047</v>
      </c>
    </row>
    <row r="1402" spans="1:7" x14ac:dyDescent="0.25">
      <c r="A1402" s="79" t="s">
        <v>4482</v>
      </c>
      <c r="B1402" s="79" t="s">
        <v>434</v>
      </c>
      <c r="C1402" s="79"/>
      <c r="D1402" s="85">
        <v>5</v>
      </c>
      <c r="E1402" s="79">
        <v>0</v>
      </c>
      <c r="F1402" s="84">
        <v>0.65990400000000005</v>
      </c>
      <c r="G1402" s="86">
        <f t="shared" si="41"/>
        <v>7.5768596644360384</v>
      </c>
    </row>
    <row r="1403" spans="1:7" x14ac:dyDescent="0.25">
      <c r="A1403" s="79" t="s">
        <v>4481</v>
      </c>
      <c r="B1403" s="79"/>
      <c r="C1403" s="79"/>
      <c r="D1403" s="85">
        <v>5</v>
      </c>
      <c r="E1403" s="79">
        <v>0</v>
      </c>
      <c r="F1403" s="84">
        <v>0.731487</v>
      </c>
      <c r="G1403" s="86">
        <f t="shared" si="41"/>
        <v>6.8353914697048612</v>
      </c>
    </row>
    <row r="1404" spans="1:7" x14ac:dyDescent="0.25">
      <c r="A1404" s="79" t="s">
        <v>3085</v>
      </c>
      <c r="B1404" s="79" t="s">
        <v>535</v>
      </c>
      <c r="C1404" s="79"/>
      <c r="D1404" s="85">
        <v>5</v>
      </c>
      <c r="E1404" s="79">
        <v>0</v>
      </c>
      <c r="F1404" s="84">
        <v>0.73599199999999998</v>
      </c>
      <c r="G1404" s="86">
        <f t="shared" si="41"/>
        <v>6.7935521038272153</v>
      </c>
    </row>
    <row r="1405" spans="1:7" x14ac:dyDescent="0.25">
      <c r="A1405" s="79" t="s">
        <v>1980</v>
      </c>
      <c r="B1405" s="79" t="s">
        <v>584</v>
      </c>
      <c r="C1405" s="79"/>
      <c r="D1405" s="85">
        <v>5</v>
      </c>
      <c r="E1405" s="79">
        <v>0</v>
      </c>
      <c r="F1405" s="84">
        <v>0.73958199999999996</v>
      </c>
      <c r="G1405" s="86">
        <f t="shared" si="41"/>
        <v>6.7605755683615882</v>
      </c>
    </row>
    <row r="1406" spans="1:7" x14ac:dyDescent="0.25">
      <c r="A1406" s="79" t="s">
        <v>4480</v>
      </c>
      <c r="B1406" s="79" t="s">
        <v>434</v>
      </c>
      <c r="C1406" s="79"/>
      <c r="D1406" s="85">
        <v>5</v>
      </c>
      <c r="E1406" s="79">
        <v>0</v>
      </c>
      <c r="F1406" s="84">
        <v>0.75365800000000005</v>
      </c>
      <c r="G1406" s="86">
        <f t="shared" si="41"/>
        <v>6.6343089305759371</v>
      </c>
    </row>
    <row r="1407" spans="1:7" x14ac:dyDescent="0.25">
      <c r="A1407" s="79" t="s">
        <v>550</v>
      </c>
      <c r="B1407" s="79" t="s">
        <v>549</v>
      </c>
      <c r="C1407" s="79"/>
      <c r="D1407" s="85">
        <v>5</v>
      </c>
      <c r="E1407" s="79">
        <v>0</v>
      </c>
      <c r="F1407" s="84">
        <v>0.75958700000000001</v>
      </c>
      <c r="G1407" s="86">
        <f t="shared" si="41"/>
        <v>6.5825244507870719</v>
      </c>
    </row>
    <row r="1408" spans="1:7" x14ac:dyDescent="0.25">
      <c r="A1408" s="79" t="s">
        <v>4479</v>
      </c>
      <c r="B1408" s="79" t="s">
        <v>432</v>
      </c>
      <c r="C1408" s="79"/>
      <c r="D1408" s="85">
        <v>5</v>
      </c>
      <c r="E1408" s="79">
        <v>0</v>
      </c>
      <c r="F1408" s="84">
        <v>0.775725</v>
      </c>
      <c r="G1408" s="86">
        <f t="shared" si="41"/>
        <v>6.4455831641367753</v>
      </c>
    </row>
    <row r="1409" spans="1:7" x14ac:dyDescent="0.25">
      <c r="A1409" s="79" t="s">
        <v>1003</v>
      </c>
      <c r="B1409" s="79" t="s">
        <v>1194</v>
      </c>
      <c r="C1409" s="79"/>
      <c r="D1409" s="85">
        <v>5</v>
      </c>
      <c r="E1409" s="79">
        <v>0</v>
      </c>
      <c r="F1409" s="84">
        <v>0.797018</v>
      </c>
      <c r="G1409" s="86">
        <f t="shared" si="41"/>
        <v>6.2733840390053928</v>
      </c>
    </row>
    <row r="1410" spans="1:7" x14ac:dyDescent="0.25">
      <c r="A1410" s="79" t="s">
        <v>4478</v>
      </c>
      <c r="B1410" s="79" t="s">
        <v>472</v>
      </c>
      <c r="C1410" s="79"/>
      <c r="D1410" s="85">
        <v>5</v>
      </c>
      <c r="E1410" s="79">
        <v>0</v>
      </c>
      <c r="F1410" s="84">
        <v>0.82293400000000005</v>
      </c>
      <c r="G1410" s="86">
        <f t="shared" si="41"/>
        <v>6.0758213902937532</v>
      </c>
    </row>
    <row r="1411" spans="1:7" x14ac:dyDescent="0.25">
      <c r="A1411" s="79" t="s">
        <v>4477</v>
      </c>
      <c r="B1411" s="79" t="s">
        <v>466</v>
      </c>
      <c r="C1411" s="79"/>
      <c r="D1411" s="85">
        <v>5</v>
      </c>
      <c r="E1411" s="79">
        <v>0</v>
      </c>
      <c r="F1411" s="84">
        <v>0.85258199999999995</v>
      </c>
      <c r="G1411" s="86">
        <f t="shared" si="41"/>
        <v>5.8645385429202124</v>
      </c>
    </row>
    <row r="1412" spans="1:7" x14ac:dyDescent="0.25">
      <c r="A1412" s="79" t="s">
        <v>4476</v>
      </c>
      <c r="B1412" s="79" t="s">
        <v>461</v>
      </c>
      <c r="C1412" s="79"/>
      <c r="D1412" s="85">
        <v>5</v>
      </c>
      <c r="E1412" s="79">
        <v>0</v>
      </c>
      <c r="F1412" s="84">
        <v>0.85270800000000002</v>
      </c>
      <c r="G1412" s="86">
        <f t="shared" si="41"/>
        <v>5.8636719721170669</v>
      </c>
    </row>
    <row r="1413" spans="1:7" x14ac:dyDescent="0.25">
      <c r="A1413" s="79" t="s">
        <v>2120</v>
      </c>
      <c r="B1413" s="79" t="s">
        <v>432</v>
      </c>
      <c r="C1413" s="79"/>
      <c r="D1413" s="85">
        <v>5</v>
      </c>
      <c r="E1413" s="79">
        <v>0</v>
      </c>
      <c r="F1413" s="84">
        <v>0.86029999999999995</v>
      </c>
      <c r="G1413" s="86">
        <f t="shared" si="41"/>
        <v>5.811926072300361</v>
      </c>
    </row>
    <row r="1414" spans="1:7" x14ac:dyDescent="0.25">
      <c r="A1414" s="79" t="s">
        <v>2865</v>
      </c>
      <c r="B1414" s="79" t="s">
        <v>549</v>
      </c>
      <c r="C1414" s="79"/>
      <c r="D1414" s="85">
        <v>5</v>
      </c>
      <c r="E1414" s="79">
        <v>0</v>
      </c>
      <c r="F1414" s="84">
        <v>0.86033999999999999</v>
      </c>
      <c r="G1414" s="86">
        <f t="shared" ref="G1414:G1477" si="42">D1414/F1414</f>
        <v>5.8116558569867731</v>
      </c>
    </row>
    <row r="1415" spans="1:7" x14ac:dyDescent="0.25">
      <c r="A1415" s="79" t="s">
        <v>4475</v>
      </c>
      <c r="B1415" s="79" t="s">
        <v>839</v>
      </c>
      <c r="C1415" s="79"/>
      <c r="D1415" s="85">
        <v>5</v>
      </c>
      <c r="E1415" s="79">
        <v>0</v>
      </c>
      <c r="F1415" s="84">
        <v>0.87029000000000001</v>
      </c>
      <c r="G1415" s="86">
        <f t="shared" si="42"/>
        <v>5.745211366326167</v>
      </c>
    </row>
    <row r="1416" spans="1:7" x14ac:dyDescent="0.25">
      <c r="A1416" s="79" t="s">
        <v>4474</v>
      </c>
      <c r="B1416" s="79" t="s">
        <v>515</v>
      </c>
      <c r="C1416" s="79"/>
      <c r="D1416" s="85">
        <v>5</v>
      </c>
      <c r="E1416" s="79">
        <v>0</v>
      </c>
      <c r="F1416" s="84">
        <v>0.89695800000000003</v>
      </c>
      <c r="G1416" s="86">
        <f t="shared" si="42"/>
        <v>5.5743970174746194</v>
      </c>
    </row>
    <row r="1417" spans="1:7" x14ac:dyDescent="0.25">
      <c r="A1417" s="79" t="s">
        <v>915</v>
      </c>
      <c r="B1417" s="79" t="s">
        <v>431</v>
      </c>
      <c r="C1417" s="79"/>
      <c r="D1417" s="85">
        <v>5</v>
      </c>
      <c r="E1417" s="79">
        <v>0</v>
      </c>
      <c r="F1417" s="84">
        <v>0.92208400000000001</v>
      </c>
      <c r="G1417" s="86">
        <f t="shared" si="42"/>
        <v>5.4224994685950518</v>
      </c>
    </row>
    <row r="1418" spans="1:7" x14ac:dyDescent="0.25">
      <c r="A1418" s="79" t="s">
        <v>4473</v>
      </c>
      <c r="B1418" s="79" t="s">
        <v>530</v>
      </c>
      <c r="C1418" s="79"/>
      <c r="D1418" s="85">
        <v>5</v>
      </c>
      <c r="E1418" s="79">
        <v>0</v>
      </c>
      <c r="F1418" s="84">
        <v>0.95028100000000004</v>
      </c>
      <c r="G1418" s="86">
        <f t="shared" si="42"/>
        <v>5.2616015683781949</v>
      </c>
    </row>
    <row r="1419" spans="1:7" x14ac:dyDescent="0.25">
      <c r="A1419" s="79" t="s">
        <v>4472</v>
      </c>
      <c r="B1419" s="79" t="s">
        <v>544</v>
      </c>
      <c r="C1419" s="79"/>
      <c r="D1419" s="85">
        <v>5</v>
      </c>
      <c r="E1419" s="79">
        <v>0</v>
      </c>
      <c r="F1419" s="84">
        <v>0.97562000000000004</v>
      </c>
      <c r="G1419" s="86">
        <f t="shared" si="42"/>
        <v>5.1249461880650253</v>
      </c>
    </row>
    <row r="1420" spans="1:7" x14ac:dyDescent="0.25">
      <c r="A1420" s="79" t="s">
        <v>4471</v>
      </c>
      <c r="B1420" s="79" t="s">
        <v>434</v>
      </c>
      <c r="C1420" s="79"/>
      <c r="D1420" s="85">
        <v>5</v>
      </c>
      <c r="E1420" s="79">
        <v>0</v>
      </c>
      <c r="F1420" s="84">
        <v>1.0031429999999999</v>
      </c>
      <c r="G1420" s="86">
        <f t="shared" si="42"/>
        <v>4.9843342374915647</v>
      </c>
    </row>
    <row r="1421" spans="1:7" x14ac:dyDescent="0.25">
      <c r="A1421" s="79" t="s">
        <v>1322</v>
      </c>
      <c r="B1421" s="79" t="s">
        <v>198</v>
      </c>
      <c r="C1421" s="79"/>
      <c r="D1421" s="85">
        <v>5</v>
      </c>
      <c r="E1421" s="79">
        <v>0</v>
      </c>
      <c r="F1421" s="84">
        <v>1.130984</v>
      </c>
      <c r="G1421" s="86">
        <f t="shared" si="42"/>
        <v>4.4209290317104397</v>
      </c>
    </row>
    <row r="1422" spans="1:7" x14ac:dyDescent="0.25">
      <c r="A1422" s="79" t="s">
        <v>4470</v>
      </c>
      <c r="B1422" s="79" t="s">
        <v>432</v>
      </c>
      <c r="C1422" s="79"/>
      <c r="D1422" s="85">
        <v>5</v>
      </c>
      <c r="E1422" s="79">
        <v>0</v>
      </c>
      <c r="F1422" s="84">
        <v>1.1338090000000001</v>
      </c>
      <c r="G1422" s="86">
        <f t="shared" si="42"/>
        <v>4.4099138391034112</v>
      </c>
    </row>
    <row r="1423" spans="1:7" x14ac:dyDescent="0.25">
      <c r="A1423" s="79" t="s">
        <v>4469</v>
      </c>
      <c r="B1423" s="79"/>
      <c r="C1423" s="79"/>
      <c r="D1423" s="85">
        <v>5</v>
      </c>
      <c r="E1423" s="79">
        <v>0</v>
      </c>
      <c r="F1423" s="84">
        <v>1.1761029999999999</v>
      </c>
      <c r="G1423" s="86">
        <f t="shared" si="42"/>
        <v>4.2513283275359388</v>
      </c>
    </row>
    <row r="1424" spans="1:7" x14ac:dyDescent="0.25">
      <c r="A1424" s="79" t="s">
        <v>4468</v>
      </c>
      <c r="B1424" s="79"/>
      <c r="C1424" s="79"/>
      <c r="D1424" s="85">
        <v>5</v>
      </c>
      <c r="E1424" s="79">
        <v>0</v>
      </c>
      <c r="F1424" s="84">
        <v>1.177999</v>
      </c>
      <c r="G1424" s="86">
        <f t="shared" si="42"/>
        <v>4.2444857763037147</v>
      </c>
    </row>
    <row r="1425" spans="1:7" x14ac:dyDescent="0.25">
      <c r="A1425" s="79" t="s">
        <v>4467</v>
      </c>
      <c r="B1425" s="79" t="s">
        <v>519</v>
      </c>
      <c r="C1425" s="79"/>
      <c r="D1425" s="85">
        <v>5</v>
      </c>
      <c r="E1425" s="79">
        <v>0</v>
      </c>
      <c r="F1425" s="84">
        <v>1.1931700000000001</v>
      </c>
      <c r="G1425" s="86">
        <f t="shared" si="42"/>
        <v>4.1905176965562321</v>
      </c>
    </row>
    <row r="1426" spans="1:7" x14ac:dyDescent="0.25">
      <c r="A1426" s="79" t="s">
        <v>4466</v>
      </c>
      <c r="B1426" s="79" t="s">
        <v>584</v>
      </c>
      <c r="C1426" s="79"/>
      <c r="D1426" s="85">
        <v>5</v>
      </c>
      <c r="E1426" s="79">
        <v>0</v>
      </c>
      <c r="F1426" s="84">
        <v>1.2310829999999999</v>
      </c>
      <c r="G1426" s="86">
        <f t="shared" si="42"/>
        <v>4.0614645803735412</v>
      </c>
    </row>
    <row r="1427" spans="1:7" x14ac:dyDescent="0.25">
      <c r="A1427" s="79" t="s">
        <v>4465</v>
      </c>
      <c r="B1427" s="79" t="s">
        <v>466</v>
      </c>
      <c r="C1427" s="79"/>
      <c r="D1427" s="85">
        <v>5</v>
      </c>
      <c r="E1427" s="79">
        <v>0</v>
      </c>
      <c r="F1427" s="84">
        <v>1.238718</v>
      </c>
      <c r="G1427" s="86">
        <f t="shared" si="42"/>
        <v>4.0364312135611176</v>
      </c>
    </row>
    <row r="1428" spans="1:7" x14ac:dyDescent="0.25">
      <c r="A1428" s="79" t="s">
        <v>4464</v>
      </c>
      <c r="B1428" s="79" t="s">
        <v>344</v>
      </c>
      <c r="C1428" s="79"/>
      <c r="D1428" s="85">
        <v>5</v>
      </c>
      <c r="E1428" s="79">
        <v>0</v>
      </c>
      <c r="F1428" s="84">
        <v>1.2518769999999999</v>
      </c>
      <c r="G1428" s="86">
        <f t="shared" si="42"/>
        <v>3.9940026056873004</v>
      </c>
    </row>
    <row r="1429" spans="1:7" x14ac:dyDescent="0.25">
      <c r="A1429" s="79" t="s">
        <v>4463</v>
      </c>
      <c r="B1429" s="79" t="s">
        <v>584</v>
      </c>
      <c r="C1429" s="79"/>
      <c r="D1429" s="85">
        <v>5</v>
      </c>
      <c r="E1429" s="79">
        <v>0</v>
      </c>
      <c r="F1429" s="84">
        <v>1.3162879999999999</v>
      </c>
      <c r="G1429" s="86">
        <f t="shared" si="42"/>
        <v>3.7985608012836098</v>
      </c>
    </row>
    <row r="1430" spans="1:7" x14ac:dyDescent="0.25">
      <c r="A1430" s="79" t="s">
        <v>4462</v>
      </c>
      <c r="B1430" s="79" t="s">
        <v>198</v>
      </c>
      <c r="C1430" s="79"/>
      <c r="D1430" s="85">
        <v>5</v>
      </c>
      <c r="E1430" s="79">
        <v>0</v>
      </c>
      <c r="F1430" s="84">
        <v>1.3218639999999999</v>
      </c>
      <c r="G1430" s="86">
        <f t="shared" si="42"/>
        <v>3.7825373865995293</v>
      </c>
    </row>
    <row r="1431" spans="1:7" x14ac:dyDescent="0.25">
      <c r="A1431" s="79" t="s">
        <v>4461</v>
      </c>
      <c r="B1431" s="79" t="s">
        <v>448</v>
      </c>
      <c r="C1431" s="79"/>
      <c r="D1431" s="85">
        <v>5</v>
      </c>
      <c r="E1431" s="79">
        <v>0</v>
      </c>
      <c r="F1431" s="84">
        <v>1.3446849999999999</v>
      </c>
      <c r="G1431" s="86">
        <f t="shared" si="42"/>
        <v>3.7183429576443556</v>
      </c>
    </row>
    <row r="1432" spans="1:7" x14ac:dyDescent="0.25">
      <c r="A1432" s="79" t="s">
        <v>3951</v>
      </c>
      <c r="B1432" s="79" t="s">
        <v>597</v>
      </c>
      <c r="C1432" s="79"/>
      <c r="D1432" s="85">
        <v>5</v>
      </c>
      <c r="E1432" s="79">
        <v>2</v>
      </c>
      <c r="F1432" s="84">
        <v>1.3694219999999999</v>
      </c>
      <c r="G1432" s="86">
        <f t="shared" si="42"/>
        <v>3.6511754594274084</v>
      </c>
    </row>
    <row r="1433" spans="1:7" x14ac:dyDescent="0.25">
      <c r="A1433" s="79" t="s">
        <v>1740</v>
      </c>
      <c r="B1433" s="79" t="s">
        <v>557</v>
      </c>
      <c r="C1433" s="79"/>
      <c r="D1433" s="85">
        <v>5</v>
      </c>
      <c r="E1433" s="79">
        <v>0</v>
      </c>
      <c r="F1433" s="84">
        <v>1.5234510000000001</v>
      </c>
      <c r="G1433" s="86">
        <f t="shared" si="42"/>
        <v>3.2820221982853401</v>
      </c>
    </row>
    <row r="1434" spans="1:7" x14ac:dyDescent="0.25">
      <c r="A1434" s="79" t="s">
        <v>4460</v>
      </c>
      <c r="B1434" s="79" t="s">
        <v>519</v>
      </c>
      <c r="C1434" s="79"/>
      <c r="D1434" s="85">
        <v>5</v>
      </c>
      <c r="E1434" s="79">
        <v>0</v>
      </c>
      <c r="F1434" s="84">
        <v>1.536546</v>
      </c>
      <c r="G1434" s="86">
        <f t="shared" si="42"/>
        <v>3.2540516196716531</v>
      </c>
    </row>
    <row r="1435" spans="1:7" x14ac:dyDescent="0.25">
      <c r="A1435" s="79" t="s">
        <v>4459</v>
      </c>
      <c r="B1435" s="79" t="s">
        <v>532</v>
      </c>
      <c r="C1435" s="79"/>
      <c r="D1435" s="85">
        <v>5</v>
      </c>
      <c r="E1435" s="79">
        <v>0</v>
      </c>
      <c r="F1435" s="84">
        <v>1.555329</v>
      </c>
      <c r="G1435" s="86">
        <f t="shared" si="42"/>
        <v>3.2147539202316682</v>
      </c>
    </row>
    <row r="1436" spans="1:7" x14ac:dyDescent="0.25">
      <c r="A1436" s="79" t="s">
        <v>691</v>
      </c>
      <c r="B1436" s="79" t="s">
        <v>1194</v>
      </c>
      <c r="C1436" s="79"/>
      <c r="D1436" s="85">
        <v>5</v>
      </c>
      <c r="E1436" s="79">
        <v>0</v>
      </c>
      <c r="F1436" s="84">
        <v>1.560189</v>
      </c>
      <c r="G1436" s="86">
        <f t="shared" si="42"/>
        <v>3.2047399385587259</v>
      </c>
    </row>
    <row r="1437" spans="1:7" x14ac:dyDescent="0.25">
      <c r="A1437" s="79" t="s">
        <v>4458</v>
      </c>
      <c r="B1437" s="79" t="s">
        <v>493</v>
      </c>
      <c r="C1437" s="79"/>
      <c r="D1437" s="85">
        <v>5</v>
      </c>
      <c r="E1437" s="79">
        <v>0</v>
      </c>
      <c r="F1437" s="84">
        <v>1.6633009999999999</v>
      </c>
      <c r="G1437" s="86">
        <f t="shared" si="42"/>
        <v>3.0060704586842673</v>
      </c>
    </row>
    <row r="1438" spans="1:7" x14ac:dyDescent="0.25">
      <c r="A1438" s="79" t="s">
        <v>4457</v>
      </c>
      <c r="B1438" s="79" t="s">
        <v>616</v>
      </c>
      <c r="C1438" s="79"/>
      <c r="D1438" s="85">
        <v>5</v>
      </c>
      <c r="E1438" s="79">
        <v>0</v>
      </c>
      <c r="F1438" s="84">
        <v>1.6816329999999999</v>
      </c>
      <c r="G1438" s="86">
        <f t="shared" si="42"/>
        <v>2.9733003574501691</v>
      </c>
    </row>
    <row r="1439" spans="1:7" x14ac:dyDescent="0.25">
      <c r="A1439" s="79" t="s">
        <v>3254</v>
      </c>
      <c r="B1439" s="79" t="s">
        <v>584</v>
      </c>
      <c r="C1439" s="79"/>
      <c r="D1439" s="85">
        <v>5</v>
      </c>
      <c r="E1439" s="79">
        <v>0</v>
      </c>
      <c r="F1439" s="84">
        <v>1.6892419999999999</v>
      </c>
      <c r="G1439" s="86">
        <f t="shared" si="42"/>
        <v>2.9599074614531253</v>
      </c>
    </row>
    <row r="1440" spans="1:7" x14ac:dyDescent="0.25">
      <c r="A1440" s="79" t="s">
        <v>3923</v>
      </c>
      <c r="B1440" s="79" t="s">
        <v>466</v>
      </c>
      <c r="C1440" s="79"/>
      <c r="D1440" s="85">
        <v>5</v>
      </c>
      <c r="E1440" s="79">
        <v>0</v>
      </c>
      <c r="F1440" s="84">
        <v>1.6917040000000001</v>
      </c>
      <c r="G1440" s="86">
        <f t="shared" si="42"/>
        <v>2.9555997976005255</v>
      </c>
    </row>
    <row r="1441" spans="1:7" x14ac:dyDescent="0.25">
      <c r="A1441" s="79" t="s">
        <v>4456</v>
      </c>
      <c r="B1441" s="79" t="s">
        <v>344</v>
      </c>
      <c r="C1441" s="79"/>
      <c r="D1441" s="85">
        <v>5</v>
      </c>
      <c r="E1441" s="79">
        <v>0</v>
      </c>
      <c r="F1441" s="84">
        <v>1.7832920000000001</v>
      </c>
      <c r="G1441" s="86">
        <f t="shared" si="42"/>
        <v>2.803803303104595</v>
      </c>
    </row>
    <row r="1442" spans="1:7" x14ac:dyDescent="0.25">
      <c r="A1442" s="79" t="s">
        <v>4455</v>
      </c>
      <c r="B1442" s="79" t="s">
        <v>532</v>
      </c>
      <c r="C1442" s="79"/>
      <c r="D1442" s="85">
        <v>5</v>
      </c>
      <c r="E1442" s="79">
        <v>0</v>
      </c>
      <c r="F1442" s="84">
        <v>1.8594109999999999</v>
      </c>
      <c r="G1442" s="86">
        <f t="shared" si="42"/>
        <v>2.6890235671403473</v>
      </c>
    </row>
    <row r="1443" spans="1:7" x14ac:dyDescent="0.25">
      <c r="A1443" s="79" t="s">
        <v>4189</v>
      </c>
      <c r="B1443" s="79" t="s">
        <v>344</v>
      </c>
      <c r="C1443" s="79"/>
      <c r="D1443" s="85">
        <v>5</v>
      </c>
      <c r="E1443" s="79">
        <v>0</v>
      </c>
      <c r="F1443" s="84">
        <v>2.005118</v>
      </c>
      <c r="G1443" s="86">
        <f t="shared" si="42"/>
        <v>2.4936188294155257</v>
      </c>
    </row>
    <row r="1444" spans="1:7" x14ac:dyDescent="0.25">
      <c r="A1444" s="79" t="s">
        <v>4454</v>
      </c>
      <c r="B1444" s="79" t="s">
        <v>198</v>
      </c>
      <c r="C1444" s="79"/>
      <c r="D1444" s="85">
        <v>5</v>
      </c>
      <c r="E1444" s="79">
        <v>0</v>
      </c>
      <c r="F1444" s="84">
        <v>2.0353289999999999</v>
      </c>
      <c r="G1444" s="86">
        <f t="shared" si="42"/>
        <v>2.4566052957531683</v>
      </c>
    </row>
    <row r="1445" spans="1:7" x14ac:dyDescent="0.25">
      <c r="A1445" s="79" t="s">
        <v>4453</v>
      </c>
      <c r="B1445" s="79" t="s">
        <v>344</v>
      </c>
      <c r="C1445" s="79"/>
      <c r="D1445" s="85">
        <v>5</v>
      </c>
      <c r="E1445" s="79">
        <v>0</v>
      </c>
      <c r="F1445" s="84">
        <v>2.0527150000000001</v>
      </c>
      <c r="G1445" s="86">
        <f t="shared" si="42"/>
        <v>2.435798442550476</v>
      </c>
    </row>
    <row r="1446" spans="1:7" x14ac:dyDescent="0.25">
      <c r="A1446" s="79" t="s">
        <v>4452</v>
      </c>
      <c r="B1446" s="79" t="s">
        <v>839</v>
      </c>
      <c r="C1446" s="79"/>
      <c r="D1446" s="85">
        <v>5</v>
      </c>
      <c r="E1446" s="79">
        <v>0</v>
      </c>
      <c r="F1446" s="84">
        <v>2.0614129999999999</v>
      </c>
      <c r="G1446" s="86">
        <f t="shared" si="42"/>
        <v>2.4255207471768152</v>
      </c>
    </row>
    <row r="1447" spans="1:7" x14ac:dyDescent="0.25">
      <c r="A1447" s="79" t="s">
        <v>4192</v>
      </c>
      <c r="B1447" s="79" t="s">
        <v>431</v>
      </c>
      <c r="C1447" s="79"/>
      <c r="D1447" s="85">
        <v>5</v>
      </c>
      <c r="E1447" s="79">
        <v>0</v>
      </c>
      <c r="F1447" s="84">
        <v>2.0712540000000002</v>
      </c>
      <c r="G1447" s="86">
        <f t="shared" si="42"/>
        <v>2.4139965450881444</v>
      </c>
    </row>
    <row r="1448" spans="1:7" x14ac:dyDescent="0.25">
      <c r="A1448" s="79" t="s">
        <v>4451</v>
      </c>
      <c r="B1448" s="79" t="s">
        <v>544</v>
      </c>
      <c r="C1448" s="79"/>
      <c r="D1448" s="85">
        <v>5</v>
      </c>
      <c r="E1448" s="79">
        <v>0</v>
      </c>
      <c r="F1448" s="84">
        <v>2.0714410000000001</v>
      </c>
      <c r="G1448" s="86">
        <f t="shared" si="42"/>
        <v>2.4137786207765513</v>
      </c>
    </row>
    <row r="1449" spans="1:7" x14ac:dyDescent="0.25">
      <c r="A1449" s="79" t="s">
        <v>4450</v>
      </c>
      <c r="B1449" s="79" t="s">
        <v>444</v>
      </c>
      <c r="C1449" s="79"/>
      <c r="D1449" s="85">
        <v>5</v>
      </c>
      <c r="E1449" s="79">
        <v>0</v>
      </c>
      <c r="F1449" s="84">
        <v>2.2244890000000002</v>
      </c>
      <c r="G1449" s="86">
        <f t="shared" si="42"/>
        <v>2.24770722624387</v>
      </c>
    </row>
    <row r="1450" spans="1:7" x14ac:dyDescent="0.25">
      <c r="A1450" s="79" t="s">
        <v>1815</v>
      </c>
      <c r="B1450" s="79" t="s">
        <v>530</v>
      </c>
      <c r="C1450" s="79"/>
      <c r="D1450" s="85">
        <v>5</v>
      </c>
      <c r="E1450" s="79">
        <v>0</v>
      </c>
      <c r="F1450" s="84">
        <v>2.2704520000000001</v>
      </c>
      <c r="G1450" s="86">
        <f t="shared" si="42"/>
        <v>2.2022046711403718</v>
      </c>
    </row>
    <row r="1451" spans="1:7" x14ac:dyDescent="0.25">
      <c r="A1451" s="79" t="s">
        <v>4449</v>
      </c>
      <c r="B1451" s="79" t="s">
        <v>597</v>
      </c>
      <c r="C1451" s="79"/>
      <c r="D1451" s="85">
        <v>5</v>
      </c>
      <c r="E1451" s="79">
        <v>0</v>
      </c>
      <c r="F1451" s="84">
        <v>2.3802729999999999</v>
      </c>
      <c r="G1451" s="86">
        <f t="shared" si="42"/>
        <v>2.1005993850285241</v>
      </c>
    </row>
    <row r="1452" spans="1:7" x14ac:dyDescent="0.25">
      <c r="A1452" s="79" t="s">
        <v>4448</v>
      </c>
      <c r="B1452" s="79" t="s">
        <v>457</v>
      </c>
      <c r="C1452" s="79"/>
      <c r="D1452" s="85">
        <v>5</v>
      </c>
      <c r="E1452" s="79">
        <v>0</v>
      </c>
      <c r="F1452" s="84">
        <v>2.400652</v>
      </c>
      <c r="G1452" s="86">
        <f t="shared" si="42"/>
        <v>2.082767514825139</v>
      </c>
    </row>
    <row r="1453" spans="1:7" x14ac:dyDescent="0.25">
      <c r="A1453" s="79" t="s">
        <v>4447</v>
      </c>
      <c r="B1453" s="79" t="s">
        <v>432</v>
      </c>
      <c r="C1453" s="79"/>
      <c r="D1453" s="85">
        <v>5</v>
      </c>
      <c r="E1453" s="79">
        <v>0</v>
      </c>
      <c r="F1453" s="84">
        <v>2.4600759999999999</v>
      </c>
      <c r="G1453" s="86">
        <f t="shared" si="42"/>
        <v>2.0324575338322881</v>
      </c>
    </row>
    <row r="1454" spans="1:7" x14ac:dyDescent="0.25">
      <c r="A1454" s="79" t="s">
        <v>4319</v>
      </c>
      <c r="B1454" s="79" t="s">
        <v>457</v>
      </c>
      <c r="C1454" s="79"/>
      <c r="D1454" s="85">
        <v>5</v>
      </c>
      <c r="E1454" s="79">
        <v>0</v>
      </c>
      <c r="F1454" s="84">
        <v>2.4651350000000001</v>
      </c>
      <c r="G1454" s="86">
        <f t="shared" si="42"/>
        <v>2.0282864832960468</v>
      </c>
    </row>
    <row r="1455" spans="1:7" x14ac:dyDescent="0.25">
      <c r="A1455" s="79" t="s">
        <v>1909</v>
      </c>
      <c r="B1455" s="79" t="s">
        <v>577</v>
      </c>
      <c r="C1455" s="79"/>
      <c r="D1455" s="85">
        <v>5</v>
      </c>
      <c r="E1455" s="79">
        <v>0</v>
      </c>
      <c r="F1455" s="84">
        <v>2.4924210000000002</v>
      </c>
      <c r="G1455" s="86">
        <f t="shared" si="42"/>
        <v>2.0060816370910048</v>
      </c>
    </row>
    <row r="1456" spans="1:7" x14ac:dyDescent="0.25">
      <c r="A1456" s="79" t="s">
        <v>4446</v>
      </c>
      <c r="B1456" s="79" t="s">
        <v>566</v>
      </c>
      <c r="C1456" s="79"/>
      <c r="D1456" s="85">
        <v>5</v>
      </c>
      <c r="E1456" s="79">
        <v>1</v>
      </c>
      <c r="F1456" s="84">
        <v>2.5271249999999998</v>
      </c>
      <c r="G1456" s="86">
        <f t="shared" si="42"/>
        <v>1.9785329178414206</v>
      </c>
    </row>
    <row r="1457" spans="1:7" x14ac:dyDescent="0.25">
      <c r="A1457" s="79" t="s">
        <v>3962</v>
      </c>
      <c r="B1457" s="79" t="s">
        <v>530</v>
      </c>
      <c r="C1457" s="79"/>
      <c r="D1457" s="85">
        <v>5</v>
      </c>
      <c r="E1457" s="79">
        <v>0</v>
      </c>
      <c r="F1457" s="84">
        <v>2.5649609999999998</v>
      </c>
      <c r="G1457" s="86">
        <f t="shared" si="42"/>
        <v>1.9493473779913224</v>
      </c>
    </row>
    <row r="1458" spans="1:7" x14ac:dyDescent="0.25">
      <c r="A1458" s="79" t="s">
        <v>4445</v>
      </c>
      <c r="B1458" s="79" t="s">
        <v>461</v>
      </c>
      <c r="C1458" s="79"/>
      <c r="D1458" s="85">
        <v>5</v>
      </c>
      <c r="E1458" s="79">
        <v>0</v>
      </c>
      <c r="F1458" s="84">
        <v>2.568784</v>
      </c>
      <c r="G1458" s="86">
        <f t="shared" si="42"/>
        <v>1.9464462562831286</v>
      </c>
    </row>
    <row r="1459" spans="1:7" x14ac:dyDescent="0.25">
      <c r="A1459" s="79" t="s">
        <v>4444</v>
      </c>
      <c r="B1459" s="79" t="s">
        <v>461</v>
      </c>
      <c r="C1459" s="79"/>
      <c r="D1459" s="85">
        <v>5</v>
      </c>
      <c r="E1459" s="79">
        <v>0</v>
      </c>
      <c r="F1459" s="84">
        <v>2.6985290000000002</v>
      </c>
      <c r="G1459" s="86">
        <f t="shared" si="42"/>
        <v>1.852861318147776</v>
      </c>
    </row>
    <row r="1460" spans="1:7" x14ac:dyDescent="0.25">
      <c r="A1460" s="79" t="s">
        <v>1322</v>
      </c>
      <c r="B1460" s="79" t="s">
        <v>198</v>
      </c>
      <c r="C1460" s="79"/>
      <c r="D1460" s="85">
        <v>5</v>
      </c>
      <c r="E1460" s="79">
        <v>0</v>
      </c>
      <c r="F1460" s="84">
        <v>2.9309229999999999</v>
      </c>
      <c r="G1460" s="86">
        <f t="shared" si="42"/>
        <v>1.7059472391461665</v>
      </c>
    </row>
    <row r="1461" spans="1:7" x14ac:dyDescent="0.25">
      <c r="A1461" s="79" t="s">
        <v>4443</v>
      </c>
      <c r="B1461" s="79" t="s">
        <v>198</v>
      </c>
      <c r="C1461" s="79"/>
      <c r="D1461" s="85">
        <v>5</v>
      </c>
      <c r="E1461" s="79">
        <v>0</v>
      </c>
      <c r="F1461" s="84">
        <v>2.941465</v>
      </c>
      <c r="G1461" s="86">
        <f t="shared" si="42"/>
        <v>1.6998332463585322</v>
      </c>
    </row>
    <row r="1462" spans="1:7" x14ac:dyDescent="0.25">
      <c r="A1462" s="79" t="s">
        <v>4442</v>
      </c>
      <c r="B1462" s="79" t="s">
        <v>474</v>
      </c>
      <c r="C1462" s="79"/>
      <c r="D1462" s="85">
        <v>5</v>
      </c>
      <c r="E1462" s="79">
        <v>0</v>
      </c>
      <c r="F1462" s="84">
        <v>3.0963829999999999</v>
      </c>
      <c r="G1462" s="86">
        <f t="shared" si="42"/>
        <v>1.6147873179771366</v>
      </c>
    </row>
    <row r="1463" spans="1:7" x14ac:dyDescent="0.25">
      <c r="A1463" s="79" t="s">
        <v>3244</v>
      </c>
      <c r="B1463" s="79" t="s">
        <v>461</v>
      </c>
      <c r="C1463" s="79" t="s">
        <v>522</v>
      </c>
      <c r="D1463" s="85">
        <v>5</v>
      </c>
      <c r="E1463" s="79">
        <v>0</v>
      </c>
      <c r="F1463" s="84">
        <v>3.1142110000000001</v>
      </c>
      <c r="G1463" s="86">
        <f t="shared" si="42"/>
        <v>1.605543105460741</v>
      </c>
    </row>
    <row r="1464" spans="1:7" x14ac:dyDescent="0.25">
      <c r="A1464" s="79" t="s">
        <v>3409</v>
      </c>
      <c r="B1464" s="79" t="s">
        <v>577</v>
      </c>
      <c r="C1464" s="79"/>
      <c r="D1464" s="85">
        <v>5</v>
      </c>
      <c r="E1464" s="79">
        <v>0</v>
      </c>
      <c r="F1464" s="84">
        <v>3.1509719999999999</v>
      </c>
      <c r="G1464" s="86">
        <f t="shared" si="42"/>
        <v>1.586811942473624</v>
      </c>
    </row>
    <row r="1465" spans="1:7" x14ac:dyDescent="0.25">
      <c r="A1465" s="79" t="s">
        <v>4441</v>
      </c>
      <c r="B1465" s="79" t="s">
        <v>669</v>
      </c>
      <c r="C1465" s="79"/>
      <c r="D1465" s="85">
        <v>5</v>
      </c>
      <c r="E1465" s="79">
        <v>0</v>
      </c>
      <c r="F1465" s="84">
        <v>3.2046649999999999</v>
      </c>
      <c r="G1465" s="86">
        <f t="shared" si="42"/>
        <v>1.5602254837869169</v>
      </c>
    </row>
    <row r="1466" spans="1:7" x14ac:dyDescent="0.25">
      <c r="A1466" s="79" t="s">
        <v>4440</v>
      </c>
      <c r="B1466" s="79" t="s">
        <v>636</v>
      </c>
      <c r="C1466" s="79"/>
      <c r="D1466" s="85">
        <v>5</v>
      </c>
      <c r="E1466" s="79">
        <v>0</v>
      </c>
      <c r="F1466" s="84">
        <v>3.2083759999999999</v>
      </c>
      <c r="G1466" s="86">
        <f t="shared" si="42"/>
        <v>1.5584208334683964</v>
      </c>
    </row>
    <row r="1467" spans="1:7" x14ac:dyDescent="0.25">
      <c r="A1467" s="79" t="s">
        <v>4439</v>
      </c>
      <c r="B1467" s="79" t="s">
        <v>616</v>
      </c>
      <c r="C1467" s="79"/>
      <c r="D1467" s="85">
        <v>5</v>
      </c>
      <c r="E1467" s="79">
        <v>0</v>
      </c>
      <c r="F1467" s="84">
        <v>3.347502</v>
      </c>
      <c r="G1467" s="86">
        <f t="shared" si="42"/>
        <v>1.4936510866909116</v>
      </c>
    </row>
    <row r="1468" spans="1:7" x14ac:dyDescent="0.25">
      <c r="A1468" s="79" t="s">
        <v>4438</v>
      </c>
      <c r="B1468" s="79" t="s">
        <v>793</v>
      </c>
      <c r="C1468" s="79" t="s">
        <v>631</v>
      </c>
      <c r="D1468" s="85">
        <v>5</v>
      </c>
      <c r="E1468" s="79">
        <v>0</v>
      </c>
      <c r="F1468" s="84">
        <v>3.3476249999999999</v>
      </c>
      <c r="G1468" s="86">
        <f t="shared" si="42"/>
        <v>1.4935962062656361</v>
      </c>
    </row>
    <row r="1469" spans="1:7" x14ac:dyDescent="0.25">
      <c r="A1469" s="79" t="s">
        <v>3040</v>
      </c>
      <c r="B1469" s="79" t="s">
        <v>672</v>
      </c>
      <c r="C1469" s="79"/>
      <c r="D1469" s="85">
        <v>5</v>
      </c>
      <c r="E1469" s="79">
        <v>0</v>
      </c>
      <c r="F1469" s="84">
        <v>3.4047559999999999</v>
      </c>
      <c r="G1469" s="86">
        <f t="shared" si="42"/>
        <v>1.4685340153596911</v>
      </c>
    </row>
    <row r="1470" spans="1:7" x14ac:dyDescent="0.25">
      <c r="A1470" s="79" t="s">
        <v>3085</v>
      </c>
      <c r="B1470" s="79" t="s">
        <v>595</v>
      </c>
      <c r="C1470" s="79"/>
      <c r="D1470" s="85">
        <v>5</v>
      </c>
      <c r="E1470" s="79">
        <v>0</v>
      </c>
      <c r="F1470" s="84">
        <v>3.4460549999999999</v>
      </c>
      <c r="G1470" s="86">
        <f t="shared" si="42"/>
        <v>1.450934474348204</v>
      </c>
    </row>
    <row r="1471" spans="1:7" x14ac:dyDescent="0.25">
      <c r="A1471" s="79" t="s">
        <v>3160</v>
      </c>
      <c r="B1471" s="79" t="s">
        <v>522</v>
      </c>
      <c r="C1471" s="79"/>
      <c r="D1471" s="85">
        <v>5</v>
      </c>
      <c r="E1471" s="79">
        <v>0</v>
      </c>
      <c r="F1471" s="84">
        <v>3.9035839999999999</v>
      </c>
      <c r="G1471" s="86">
        <f t="shared" si="42"/>
        <v>1.2808741915122104</v>
      </c>
    </row>
    <row r="1472" spans="1:7" x14ac:dyDescent="0.25">
      <c r="A1472" s="79" t="s">
        <v>990</v>
      </c>
      <c r="B1472" s="79" t="s">
        <v>595</v>
      </c>
      <c r="C1472" s="79" t="s">
        <v>597</v>
      </c>
      <c r="D1472" s="85">
        <v>5</v>
      </c>
      <c r="E1472" s="79">
        <v>0</v>
      </c>
      <c r="F1472" s="84">
        <v>4.0884349999999996</v>
      </c>
      <c r="G1472" s="86">
        <f t="shared" si="42"/>
        <v>1.2229618423675563</v>
      </c>
    </row>
    <row r="1473" spans="1:7" x14ac:dyDescent="0.25">
      <c r="A1473" s="79" t="s">
        <v>4437</v>
      </c>
      <c r="B1473" s="79" t="s">
        <v>198</v>
      </c>
      <c r="C1473" s="79"/>
      <c r="D1473" s="85">
        <v>5</v>
      </c>
      <c r="E1473" s="79">
        <v>0</v>
      </c>
      <c r="F1473" s="84">
        <v>4.2827210000000004</v>
      </c>
      <c r="G1473" s="86">
        <f t="shared" si="42"/>
        <v>1.1674820750639603</v>
      </c>
    </row>
    <row r="1474" spans="1:7" x14ac:dyDescent="0.25">
      <c r="A1474" s="79" t="s">
        <v>4436</v>
      </c>
      <c r="B1474" s="79"/>
      <c r="C1474" s="79"/>
      <c r="D1474" s="85">
        <v>5</v>
      </c>
      <c r="E1474" s="79">
        <v>0</v>
      </c>
      <c r="F1474" s="84">
        <v>4.3037260000000002</v>
      </c>
      <c r="G1474" s="86">
        <f t="shared" si="42"/>
        <v>1.1617839983307487</v>
      </c>
    </row>
    <row r="1475" spans="1:7" x14ac:dyDescent="0.25">
      <c r="A1475" s="79" t="s">
        <v>4435</v>
      </c>
      <c r="B1475" s="79" t="s">
        <v>549</v>
      </c>
      <c r="C1475" s="79"/>
      <c r="D1475" s="85">
        <v>5</v>
      </c>
      <c r="E1475" s="79">
        <v>0</v>
      </c>
      <c r="F1475" s="84">
        <v>4.4056829999999998</v>
      </c>
      <c r="G1475" s="86">
        <f t="shared" si="42"/>
        <v>1.1348978126660498</v>
      </c>
    </row>
    <row r="1476" spans="1:7" x14ac:dyDescent="0.25">
      <c r="A1476" s="79" t="s">
        <v>4434</v>
      </c>
      <c r="B1476" s="79"/>
      <c r="C1476" s="79"/>
      <c r="D1476" s="85">
        <v>5</v>
      </c>
      <c r="E1476" s="79">
        <v>0</v>
      </c>
      <c r="F1476" s="84">
        <v>4.4639550000000003</v>
      </c>
      <c r="G1476" s="86">
        <f t="shared" si="42"/>
        <v>1.1200829757468433</v>
      </c>
    </row>
    <row r="1477" spans="1:7" x14ac:dyDescent="0.25">
      <c r="A1477" s="79" t="s">
        <v>4433</v>
      </c>
      <c r="B1477" s="79" t="s">
        <v>557</v>
      </c>
      <c r="C1477" s="79"/>
      <c r="D1477" s="85">
        <v>5</v>
      </c>
      <c r="E1477" s="79">
        <v>0</v>
      </c>
      <c r="F1477" s="84">
        <v>4.8345089999999997</v>
      </c>
      <c r="G1477" s="86">
        <f t="shared" si="42"/>
        <v>1.0342311907993138</v>
      </c>
    </row>
    <row r="1478" spans="1:7" x14ac:dyDescent="0.25">
      <c r="A1478" s="79" t="s">
        <v>4432</v>
      </c>
      <c r="B1478" s="79" t="s">
        <v>530</v>
      </c>
      <c r="C1478" s="79"/>
      <c r="D1478" s="85">
        <v>5</v>
      </c>
      <c r="E1478" s="79">
        <v>0</v>
      </c>
      <c r="F1478" s="84">
        <v>4.8409570000000004</v>
      </c>
      <c r="G1478" s="86">
        <f t="shared" ref="G1478:G1541" si="43">D1478/F1478</f>
        <v>1.0328536279086964</v>
      </c>
    </row>
    <row r="1479" spans="1:7" x14ac:dyDescent="0.25">
      <c r="A1479" s="79" t="s">
        <v>4431</v>
      </c>
      <c r="B1479" s="79" t="s">
        <v>672</v>
      </c>
      <c r="C1479" s="79"/>
      <c r="D1479" s="85">
        <v>5</v>
      </c>
      <c r="E1479" s="79">
        <v>0</v>
      </c>
      <c r="F1479" s="84">
        <v>4.8572800000000003</v>
      </c>
      <c r="G1479" s="86">
        <f t="shared" si="43"/>
        <v>1.0293826997825943</v>
      </c>
    </row>
    <row r="1480" spans="1:7" x14ac:dyDescent="0.25">
      <c r="A1480" s="79" t="s">
        <v>4430</v>
      </c>
      <c r="B1480" s="79" t="s">
        <v>586</v>
      </c>
      <c r="C1480" s="79"/>
      <c r="D1480" s="85">
        <v>5</v>
      </c>
      <c r="E1480" s="79">
        <v>0</v>
      </c>
      <c r="F1480" s="84">
        <v>4.8730929999999999</v>
      </c>
      <c r="G1480" s="86">
        <f t="shared" si="43"/>
        <v>1.0260423923779005</v>
      </c>
    </row>
    <row r="1481" spans="1:7" x14ac:dyDescent="0.25">
      <c r="A1481" s="79" t="s">
        <v>4429</v>
      </c>
      <c r="B1481" s="79" t="s">
        <v>672</v>
      </c>
      <c r="C1481" s="79"/>
      <c r="D1481" s="85">
        <v>5</v>
      </c>
      <c r="E1481" s="79">
        <v>0</v>
      </c>
      <c r="F1481" s="84">
        <v>5.4185080000000001</v>
      </c>
      <c r="G1481" s="86">
        <f t="shared" si="43"/>
        <v>0.92276324036063062</v>
      </c>
    </row>
    <row r="1482" spans="1:7" x14ac:dyDescent="0.25">
      <c r="A1482" s="79" t="s">
        <v>4428</v>
      </c>
      <c r="B1482" s="79" t="s">
        <v>198</v>
      </c>
      <c r="C1482" s="79"/>
      <c r="D1482" s="85">
        <v>5</v>
      </c>
      <c r="E1482" s="79">
        <v>0</v>
      </c>
      <c r="F1482" s="84">
        <v>6.1162299999999998</v>
      </c>
      <c r="G1482" s="86">
        <f t="shared" si="43"/>
        <v>0.81749705292312425</v>
      </c>
    </row>
    <row r="1483" spans="1:7" x14ac:dyDescent="0.25">
      <c r="A1483" s="79" t="s">
        <v>4427</v>
      </c>
      <c r="B1483" s="79" t="s">
        <v>586</v>
      </c>
      <c r="C1483" s="79"/>
      <c r="D1483" s="85">
        <v>5</v>
      </c>
      <c r="E1483" s="79">
        <v>0</v>
      </c>
      <c r="F1483" s="84">
        <v>6.1811319999999998</v>
      </c>
      <c r="G1483" s="86">
        <f t="shared" si="43"/>
        <v>0.80891331879015038</v>
      </c>
    </row>
    <row r="1484" spans="1:7" x14ac:dyDescent="0.25">
      <c r="A1484" s="79" t="s">
        <v>4426</v>
      </c>
      <c r="B1484" s="79" t="s">
        <v>519</v>
      </c>
      <c r="C1484" s="79"/>
      <c r="D1484" s="85">
        <v>5</v>
      </c>
      <c r="E1484" s="79">
        <v>0</v>
      </c>
      <c r="F1484" s="84">
        <v>6.4305250000000003</v>
      </c>
      <c r="G1484" s="86">
        <f t="shared" si="43"/>
        <v>0.77754149155784325</v>
      </c>
    </row>
    <row r="1485" spans="1:7" x14ac:dyDescent="0.25">
      <c r="A1485" s="79" t="s">
        <v>4425</v>
      </c>
      <c r="B1485" s="79" t="s">
        <v>672</v>
      </c>
      <c r="C1485" s="79"/>
      <c r="D1485" s="85">
        <v>5</v>
      </c>
      <c r="E1485" s="79">
        <v>0</v>
      </c>
      <c r="F1485" s="84">
        <v>6.8710339999999999</v>
      </c>
      <c r="G1485" s="86">
        <f t="shared" si="43"/>
        <v>0.72769251323745454</v>
      </c>
    </row>
    <row r="1486" spans="1:7" x14ac:dyDescent="0.25">
      <c r="A1486" s="79" t="s">
        <v>2120</v>
      </c>
      <c r="B1486" s="79" t="s">
        <v>597</v>
      </c>
      <c r="C1486" s="79" t="s">
        <v>519</v>
      </c>
      <c r="D1486" s="85">
        <v>5</v>
      </c>
      <c r="E1486" s="79">
        <v>0</v>
      </c>
      <c r="F1486" s="84">
        <v>7.8766059999999998</v>
      </c>
      <c r="G1486" s="86">
        <f t="shared" si="43"/>
        <v>0.63479117782456052</v>
      </c>
    </row>
    <row r="1487" spans="1:7" x14ac:dyDescent="0.25">
      <c r="A1487" s="79" t="s">
        <v>1347</v>
      </c>
      <c r="B1487" s="79" t="s">
        <v>453</v>
      </c>
      <c r="C1487" s="79" t="s">
        <v>70</v>
      </c>
      <c r="D1487" s="85">
        <v>5</v>
      </c>
      <c r="E1487" s="79">
        <v>0</v>
      </c>
      <c r="F1487" s="84">
        <v>8.450393</v>
      </c>
      <c r="G1487" s="86">
        <f t="shared" si="43"/>
        <v>0.59168845756641142</v>
      </c>
    </row>
    <row r="1488" spans="1:7" x14ac:dyDescent="0.25">
      <c r="A1488" s="79" t="s">
        <v>3917</v>
      </c>
      <c r="B1488" s="79" t="s">
        <v>444</v>
      </c>
      <c r="C1488" s="79"/>
      <c r="D1488" s="85">
        <v>5</v>
      </c>
      <c r="E1488" s="79">
        <v>0</v>
      </c>
      <c r="F1488" s="84">
        <v>12.516953000000001</v>
      </c>
      <c r="G1488" s="86">
        <f t="shared" si="43"/>
        <v>0.39945823875826647</v>
      </c>
    </row>
    <row r="1489" spans="1:7" x14ac:dyDescent="0.25">
      <c r="A1489" s="79" t="s">
        <v>2236</v>
      </c>
      <c r="B1489" s="79" t="s">
        <v>474</v>
      </c>
      <c r="C1489" s="79" t="s">
        <v>453</v>
      </c>
      <c r="D1489" s="85">
        <v>5</v>
      </c>
      <c r="E1489" s="79">
        <v>0</v>
      </c>
      <c r="F1489" s="84">
        <v>15.83408</v>
      </c>
      <c r="G1489" s="86">
        <f t="shared" si="43"/>
        <v>0.3157745824196922</v>
      </c>
    </row>
    <row r="1490" spans="1:7" x14ac:dyDescent="0.25">
      <c r="A1490" s="79" t="s">
        <v>4424</v>
      </c>
      <c r="B1490" s="79" t="s">
        <v>532</v>
      </c>
      <c r="C1490" s="79"/>
      <c r="D1490" s="85">
        <v>4</v>
      </c>
      <c r="E1490" s="79">
        <v>0</v>
      </c>
      <c r="F1490" s="84">
        <v>5.3560000000000003E-2</v>
      </c>
      <c r="G1490" s="86">
        <f t="shared" si="43"/>
        <v>74.682598954443606</v>
      </c>
    </row>
    <row r="1491" spans="1:7" x14ac:dyDescent="0.25">
      <c r="A1491" s="79" t="s">
        <v>4423</v>
      </c>
      <c r="B1491" s="79"/>
      <c r="C1491" s="79"/>
      <c r="D1491" s="85">
        <v>4</v>
      </c>
      <c r="E1491" s="79">
        <v>0</v>
      </c>
      <c r="F1491" s="84">
        <v>5.6096E-2</v>
      </c>
      <c r="G1491" s="86">
        <f t="shared" si="43"/>
        <v>71.306332002281806</v>
      </c>
    </row>
    <row r="1492" spans="1:7" x14ac:dyDescent="0.25">
      <c r="A1492" s="79" t="s">
        <v>4422</v>
      </c>
      <c r="B1492" s="79" t="s">
        <v>434</v>
      </c>
      <c r="C1492" s="79"/>
      <c r="D1492" s="85">
        <v>4</v>
      </c>
      <c r="E1492" s="79">
        <v>0</v>
      </c>
      <c r="F1492" s="84">
        <v>6.3962000000000005E-2</v>
      </c>
      <c r="G1492" s="86">
        <f t="shared" si="43"/>
        <v>62.53713142178168</v>
      </c>
    </row>
    <row r="1493" spans="1:7" x14ac:dyDescent="0.25">
      <c r="A1493" s="79" t="s">
        <v>4421</v>
      </c>
      <c r="B1493" s="79"/>
      <c r="C1493" s="79"/>
      <c r="D1493" s="85">
        <v>4</v>
      </c>
      <c r="E1493" s="79">
        <v>0</v>
      </c>
      <c r="F1493" s="84">
        <v>7.5023000000000006E-2</v>
      </c>
      <c r="G1493" s="86">
        <f t="shared" si="43"/>
        <v>53.316982791943801</v>
      </c>
    </row>
    <row r="1494" spans="1:7" x14ac:dyDescent="0.25">
      <c r="A1494" s="79" t="s">
        <v>3194</v>
      </c>
      <c r="B1494" s="79" t="s">
        <v>431</v>
      </c>
      <c r="C1494" s="79"/>
      <c r="D1494" s="85">
        <v>4</v>
      </c>
      <c r="E1494" s="79">
        <v>0</v>
      </c>
      <c r="F1494" s="84">
        <v>9.5390000000000003E-2</v>
      </c>
      <c r="G1494" s="86">
        <f t="shared" si="43"/>
        <v>41.933116678897157</v>
      </c>
    </row>
    <row r="1495" spans="1:7" x14ac:dyDescent="0.25">
      <c r="A1495" s="79" t="s">
        <v>4420</v>
      </c>
      <c r="B1495" s="79" t="s">
        <v>448</v>
      </c>
      <c r="C1495" s="79"/>
      <c r="D1495" s="85">
        <v>4</v>
      </c>
      <c r="E1495" s="79">
        <v>0</v>
      </c>
      <c r="F1495" s="84">
        <v>0.101229</v>
      </c>
      <c r="G1495" s="86">
        <f t="shared" si="43"/>
        <v>39.514368412213891</v>
      </c>
    </row>
    <row r="1496" spans="1:7" x14ac:dyDescent="0.25">
      <c r="A1496" s="79" t="s">
        <v>4419</v>
      </c>
      <c r="B1496" s="79" t="s">
        <v>530</v>
      </c>
      <c r="C1496" s="79"/>
      <c r="D1496" s="85">
        <v>4</v>
      </c>
      <c r="E1496" s="79">
        <v>0</v>
      </c>
      <c r="F1496" s="84">
        <v>0.109225</v>
      </c>
      <c r="G1496" s="86">
        <f t="shared" si="43"/>
        <v>36.62165255207141</v>
      </c>
    </row>
    <row r="1497" spans="1:7" x14ac:dyDescent="0.25">
      <c r="A1497" s="79" t="s">
        <v>3710</v>
      </c>
      <c r="B1497" s="79" t="s">
        <v>620</v>
      </c>
      <c r="C1497" s="79"/>
      <c r="D1497" s="85">
        <v>4</v>
      </c>
      <c r="E1497" s="79">
        <v>0</v>
      </c>
      <c r="F1497" s="84">
        <v>0.11034099999999999</v>
      </c>
      <c r="G1497" s="86">
        <f t="shared" si="43"/>
        <v>36.251257465493339</v>
      </c>
    </row>
    <row r="1498" spans="1:7" x14ac:dyDescent="0.25">
      <c r="A1498" s="79" t="s">
        <v>1292</v>
      </c>
      <c r="B1498" s="79" t="s">
        <v>70</v>
      </c>
      <c r="C1498" s="79"/>
      <c r="D1498" s="85">
        <v>4</v>
      </c>
      <c r="E1498" s="79">
        <v>0</v>
      </c>
      <c r="F1498" s="84">
        <v>0.116092</v>
      </c>
      <c r="G1498" s="86">
        <f t="shared" si="43"/>
        <v>34.455431898838853</v>
      </c>
    </row>
    <row r="1499" spans="1:7" x14ac:dyDescent="0.25">
      <c r="A1499" s="79" t="s">
        <v>4418</v>
      </c>
      <c r="B1499" s="79" t="s">
        <v>616</v>
      </c>
      <c r="C1499" s="79"/>
      <c r="D1499" s="85">
        <v>4</v>
      </c>
      <c r="E1499" s="79">
        <v>0</v>
      </c>
      <c r="F1499" s="84">
        <v>0.124803</v>
      </c>
      <c r="G1499" s="86">
        <f t="shared" si="43"/>
        <v>32.050511606291515</v>
      </c>
    </row>
    <row r="1500" spans="1:7" x14ac:dyDescent="0.25">
      <c r="A1500" s="79" t="s">
        <v>4417</v>
      </c>
      <c r="B1500" s="79" t="s">
        <v>431</v>
      </c>
      <c r="C1500" s="79"/>
      <c r="D1500" s="85">
        <v>4</v>
      </c>
      <c r="E1500" s="79">
        <v>0</v>
      </c>
      <c r="F1500" s="84">
        <v>0.13119700000000001</v>
      </c>
      <c r="G1500" s="86">
        <f t="shared" si="43"/>
        <v>30.488502023674322</v>
      </c>
    </row>
    <row r="1501" spans="1:7" x14ac:dyDescent="0.25">
      <c r="A1501" s="79" t="s">
        <v>4304</v>
      </c>
      <c r="B1501" s="79" t="s">
        <v>168</v>
      </c>
      <c r="C1501" s="79"/>
      <c r="D1501" s="85">
        <v>4</v>
      </c>
      <c r="E1501" s="79">
        <v>0</v>
      </c>
      <c r="F1501" s="84">
        <v>0.13155</v>
      </c>
      <c r="G1501" s="86">
        <f t="shared" si="43"/>
        <v>30.406689471683769</v>
      </c>
    </row>
    <row r="1502" spans="1:7" x14ac:dyDescent="0.25">
      <c r="A1502" s="79" t="s">
        <v>4416</v>
      </c>
      <c r="B1502" s="79" t="s">
        <v>432</v>
      </c>
      <c r="C1502" s="79"/>
      <c r="D1502" s="85">
        <v>4</v>
      </c>
      <c r="E1502" s="79">
        <v>0</v>
      </c>
      <c r="F1502" s="84">
        <v>0.139685</v>
      </c>
      <c r="G1502" s="86">
        <f t="shared" si="43"/>
        <v>28.635859254751761</v>
      </c>
    </row>
    <row r="1503" spans="1:7" x14ac:dyDescent="0.25">
      <c r="A1503" s="79" t="s">
        <v>4415</v>
      </c>
      <c r="B1503" s="79"/>
      <c r="C1503" s="79"/>
      <c r="D1503" s="85">
        <v>4</v>
      </c>
      <c r="E1503" s="79">
        <v>0</v>
      </c>
      <c r="F1503" s="84">
        <v>0.14508099999999999</v>
      </c>
      <c r="G1503" s="86">
        <f t="shared" si="43"/>
        <v>27.570805274295051</v>
      </c>
    </row>
    <row r="1504" spans="1:7" x14ac:dyDescent="0.25">
      <c r="A1504" s="79" t="s">
        <v>4414</v>
      </c>
      <c r="B1504" s="79" t="s">
        <v>344</v>
      </c>
      <c r="C1504" s="79"/>
      <c r="D1504" s="85">
        <v>4</v>
      </c>
      <c r="E1504" s="79">
        <v>0</v>
      </c>
      <c r="F1504" s="84">
        <v>0.17892</v>
      </c>
      <c r="G1504" s="86">
        <f t="shared" si="43"/>
        <v>22.356360384529399</v>
      </c>
    </row>
    <row r="1505" spans="1:7" x14ac:dyDescent="0.25">
      <c r="A1505" s="79" t="s">
        <v>4413</v>
      </c>
      <c r="B1505" s="79" t="s">
        <v>431</v>
      </c>
      <c r="C1505" s="79"/>
      <c r="D1505" s="85">
        <v>4</v>
      </c>
      <c r="E1505" s="79">
        <v>0</v>
      </c>
      <c r="F1505" s="84">
        <v>0.17980299999999999</v>
      </c>
      <c r="G1505" s="86">
        <f t="shared" si="43"/>
        <v>22.246569857010172</v>
      </c>
    </row>
    <row r="1506" spans="1:7" x14ac:dyDescent="0.25">
      <c r="A1506" s="79" t="s">
        <v>4412</v>
      </c>
      <c r="B1506" s="79" t="s">
        <v>457</v>
      </c>
      <c r="C1506" s="79"/>
      <c r="D1506" s="85">
        <v>4</v>
      </c>
      <c r="E1506" s="79">
        <v>0</v>
      </c>
      <c r="F1506" s="84">
        <v>0.19390099999999999</v>
      </c>
      <c r="G1506" s="86">
        <f t="shared" si="43"/>
        <v>20.629083913956091</v>
      </c>
    </row>
    <row r="1507" spans="1:7" x14ac:dyDescent="0.25">
      <c r="A1507" s="79" t="s">
        <v>4411</v>
      </c>
      <c r="B1507" s="79" t="s">
        <v>453</v>
      </c>
      <c r="C1507" s="79"/>
      <c r="D1507" s="85">
        <v>4</v>
      </c>
      <c r="E1507" s="79">
        <v>0</v>
      </c>
      <c r="F1507" s="84">
        <v>0.19626299999999999</v>
      </c>
      <c r="G1507" s="86">
        <f t="shared" si="43"/>
        <v>20.380815538333767</v>
      </c>
    </row>
    <row r="1508" spans="1:7" x14ac:dyDescent="0.25">
      <c r="A1508" s="79" t="s">
        <v>4410</v>
      </c>
      <c r="B1508" s="79"/>
      <c r="C1508" s="79"/>
      <c r="D1508" s="85">
        <v>4</v>
      </c>
      <c r="E1508" s="79">
        <v>0</v>
      </c>
      <c r="F1508" s="84">
        <v>0.219753</v>
      </c>
      <c r="G1508" s="86">
        <f t="shared" si="43"/>
        <v>18.202254349201148</v>
      </c>
    </row>
    <row r="1509" spans="1:7" x14ac:dyDescent="0.25">
      <c r="A1509" s="79" t="s">
        <v>4409</v>
      </c>
      <c r="B1509" s="79" t="s">
        <v>431</v>
      </c>
      <c r="C1509" s="79"/>
      <c r="D1509" s="85">
        <v>4</v>
      </c>
      <c r="E1509" s="79">
        <v>0</v>
      </c>
      <c r="F1509" s="84">
        <v>0.23317399999999999</v>
      </c>
      <c r="G1509" s="86">
        <f t="shared" si="43"/>
        <v>17.154571264377676</v>
      </c>
    </row>
    <row r="1510" spans="1:7" x14ac:dyDescent="0.25">
      <c r="A1510" s="79" t="s">
        <v>2742</v>
      </c>
      <c r="B1510" s="79" t="s">
        <v>444</v>
      </c>
      <c r="C1510" s="79"/>
      <c r="D1510" s="85">
        <v>4</v>
      </c>
      <c r="E1510" s="79">
        <v>0</v>
      </c>
      <c r="F1510" s="84">
        <v>0.23586399999999999</v>
      </c>
      <c r="G1510" s="86">
        <f t="shared" si="43"/>
        <v>16.95892548248143</v>
      </c>
    </row>
    <row r="1511" spans="1:7" x14ac:dyDescent="0.25">
      <c r="A1511" s="79" t="s">
        <v>2477</v>
      </c>
      <c r="B1511" s="79" t="s">
        <v>513</v>
      </c>
      <c r="C1511" s="79"/>
      <c r="D1511" s="85">
        <v>4</v>
      </c>
      <c r="E1511" s="79">
        <v>0</v>
      </c>
      <c r="F1511" s="84">
        <v>0.26381199999999999</v>
      </c>
      <c r="G1511" s="86">
        <f t="shared" si="43"/>
        <v>15.162312555911027</v>
      </c>
    </row>
    <row r="1512" spans="1:7" x14ac:dyDescent="0.25">
      <c r="A1512" s="79" t="s">
        <v>1261</v>
      </c>
      <c r="B1512" s="79" t="s">
        <v>431</v>
      </c>
      <c r="C1512" s="79"/>
      <c r="D1512" s="85">
        <v>4</v>
      </c>
      <c r="E1512" s="79">
        <v>0</v>
      </c>
      <c r="F1512" s="84">
        <v>0.26396399999999998</v>
      </c>
      <c r="G1512" s="86">
        <f t="shared" si="43"/>
        <v>15.153581548999107</v>
      </c>
    </row>
    <row r="1513" spans="1:7" x14ac:dyDescent="0.25">
      <c r="A1513" s="79" t="s">
        <v>4273</v>
      </c>
      <c r="B1513" s="79" t="s">
        <v>566</v>
      </c>
      <c r="C1513" s="79"/>
      <c r="D1513" s="85">
        <v>4</v>
      </c>
      <c r="E1513" s="79">
        <v>0</v>
      </c>
      <c r="F1513" s="84">
        <v>0.26593499999999998</v>
      </c>
      <c r="G1513" s="86">
        <f t="shared" si="43"/>
        <v>15.041269483144379</v>
      </c>
    </row>
    <row r="1514" spans="1:7" x14ac:dyDescent="0.25">
      <c r="A1514" s="79" t="s">
        <v>2745</v>
      </c>
      <c r="B1514" s="79" t="s">
        <v>444</v>
      </c>
      <c r="C1514" s="79"/>
      <c r="D1514" s="85">
        <v>4</v>
      </c>
      <c r="E1514" s="79">
        <v>0</v>
      </c>
      <c r="F1514" s="84">
        <v>0.27719100000000002</v>
      </c>
      <c r="G1514" s="86">
        <f t="shared" si="43"/>
        <v>14.430482952188202</v>
      </c>
    </row>
    <row r="1515" spans="1:7" x14ac:dyDescent="0.25">
      <c r="A1515" s="79" t="s">
        <v>4408</v>
      </c>
      <c r="B1515" s="79" t="s">
        <v>586</v>
      </c>
      <c r="C1515" s="79"/>
      <c r="D1515" s="85">
        <v>4</v>
      </c>
      <c r="E1515" s="79">
        <v>0</v>
      </c>
      <c r="F1515" s="84">
        <v>0.29344599999999998</v>
      </c>
      <c r="G1515" s="86">
        <f t="shared" si="43"/>
        <v>13.631128044001281</v>
      </c>
    </row>
    <row r="1516" spans="1:7" x14ac:dyDescent="0.25">
      <c r="A1516" s="79" t="s">
        <v>4407</v>
      </c>
      <c r="B1516" s="79" t="s">
        <v>566</v>
      </c>
      <c r="C1516" s="79"/>
      <c r="D1516" s="85">
        <v>4</v>
      </c>
      <c r="E1516" s="79">
        <v>0</v>
      </c>
      <c r="F1516" s="84">
        <v>0.30347800000000003</v>
      </c>
      <c r="G1516" s="86">
        <f t="shared" si="43"/>
        <v>13.1805270892783</v>
      </c>
    </row>
    <row r="1517" spans="1:7" x14ac:dyDescent="0.25">
      <c r="A1517" s="79" t="s">
        <v>4406</v>
      </c>
      <c r="B1517" s="79" t="s">
        <v>448</v>
      </c>
      <c r="C1517" s="79"/>
      <c r="D1517" s="85">
        <v>4</v>
      </c>
      <c r="E1517" s="79">
        <v>0</v>
      </c>
      <c r="F1517" s="84">
        <v>0.30416599999999999</v>
      </c>
      <c r="G1517" s="86">
        <f t="shared" si="43"/>
        <v>13.150713754989052</v>
      </c>
    </row>
    <row r="1518" spans="1:7" x14ac:dyDescent="0.25">
      <c r="A1518" s="79" t="s">
        <v>4405</v>
      </c>
      <c r="B1518" s="79" t="s">
        <v>183</v>
      </c>
      <c r="C1518" s="79"/>
      <c r="D1518" s="85">
        <v>4</v>
      </c>
      <c r="E1518" s="79">
        <v>0</v>
      </c>
      <c r="F1518" s="84">
        <v>0.30907299999999999</v>
      </c>
      <c r="G1518" s="86">
        <f t="shared" si="43"/>
        <v>12.94192634102623</v>
      </c>
    </row>
    <row r="1519" spans="1:7" x14ac:dyDescent="0.25">
      <c r="A1519" s="79" t="s">
        <v>4404</v>
      </c>
      <c r="B1519" s="79" t="s">
        <v>434</v>
      </c>
      <c r="C1519" s="79"/>
      <c r="D1519" s="85">
        <v>4</v>
      </c>
      <c r="E1519" s="79">
        <v>0</v>
      </c>
      <c r="F1519" s="84">
        <v>0.31345499999999998</v>
      </c>
      <c r="G1519" s="86">
        <f t="shared" si="43"/>
        <v>12.761002376736693</v>
      </c>
    </row>
    <row r="1520" spans="1:7" x14ac:dyDescent="0.25">
      <c r="A1520" s="79" t="s">
        <v>1334</v>
      </c>
      <c r="B1520" s="79" t="s">
        <v>453</v>
      </c>
      <c r="C1520" s="79"/>
      <c r="D1520" s="85">
        <v>4</v>
      </c>
      <c r="E1520" s="79">
        <v>0</v>
      </c>
      <c r="F1520" s="84">
        <v>0.31940299999999999</v>
      </c>
      <c r="G1520" s="86">
        <f t="shared" si="43"/>
        <v>12.523363900777388</v>
      </c>
    </row>
    <row r="1521" spans="1:7" x14ac:dyDescent="0.25">
      <c r="A1521" s="79" t="s">
        <v>1779</v>
      </c>
      <c r="B1521" s="79" t="s">
        <v>513</v>
      </c>
      <c r="C1521" s="79"/>
      <c r="D1521" s="85">
        <v>4</v>
      </c>
      <c r="E1521" s="79">
        <v>0</v>
      </c>
      <c r="F1521" s="84">
        <v>0.32582699999999998</v>
      </c>
      <c r="G1521" s="86">
        <f t="shared" si="43"/>
        <v>12.276453455361281</v>
      </c>
    </row>
    <row r="1522" spans="1:7" x14ac:dyDescent="0.25">
      <c r="A1522" s="79" t="s">
        <v>4403</v>
      </c>
      <c r="B1522" s="79" t="s">
        <v>70</v>
      </c>
      <c r="C1522" s="79"/>
      <c r="D1522" s="85">
        <v>4</v>
      </c>
      <c r="E1522" s="79">
        <v>0</v>
      </c>
      <c r="F1522" s="84">
        <v>0.33851799999999999</v>
      </c>
      <c r="G1522" s="86">
        <f t="shared" si="43"/>
        <v>11.816210659403636</v>
      </c>
    </row>
    <row r="1523" spans="1:7" x14ac:dyDescent="0.25">
      <c r="A1523" s="79" t="s">
        <v>4402</v>
      </c>
      <c r="B1523" s="79" t="s">
        <v>566</v>
      </c>
      <c r="C1523" s="79"/>
      <c r="D1523" s="85">
        <v>4</v>
      </c>
      <c r="E1523" s="79">
        <v>0</v>
      </c>
      <c r="F1523" s="84">
        <v>0.34649799999999997</v>
      </c>
      <c r="G1523" s="86">
        <f t="shared" si="43"/>
        <v>11.544078176497413</v>
      </c>
    </row>
    <row r="1524" spans="1:7" x14ac:dyDescent="0.25">
      <c r="A1524" s="79" t="s">
        <v>4401</v>
      </c>
      <c r="B1524" s="79" t="s">
        <v>530</v>
      </c>
      <c r="C1524" s="79"/>
      <c r="D1524" s="85">
        <v>4</v>
      </c>
      <c r="E1524" s="79">
        <v>0</v>
      </c>
      <c r="F1524" s="84">
        <v>0.35500399999999999</v>
      </c>
      <c r="G1524" s="86">
        <f t="shared" si="43"/>
        <v>11.267478676296605</v>
      </c>
    </row>
    <row r="1525" spans="1:7" x14ac:dyDescent="0.25">
      <c r="A1525" s="79" t="s">
        <v>4400</v>
      </c>
      <c r="B1525" s="79" t="s">
        <v>183</v>
      </c>
      <c r="C1525" s="79"/>
      <c r="D1525" s="85">
        <v>4</v>
      </c>
      <c r="E1525" s="79">
        <v>0</v>
      </c>
      <c r="F1525" s="84">
        <v>0.387378</v>
      </c>
      <c r="G1525" s="86">
        <f t="shared" si="43"/>
        <v>10.325831616663827</v>
      </c>
    </row>
    <row r="1526" spans="1:7" x14ac:dyDescent="0.25">
      <c r="A1526" s="79" t="s">
        <v>4399</v>
      </c>
      <c r="B1526" s="79" t="s">
        <v>457</v>
      </c>
      <c r="C1526" s="79"/>
      <c r="D1526" s="85">
        <v>4</v>
      </c>
      <c r="E1526" s="79">
        <v>0</v>
      </c>
      <c r="F1526" s="84">
        <v>0.394706</v>
      </c>
      <c r="G1526" s="86">
        <f t="shared" si="43"/>
        <v>10.134125146311431</v>
      </c>
    </row>
    <row r="1527" spans="1:7" x14ac:dyDescent="0.25">
      <c r="A1527" s="79" t="s">
        <v>4398</v>
      </c>
      <c r="B1527" s="79" t="s">
        <v>535</v>
      </c>
      <c r="C1527" s="79"/>
      <c r="D1527" s="85">
        <v>4</v>
      </c>
      <c r="E1527" s="79">
        <v>0</v>
      </c>
      <c r="F1527" s="84">
        <v>0.41067500000000001</v>
      </c>
      <c r="G1527" s="86">
        <f t="shared" si="43"/>
        <v>9.7400620928958421</v>
      </c>
    </row>
    <row r="1528" spans="1:7" x14ac:dyDescent="0.25">
      <c r="A1528" s="79" t="s">
        <v>4397</v>
      </c>
      <c r="B1528" s="79" t="s">
        <v>434</v>
      </c>
      <c r="C1528" s="79"/>
      <c r="D1528" s="85">
        <v>4</v>
      </c>
      <c r="E1528" s="79">
        <v>0</v>
      </c>
      <c r="F1528" s="84">
        <v>0.41119</v>
      </c>
      <c r="G1528" s="86">
        <f t="shared" si="43"/>
        <v>9.7278630316885142</v>
      </c>
    </row>
    <row r="1529" spans="1:7" x14ac:dyDescent="0.25">
      <c r="A1529" s="79" t="s">
        <v>4396</v>
      </c>
      <c r="B1529" s="79" t="s">
        <v>584</v>
      </c>
      <c r="C1529" s="79"/>
      <c r="D1529" s="85">
        <v>4</v>
      </c>
      <c r="E1529" s="79">
        <v>0</v>
      </c>
      <c r="F1529" s="84">
        <v>0.45695400000000003</v>
      </c>
      <c r="G1529" s="86">
        <f t="shared" si="43"/>
        <v>8.7536163377495324</v>
      </c>
    </row>
    <row r="1530" spans="1:7" x14ac:dyDescent="0.25">
      <c r="A1530" s="79" t="s">
        <v>3798</v>
      </c>
      <c r="B1530" s="79" t="s">
        <v>577</v>
      </c>
      <c r="C1530" s="79"/>
      <c r="D1530" s="85">
        <v>4</v>
      </c>
      <c r="E1530" s="79">
        <v>0</v>
      </c>
      <c r="F1530" s="84">
        <v>0.45873700000000001</v>
      </c>
      <c r="G1530" s="86">
        <f t="shared" si="43"/>
        <v>8.7195931437839107</v>
      </c>
    </row>
    <row r="1531" spans="1:7" x14ac:dyDescent="0.25">
      <c r="A1531" s="79" t="s">
        <v>4395</v>
      </c>
      <c r="B1531" s="79" t="s">
        <v>198</v>
      </c>
      <c r="C1531" s="79"/>
      <c r="D1531" s="85">
        <v>4</v>
      </c>
      <c r="E1531" s="79">
        <v>0</v>
      </c>
      <c r="F1531" s="84">
        <v>0.46557500000000002</v>
      </c>
      <c r="G1531" s="86">
        <f t="shared" si="43"/>
        <v>8.59152660688396</v>
      </c>
    </row>
    <row r="1532" spans="1:7" x14ac:dyDescent="0.25">
      <c r="A1532" s="79" t="s">
        <v>4000</v>
      </c>
      <c r="B1532" s="79" t="s">
        <v>1629</v>
      </c>
      <c r="C1532" s="79"/>
      <c r="D1532" s="85">
        <v>4</v>
      </c>
      <c r="E1532" s="79">
        <v>0</v>
      </c>
      <c r="F1532" s="84">
        <v>0.47162300000000001</v>
      </c>
      <c r="G1532" s="86">
        <f t="shared" si="43"/>
        <v>8.4813505702648087</v>
      </c>
    </row>
    <row r="1533" spans="1:7" x14ac:dyDescent="0.25">
      <c r="A1533" s="79" t="s">
        <v>4394</v>
      </c>
      <c r="B1533" s="79" t="s">
        <v>434</v>
      </c>
      <c r="C1533" s="79"/>
      <c r="D1533" s="85">
        <v>4</v>
      </c>
      <c r="E1533" s="79">
        <v>0</v>
      </c>
      <c r="F1533" s="84">
        <v>0.49161700000000003</v>
      </c>
      <c r="G1533" s="86">
        <f t="shared" si="43"/>
        <v>8.1364151361730777</v>
      </c>
    </row>
    <row r="1534" spans="1:7" x14ac:dyDescent="0.25">
      <c r="A1534" s="79" t="s">
        <v>4393</v>
      </c>
      <c r="B1534" s="79" t="s">
        <v>431</v>
      </c>
      <c r="C1534" s="79"/>
      <c r="D1534" s="85">
        <v>4</v>
      </c>
      <c r="E1534" s="79">
        <v>0</v>
      </c>
      <c r="F1534" s="84">
        <v>0.49900099999999997</v>
      </c>
      <c r="G1534" s="86">
        <f t="shared" si="43"/>
        <v>8.0160159999679372</v>
      </c>
    </row>
    <row r="1535" spans="1:7" x14ac:dyDescent="0.25">
      <c r="A1535" s="79" t="s">
        <v>4392</v>
      </c>
      <c r="B1535" s="79" t="s">
        <v>566</v>
      </c>
      <c r="C1535" s="79"/>
      <c r="D1535" s="85">
        <v>4</v>
      </c>
      <c r="E1535" s="79">
        <v>0</v>
      </c>
      <c r="F1535" s="84">
        <v>0.54097700000000004</v>
      </c>
      <c r="G1535" s="86">
        <f t="shared" si="43"/>
        <v>7.3940296907262226</v>
      </c>
    </row>
    <row r="1536" spans="1:7" x14ac:dyDescent="0.25">
      <c r="A1536" s="79" t="s">
        <v>2904</v>
      </c>
      <c r="B1536" s="79" t="s">
        <v>535</v>
      </c>
      <c r="C1536" s="79"/>
      <c r="D1536" s="85">
        <v>4</v>
      </c>
      <c r="E1536" s="79">
        <v>0</v>
      </c>
      <c r="F1536" s="84">
        <v>0.58447000000000005</v>
      </c>
      <c r="G1536" s="86">
        <f t="shared" si="43"/>
        <v>6.8438072099508949</v>
      </c>
    </row>
    <row r="1537" spans="1:7" x14ac:dyDescent="0.25">
      <c r="A1537" s="79" t="s">
        <v>3222</v>
      </c>
      <c r="B1537" s="79" t="s">
        <v>544</v>
      </c>
      <c r="C1537" s="79"/>
      <c r="D1537" s="85">
        <v>4</v>
      </c>
      <c r="E1537" s="79">
        <v>0</v>
      </c>
      <c r="F1537" s="84">
        <v>0.60082400000000002</v>
      </c>
      <c r="G1537" s="86">
        <f t="shared" si="43"/>
        <v>6.6575236674966378</v>
      </c>
    </row>
    <row r="1538" spans="1:7" x14ac:dyDescent="0.25">
      <c r="A1538" s="79" t="s">
        <v>4391</v>
      </c>
      <c r="B1538" s="79" t="s">
        <v>616</v>
      </c>
      <c r="C1538" s="79"/>
      <c r="D1538" s="85">
        <v>4</v>
      </c>
      <c r="E1538" s="79">
        <v>0</v>
      </c>
      <c r="F1538" s="84">
        <v>0.60223499999999996</v>
      </c>
      <c r="G1538" s="86">
        <f t="shared" si="43"/>
        <v>6.6419254942007688</v>
      </c>
    </row>
    <row r="1539" spans="1:7" x14ac:dyDescent="0.25">
      <c r="A1539" s="79" t="s">
        <v>4390</v>
      </c>
      <c r="B1539" s="79"/>
      <c r="C1539" s="79"/>
      <c r="D1539" s="85">
        <v>4</v>
      </c>
      <c r="E1539" s="79">
        <v>0</v>
      </c>
      <c r="F1539" s="84">
        <v>0.60377800000000004</v>
      </c>
      <c r="G1539" s="86">
        <f t="shared" si="43"/>
        <v>6.6249515550417533</v>
      </c>
    </row>
    <row r="1540" spans="1:7" x14ac:dyDescent="0.25">
      <c r="A1540" s="79" t="s">
        <v>4389</v>
      </c>
      <c r="B1540" s="79" t="s">
        <v>70</v>
      </c>
      <c r="C1540" s="79"/>
      <c r="D1540" s="85">
        <v>4</v>
      </c>
      <c r="E1540" s="79">
        <v>0</v>
      </c>
      <c r="F1540" s="84">
        <v>0.61237299999999995</v>
      </c>
      <c r="G1540" s="86">
        <f t="shared" si="43"/>
        <v>6.5319666281824968</v>
      </c>
    </row>
    <row r="1541" spans="1:7" x14ac:dyDescent="0.25">
      <c r="A1541" s="79" t="s">
        <v>433</v>
      </c>
      <c r="B1541" s="79" t="s">
        <v>577</v>
      </c>
      <c r="C1541" s="79"/>
      <c r="D1541" s="85">
        <v>4</v>
      </c>
      <c r="E1541" s="79">
        <v>0</v>
      </c>
      <c r="F1541" s="84">
        <v>0.62080000000000002</v>
      </c>
      <c r="G1541" s="86">
        <f t="shared" si="43"/>
        <v>6.4432989690721651</v>
      </c>
    </row>
    <row r="1542" spans="1:7" x14ac:dyDescent="0.25">
      <c r="A1542" s="79" t="s">
        <v>2328</v>
      </c>
      <c r="B1542" s="79" t="s">
        <v>566</v>
      </c>
      <c r="C1542" s="79"/>
      <c r="D1542" s="85">
        <v>4</v>
      </c>
      <c r="E1542" s="79">
        <v>0</v>
      </c>
      <c r="F1542" s="84">
        <v>0.62423899999999999</v>
      </c>
      <c r="G1542" s="86">
        <f t="shared" ref="G1542:G1605" si="44">D1542/F1542</f>
        <v>6.4078021398855247</v>
      </c>
    </row>
    <row r="1543" spans="1:7" x14ac:dyDescent="0.25">
      <c r="A1543" s="79" t="s">
        <v>4388</v>
      </c>
      <c r="B1543" s="79" t="s">
        <v>461</v>
      </c>
      <c r="C1543" s="79"/>
      <c r="D1543" s="85">
        <v>4</v>
      </c>
      <c r="E1543" s="79">
        <v>0</v>
      </c>
      <c r="F1543" s="84">
        <v>0.64162200000000003</v>
      </c>
      <c r="G1543" s="86">
        <f t="shared" si="44"/>
        <v>6.2342001988709859</v>
      </c>
    </row>
    <row r="1544" spans="1:7" x14ac:dyDescent="0.25">
      <c r="A1544" s="79" t="s">
        <v>4387</v>
      </c>
      <c r="B1544" s="79" t="s">
        <v>344</v>
      </c>
      <c r="C1544" s="79"/>
      <c r="D1544" s="85">
        <v>4</v>
      </c>
      <c r="E1544" s="79">
        <v>0</v>
      </c>
      <c r="F1544" s="84">
        <v>0.64740799999999998</v>
      </c>
      <c r="G1544" s="86">
        <f t="shared" si="44"/>
        <v>6.17848404715419</v>
      </c>
    </row>
    <row r="1545" spans="1:7" x14ac:dyDescent="0.25">
      <c r="A1545" s="79" t="s">
        <v>4386</v>
      </c>
      <c r="B1545" s="79" t="s">
        <v>519</v>
      </c>
      <c r="C1545" s="79"/>
      <c r="D1545" s="85">
        <v>4</v>
      </c>
      <c r="E1545" s="79">
        <v>0</v>
      </c>
      <c r="F1545" s="84">
        <v>0.65141199999999999</v>
      </c>
      <c r="G1545" s="86">
        <f t="shared" si="44"/>
        <v>6.1405070830749207</v>
      </c>
    </row>
    <row r="1546" spans="1:7" x14ac:dyDescent="0.25">
      <c r="A1546" s="79" t="s">
        <v>2801</v>
      </c>
      <c r="B1546" s="79" t="s">
        <v>1194</v>
      </c>
      <c r="C1546" s="79"/>
      <c r="D1546" s="85">
        <v>4</v>
      </c>
      <c r="E1546" s="79">
        <v>0</v>
      </c>
      <c r="F1546" s="84">
        <v>0.65959599999999996</v>
      </c>
      <c r="G1546" s="86">
        <f t="shared" si="44"/>
        <v>6.064318158387862</v>
      </c>
    </row>
    <row r="1547" spans="1:7" x14ac:dyDescent="0.25">
      <c r="A1547" s="79" t="s">
        <v>2122</v>
      </c>
      <c r="B1547" s="79" t="s">
        <v>566</v>
      </c>
      <c r="C1547" s="79"/>
      <c r="D1547" s="85">
        <v>4</v>
      </c>
      <c r="E1547" s="79">
        <v>0</v>
      </c>
      <c r="F1547" s="84">
        <v>0.66108699999999998</v>
      </c>
      <c r="G1547" s="86">
        <f t="shared" si="44"/>
        <v>6.0506408384978076</v>
      </c>
    </row>
    <row r="1548" spans="1:7" x14ac:dyDescent="0.25">
      <c r="A1548" s="79" t="s">
        <v>4385</v>
      </c>
      <c r="B1548" s="79" t="s">
        <v>461</v>
      </c>
      <c r="C1548" s="79"/>
      <c r="D1548" s="85">
        <v>4</v>
      </c>
      <c r="E1548" s="79">
        <v>0</v>
      </c>
      <c r="F1548" s="84">
        <v>0.70080699999999996</v>
      </c>
      <c r="G1548" s="86">
        <f t="shared" si="44"/>
        <v>5.70770554517863</v>
      </c>
    </row>
    <row r="1549" spans="1:7" x14ac:dyDescent="0.25">
      <c r="A1549" s="79" t="s">
        <v>1961</v>
      </c>
      <c r="B1549" s="79" t="s">
        <v>616</v>
      </c>
      <c r="C1549" s="79"/>
      <c r="D1549" s="85">
        <v>4</v>
      </c>
      <c r="E1549" s="79">
        <v>0</v>
      </c>
      <c r="F1549" s="84">
        <v>0.70517200000000002</v>
      </c>
      <c r="G1549" s="86">
        <f t="shared" si="44"/>
        <v>5.6723749666747967</v>
      </c>
    </row>
    <row r="1550" spans="1:7" x14ac:dyDescent="0.25">
      <c r="A1550" s="79" t="s">
        <v>4384</v>
      </c>
      <c r="B1550" s="79" t="s">
        <v>519</v>
      </c>
      <c r="C1550" s="79"/>
      <c r="D1550" s="85">
        <v>4</v>
      </c>
      <c r="E1550" s="79">
        <v>0</v>
      </c>
      <c r="F1550" s="84">
        <v>0.71355199999999996</v>
      </c>
      <c r="G1550" s="86">
        <f t="shared" si="44"/>
        <v>5.6057582348588477</v>
      </c>
    </row>
    <row r="1551" spans="1:7" x14ac:dyDescent="0.25">
      <c r="A1551" s="79" t="s">
        <v>2631</v>
      </c>
      <c r="B1551" s="79" t="s">
        <v>434</v>
      </c>
      <c r="C1551" s="79"/>
      <c r="D1551" s="85">
        <v>4</v>
      </c>
      <c r="E1551" s="79">
        <v>0</v>
      </c>
      <c r="F1551" s="84">
        <v>0.71821599999999997</v>
      </c>
      <c r="G1551" s="86">
        <f t="shared" si="44"/>
        <v>5.5693551800572534</v>
      </c>
    </row>
    <row r="1552" spans="1:7" x14ac:dyDescent="0.25">
      <c r="A1552" s="79" t="s">
        <v>4383</v>
      </c>
      <c r="B1552" s="79" t="s">
        <v>483</v>
      </c>
      <c r="C1552" s="79"/>
      <c r="D1552" s="85">
        <v>4</v>
      </c>
      <c r="E1552" s="79">
        <v>0</v>
      </c>
      <c r="F1552" s="84">
        <v>0.72423700000000002</v>
      </c>
      <c r="G1552" s="86">
        <f t="shared" si="44"/>
        <v>5.5230539174331055</v>
      </c>
    </row>
    <row r="1553" spans="1:7" x14ac:dyDescent="0.25">
      <c r="A1553" s="79" t="s">
        <v>4382</v>
      </c>
      <c r="B1553" s="79" t="s">
        <v>669</v>
      </c>
      <c r="C1553" s="79"/>
      <c r="D1553" s="85">
        <v>4</v>
      </c>
      <c r="E1553" s="79">
        <v>0</v>
      </c>
      <c r="F1553" s="84">
        <v>0.73042099999999999</v>
      </c>
      <c r="G1553" s="86">
        <f t="shared" si="44"/>
        <v>5.4762938086391273</v>
      </c>
    </row>
    <row r="1554" spans="1:7" x14ac:dyDescent="0.25">
      <c r="A1554" s="79" t="s">
        <v>4381</v>
      </c>
      <c r="B1554" s="79" t="s">
        <v>636</v>
      </c>
      <c r="C1554" s="79"/>
      <c r="D1554" s="85">
        <v>4</v>
      </c>
      <c r="E1554" s="79">
        <v>0</v>
      </c>
      <c r="F1554" s="84">
        <v>0.74149600000000004</v>
      </c>
      <c r="G1554" s="86">
        <f t="shared" si="44"/>
        <v>5.3944997680365097</v>
      </c>
    </row>
    <row r="1555" spans="1:7" x14ac:dyDescent="0.25">
      <c r="A1555" s="79" t="s">
        <v>4380</v>
      </c>
      <c r="B1555" s="79" t="s">
        <v>544</v>
      </c>
      <c r="C1555" s="79"/>
      <c r="D1555" s="85">
        <v>4</v>
      </c>
      <c r="E1555" s="79">
        <v>0</v>
      </c>
      <c r="F1555" s="84">
        <v>0.75408799999999998</v>
      </c>
      <c r="G1555" s="86">
        <f t="shared" si="44"/>
        <v>5.304420704214893</v>
      </c>
    </row>
    <row r="1556" spans="1:7" x14ac:dyDescent="0.25">
      <c r="A1556" s="79" t="s">
        <v>4379</v>
      </c>
      <c r="B1556" s="79" t="s">
        <v>431</v>
      </c>
      <c r="C1556" s="79"/>
      <c r="D1556" s="85">
        <v>4</v>
      </c>
      <c r="E1556" s="79">
        <v>0</v>
      </c>
      <c r="F1556" s="84">
        <v>0.85484300000000002</v>
      </c>
      <c r="G1556" s="86">
        <f t="shared" si="44"/>
        <v>4.6792217986226712</v>
      </c>
    </row>
    <row r="1557" spans="1:7" x14ac:dyDescent="0.25">
      <c r="A1557" s="79" t="s">
        <v>2662</v>
      </c>
      <c r="B1557" s="79" t="s">
        <v>444</v>
      </c>
      <c r="C1557" s="79"/>
      <c r="D1557" s="85">
        <v>4</v>
      </c>
      <c r="E1557" s="79">
        <v>0</v>
      </c>
      <c r="F1557" s="84">
        <v>0.86294199999999999</v>
      </c>
      <c r="G1557" s="86">
        <f t="shared" si="44"/>
        <v>4.635305733177896</v>
      </c>
    </row>
    <row r="1558" spans="1:7" x14ac:dyDescent="0.25">
      <c r="A1558" s="79" t="s">
        <v>4378</v>
      </c>
      <c r="B1558" s="79" t="s">
        <v>431</v>
      </c>
      <c r="C1558" s="79"/>
      <c r="D1558" s="85">
        <v>4</v>
      </c>
      <c r="E1558" s="79">
        <v>0</v>
      </c>
      <c r="F1558" s="84">
        <v>0.92405899999999996</v>
      </c>
      <c r="G1558" s="86">
        <f t="shared" si="44"/>
        <v>4.328727927545752</v>
      </c>
    </row>
    <row r="1559" spans="1:7" x14ac:dyDescent="0.25">
      <c r="A1559" s="79" t="s">
        <v>4377</v>
      </c>
      <c r="B1559" s="79" t="s">
        <v>448</v>
      </c>
      <c r="C1559" s="79"/>
      <c r="D1559" s="85">
        <v>4</v>
      </c>
      <c r="E1559" s="79">
        <v>0</v>
      </c>
      <c r="F1559" s="84">
        <v>0.93435500000000005</v>
      </c>
      <c r="G1559" s="86">
        <f t="shared" si="44"/>
        <v>4.2810280888955479</v>
      </c>
    </row>
    <row r="1560" spans="1:7" x14ac:dyDescent="0.25">
      <c r="A1560" s="79" t="s">
        <v>2973</v>
      </c>
      <c r="B1560" s="79" t="s">
        <v>344</v>
      </c>
      <c r="C1560" s="79"/>
      <c r="D1560" s="85">
        <v>4</v>
      </c>
      <c r="E1560" s="79">
        <v>0</v>
      </c>
      <c r="F1560" s="84">
        <v>0.93922000000000005</v>
      </c>
      <c r="G1560" s="86">
        <f t="shared" si="44"/>
        <v>4.2588530908626305</v>
      </c>
    </row>
    <row r="1561" spans="1:7" x14ac:dyDescent="0.25">
      <c r="A1561" s="79" t="s">
        <v>4376</v>
      </c>
      <c r="B1561" s="79" t="s">
        <v>519</v>
      </c>
      <c r="C1561" s="79"/>
      <c r="D1561" s="85">
        <v>4</v>
      </c>
      <c r="E1561" s="79">
        <v>0</v>
      </c>
      <c r="F1561" s="84">
        <v>0.94367800000000002</v>
      </c>
      <c r="G1561" s="86">
        <f t="shared" si="44"/>
        <v>4.2387339749363662</v>
      </c>
    </row>
    <row r="1562" spans="1:7" x14ac:dyDescent="0.25">
      <c r="A1562" s="79" t="s">
        <v>4375</v>
      </c>
      <c r="B1562" s="79" t="s">
        <v>436</v>
      </c>
      <c r="C1562" s="79"/>
      <c r="D1562" s="85">
        <v>4</v>
      </c>
      <c r="E1562" s="79">
        <v>0</v>
      </c>
      <c r="F1562" s="84">
        <v>0.96381899999999998</v>
      </c>
      <c r="G1562" s="86">
        <f t="shared" si="44"/>
        <v>4.1501568240509892</v>
      </c>
    </row>
    <row r="1563" spans="1:7" x14ac:dyDescent="0.25">
      <c r="A1563" s="79" t="s">
        <v>1234</v>
      </c>
      <c r="B1563" s="79" t="s">
        <v>532</v>
      </c>
      <c r="C1563" s="79"/>
      <c r="D1563" s="85">
        <v>4</v>
      </c>
      <c r="E1563" s="79">
        <v>0</v>
      </c>
      <c r="F1563" s="84">
        <v>0.96748400000000001</v>
      </c>
      <c r="G1563" s="86">
        <f t="shared" si="44"/>
        <v>4.1344352981548012</v>
      </c>
    </row>
    <row r="1564" spans="1:7" x14ac:dyDescent="0.25">
      <c r="A1564" s="79" t="s">
        <v>3019</v>
      </c>
      <c r="B1564" s="79" t="s">
        <v>530</v>
      </c>
      <c r="C1564" s="79"/>
      <c r="D1564" s="85">
        <v>4</v>
      </c>
      <c r="E1564" s="79">
        <v>0</v>
      </c>
      <c r="F1564" s="84">
        <v>1.0193950000000001</v>
      </c>
      <c r="G1564" s="86">
        <f t="shared" si="44"/>
        <v>3.9238960363745159</v>
      </c>
    </row>
    <row r="1565" spans="1:7" x14ac:dyDescent="0.25">
      <c r="A1565" s="79" t="s">
        <v>2413</v>
      </c>
      <c r="B1565" s="79" t="s">
        <v>344</v>
      </c>
      <c r="C1565" s="79"/>
      <c r="D1565" s="85">
        <v>4</v>
      </c>
      <c r="E1565" s="79">
        <v>0</v>
      </c>
      <c r="F1565" s="84">
        <v>1.042181</v>
      </c>
      <c r="G1565" s="86">
        <f t="shared" si="44"/>
        <v>3.8381048973258962</v>
      </c>
    </row>
    <row r="1566" spans="1:7" x14ac:dyDescent="0.25">
      <c r="A1566" s="79" t="s">
        <v>4374</v>
      </c>
      <c r="B1566" s="79" t="s">
        <v>448</v>
      </c>
      <c r="C1566" s="79"/>
      <c r="D1566" s="85">
        <v>4</v>
      </c>
      <c r="E1566" s="79">
        <v>0</v>
      </c>
      <c r="F1566" s="84">
        <v>1.064284</v>
      </c>
      <c r="G1566" s="86">
        <f t="shared" si="44"/>
        <v>3.7583953155360788</v>
      </c>
    </row>
    <row r="1567" spans="1:7" x14ac:dyDescent="0.25">
      <c r="A1567" s="79" t="s">
        <v>2797</v>
      </c>
      <c r="B1567" s="79" t="s">
        <v>544</v>
      </c>
      <c r="C1567" s="79"/>
      <c r="D1567" s="85">
        <v>4</v>
      </c>
      <c r="E1567" s="79">
        <v>0</v>
      </c>
      <c r="F1567" s="84">
        <v>1.0667930000000001</v>
      </c>
      <c r="G1567" s="86">
        <f t="shared" si="44"/>
        <v>3.7495559119716755</v>
      </c>
    </row>
    <row r="1568" spans="1:7" x14ac:dyDescent="0.25">
      <c r="A1568" s="79" t="s">
        <v>2605</v>
      </c>
      <c r="B1568" s="79" t="s">
        <v>434</v>
      </c>
      <c r="C1568" s="79"/>
      <c r="D1568" s="85">
        <v>4</v>
      </c>
      <c r="E1568" s="79">
        <v>0</v>
      </c>
      <c r="F1568" s="84">
        <v>1.0758129999999999</v>
      </c>
      <c r="G1568" s="86">
        <f t="shared" si="44"/>
        <v>3.7181182975108129</v>
      </c>
    </row>
    <row r="1569" spans="1:7" x14ac:dyDescent="0.25">
      <c r="A1569" s="79" t="s">
        <v>4373</v>
      </c>
      <c r="B1569" s="79" t="s">
        <v>453</v>
      </c>
      <c r="C1569" s="79"/>
      <c r="D1569" s="85">
        <v>4</v>
      </c>
      <c r="E1569" s="79">
        <v>0</v>
      </c>
      <c r="F1569" s="84">
        <v>1.0778460000000001</v>
      </c>
      <c r="G1569" s="86">
        <f t="shared" si="44"/>
        <v>3.7111052970461453</v>
      </c>
    </row>
    <row r="1570" spans="1:7" x14ac:dyDescent="0.25">
      <c r="A1570" s="79" t="s">
        <v>769</v>
      </c>
      <c r="B1570" s="79" t="s">
        <v>344</v>
      </c>
      <c r="C1570" s="79"/>
      <c r="D1570" s="85">
        <v>4</v>
      </c>
      <c r="E1570" s="79">
        <v>0</v>
      </c>
      <c r="F1570" s="84">
        <v>1.0990629999999999</v>
      </c>
      <c r="G1570" s="86">
        <f t="shared" si="44"/>
        <v>3.6394637977986708</v>
      </c>
    </row>
    <row r="1571" spans="1:7" x14ac:dyDescent="0.25">
      <c r="A1571" s="79" t="s">
        <v>4372</v>
      </c>
      <c r="B1571" s="79" t="s">
        <v>631</v>
      </c>
      <c r="C1571" s="79"/>
      <c r="D1571" s="85">
        <v>4</v>
      </c>
      <c r="E1571" s="79">
        <v>0</v>
      </c>
      <c r="F1571" s="84">
        <v>1.139672</v>
      </c>
      <c r="G1571" s="86">
        <f t="shared" si="44"/>
        <v>3.5097817617700531</v>
      </c>
    </row>
    <row r="1572" spans="1:7" x14ac:dyDescent="0.25">
      <c r="A1572" s="79" t="s">
        <v>4371</v>
      </c>
      <c r="B1572" s="79" t="s">
        <v>344</v>
      </c>
      <c r="C1572" s="79"/>
      <c r="D1572" s="85">
        <v>4</v>
      </c>
      <c r="E1572" s="79">
        <v>0</v>
      </c>
      <c r="F1572" s="84">
        <v>1.1543350000000001</v>
      </c>
      <c r="G1572" s="86">
        <f t="shared" si="44"/>
        <v>3.4651985775359835</v>
      </c>
    </row>
    <row r="1573" spans="1:7" x14ac:dyDescent="0.25">
      <c r="A1573" s="79" t="s">
        <v>529</v>
      </c>
      <c r="B1573" s="79" t="s">
        <v>557</v>
      </c>
      <c r="C1573" s="79"/>
      <c r="D1573" s="85">
        <v>4</v>
      </c>
      <c r="E1573" s="79">
        <v>0</v>
      </c>
      <c r="F1573" s="84">
        <v>1.1605300000000001</v>
      </c>
      <c r="G1573" s="86">
        <f t="shared" si="44"/>
        <v>3.4467010762324111</v>
      </c>
    </row>
    <row r="1574" spans="1:7" x14ac:dyDescent="0.25">
      <c r="A1574" s="79" t="s">
        <v>4370</v>
      </c>
      <c r="B1574" s="79" t="s">
        <v>793</v>
      </c>
      <c r="C1574" s="79"/>
      <c r="D1574" s="85">
        <v>4</v>
      </c>
      <c r="E1574" s="79">
        <v>0</v>
      </c>
      <c r="F1574" s="84">
        <v>1.1792260000000001</v>
      </c>
      <c r="G1574" s="86">
        <f t="shared" si="44"/>
        <v>3.3920554668909944</v>
      </c>
    </row>
    <row r="1575" spans="1:7" x14ac:dyDescent="0.25">
      <c r="A1575" s="79" t="s">
        <v>1989</v>
      </c>
      <c r="B1575" s="79" t="s">
        <v>636</v>
      </c>
      <c r="C1575" s="79"/>
      <c r="D1575" s="85">
        <v>4</v>
      </c>
      <c r="E1575" s="79">
        <v>0</v>
      </c>
      <c r="F1575" s="84">
        <v>1.186423</v>
      </c>
      <c r="G1575" s="86">
        <f t="shared" si="44"/>
        <v>3.3714788064627879</v>
      </c>
    </row>
    <row r="1576" spans="1:7" x14ac:dyDescent="0.25">
      <c r="A1576" s="79" t="s">
        <v>2135</v>
      </c>
      <c r="B1576" s="79" t="s">
        <v>616</v>
      </c>
      <c r="C1576" s="79"/>
      <c r="D1576" s="85">
        <v>4</v>
      </c>
      <c r="E1576" s="79">
        <v>0</v>
      </c>
      <c r="F1576" s="84">
        <v>1.206434</v>
      </c>
      <c r="G1576" s="86">
        <f t="shared" si="44"/>
        <v>3.3155564249681291</v>
      </c>
    </row>
    <row r="1577" spans="1:7" x14ac:dyDescent="0.25">
      <c r="A1577" s="79" t="s">
        <v>915</v>
      </c>
      <c r="B1577" s="79" t="s">
        <v>466</v>
      </c>
      <c r="C1577" s="79"/>
      <c r="D1577" s="85">
        <v>4</v>
      </c>
      <c r="E1577" s="79">
        <v>0</v>
      </c>
      <c r="F1577" s="84">
        <v>1.210283</v>
      </c>
      <c r="G1577" s="86">
        <f t="shared" si="44"/>
        <v>3.3050121335257954</v>
      </c>
    </row>
    <row r="1578" spans="1:7" x14ac:dyDescent="0.25">
      <c r="A1578" s="79" t="s">
        <v>1925</v>
      </c>
      <c r="B1578" s="79" t="s">
        <v>544</v>
      </c>
      <c r="C1578" s="79"/>
      <c r="D1578" s="85">
        <v>4</v>
      </c>
      <c r="E1578" s="79">
        <v>0</v>
      </c>
      <c r="F1578" s="84">
        <v>1.218278</v>
      </c>
      <c r="G1578" s="86">
        <f t="shared" si="44"/>
        <v>3.283322854061224</v>
      </c>
    </row>
    <row r="1579" spans="1:7" x14ac:dyDescent="0.25">
      <c r="A1579" s="79" t="s">
        <v>4369</v>
      </c>
      <c r="B1579" s="79" t="s">
        <v>692</v>
      </c>
      <c r="C1579" s="79"/>
      <c r="D1579" s="85">
        <v>4</v>
      </c>
      <c r="E1579" s="79">
        <v>0</v>
      </c>
      <c r="F1579" s="84">
        <v>1.2191669999999999</v>
      </c>
      <c r="G1579" s="86">
        <f t="shared" si="44"/>
        <v>3.2809286996777312</v>
      </c>
    </row>
    <row r="1580" spans="1:7" x14ac:dyDescent="0.25">
      <c r="A1580" s="79" t="s">
        <v>4368</v>
      </c>
      <c r="B1580" s="79" t="s">
        <v>544</v>
      </c>
      <c r="C1580" s="79"/>
      <c r="D1580" s="85">
        <v>4</v>
      </c>
      <c r="E1580" s="79">
        <v>0</v>
      </c>
      <c r="F1580" s="84">
        <v>1.229231</v>
      </c>
      <c r="G1580" s="86">
        <f t="shared" si="44"/>
        <v>3.254066973579417</v>
      </c>
    </row>
    <row r="1581" spans="1:7" x14ac:dyDescent="0.25">
      <c r="A1581" s="79" t="s">
        <v>4367</v>
      </c>
      <c r="B1581" s="79" t="s">
        <v>432</v>
      </c>
      <c r="C1581" s="79"/>
      <c r="D1581" s="85">
        <v>4</v>
      </c>
      <c r="E1581" s="79">
        <v>0</v>
      </c>
      <c r="F1581" s="84">
        <v>1.2557160000000001</v>
      </c>
      <c r="G1581" s="86">
        <f t="shared" si="44"/>
        <v>3.1854336490098079</v>
      </c>
    </row>
    <row r="1582" spans="1:7" x14ac:dyDescent="0.25">
      <c r="A1582" s="79" t="s">
        <v>4366</v>
      </c>
      <c r="B1582" s="79"/>
      <c r="C1582" s="79"/>
      <c r="D1582" s="85">
        <v>4</v>
      </c>
      <c r="E1582" s="79">
        <v>0</v>
      </c>
      <c r="F1582" s="84">
        <v>1.2741279999999999</v>
      </c>
      <c r="G1582" s="86">
        <f t="shared" si="44"/>
        <v>3.1394020067057631</v>
      </c>
    </row>
    <row r="1583" spans="1:7" x14ac:dyDescent="0.25">
      <c r="A1583" s="79" t="s">
        <v>3040</v>
      </c>
      <c r="B1583" s="79" t="s">
        <v>444</v>
      </c>
      <c r="C1583" s="79" t="s">
        <v>466</v>
      </c>
      <c r="D1583" s="85">
        <v>4</v>
      </c>
      <c r="E1583" s="79">
        <v>0</v>
      </c>
      <c r="F1583" s="84">
        <v>1.296176</v>
      </c>
      <c r="G1583" s="86">
        <f t="shared" si="44"/>
        <v>3.0860006665761439</v>
      </c>
    </row>
    <row r="1584" spans="1:7" x14ac:dyDescent="0.25">
      <c r="A1584" s="79" t="s">
        <v>4365</v>
      </c>
      <c r="B1584" s="79" t="s">
        <v>528</v>
      </c>
      <c r="C1584" s="79"/>
      <c r="D1584" s="85">
        <v>4</v>
      </c>
      <c r="E1584" s="79">
        <v>0</v>
      </c>
      <c r="F1584" s="84">
        <v>1.309474</v>
      </c>
      <c r="G1584" s="86">
        <f t="shared" si="44"/>
        <v>3.0546616427664848</v>
      </c>
    </row>
    <row r="1585" spans="1:7" x14ac:dyDescent="0.25">
      <c r="A1585" s="79" t="s">
        <v>4364</v>
      </c>
      <c r="B1585" s="79" t="s">
        <v>344</v>
      </c>
      <c r="C1585" s="79"/>
      <c r="D1585" s="85">
        <v>4</v>
      </c>
      <c r="E1585" s="79">
        <v>0</v>
      </c>
      <c r="F1585" s="84">
        <v>1.3263469999999999</v>
      </c>
      <c r="G1585" s="86">
        <f t="shared" si="44"/>
        <v>3.015802048785122</v>
      </c>
    </row>
    <row r="1586" spans="1:7" x14ac:dyDescent="0.25">
      <c r="A1586" s="79" t="s">
        <v>4363</v>
      </c>
      <c r="B1586" s="79" t="s">
        <v>431</v>
      </c>
      <c r="C1586" s="79"/>
      <c r="D1586" s="85">
        <v>4</v>
      </c>
      <c r="E1586" s="79">
        <v>0</v>
      </c>
      <c r="F1586" s="84">
        <v>1.331396</v>
      </c>
      <c r="G1586" s="86">
        <f t="shared" si="44"/>
        <v>3.0043653428431512</v>
      </c>
    </row>
    <row r="1587" spans="1:7" x14ac:dyDescent="0.25">
      <c r="A1587" s="79" t="s">
        <v>2118</v>
      </c>
      <c r="B1587" s="79" t="s">
        <v>636</v>
      </c>
      <c r="C1587" s="79"/>
      <c r="D1587" s="85">
        <v>4</v>
      </c>
      <c r="E1587" s="79">
        <v>1</v>
      </c>
      <c r="F1587" s="84">
        <v>1.335269</v>
      </c>
      <c r="G1587" s="86">
        <f t="shared" si="44"/>
        <v>2.9956510635684643</v>
      </c>
    </row>
    <row r="1588" spans="1:7" x14ac:dyDescent="0.25">
      <c r="A1588" s="79" t="s">
        <v>4362</v>
      </c>
      <c r="B1588" s="79" t="s">
        <v>434</v>
      </c>
      <c r="C1588" s="79"/>
      <c r="D1588" s="85">
        <v>4</v>
      </c>
      <c r="E1588" s="79">
        <v>0</v>
      </c>
      <c r="F1588" s="84">
        <v>1.346204</v>
      </c>
      <c r="G1588" s="86">
        <f t="shared" si="44"/>
        <v>2.9713178686142667</v>
      </c>
    </row>
    <row r="1589" spans="1:7" x14ac:dyDescent="0.25">
      <c r="A1589" s="79" t="s">
        <v>4361</v>
      </c>
      <c r="B1589" s="79" t="s">
        <v>519</v>
      </c>
      <c r="C1589" s="79"/>
      <c r="D1589" s="85">
        <v>4</v>
      </c>
      <c r="E1589" s="79">
        <v>0</v>
      </c>
      <c r="F1589" s="84">
        <v>1.361246</v>
      </c>
      <c r="G1589" s="86">
        <f t="shared" si="44"/>
        <v>2.9384843004130041</v>
      </c>
    </row>
    <row r="1590" spans="1:7" x14ac:dyDescent="0.25">
      <c r="A1590" s="79" t="s">
        <v>4360</v>
      </c>
      <c r="B1590" s="79"/>
      <c r="C1590" s="79"/>
      <c r="D1590" s="85">
        <v>4</v>
      </c>
      <c r="E1590" s="79">
        <v>0</v>
      </c>
      <c r="F1590" s="84">
        <v>1.39185</v>
      </c>
      <c r="G1590" s="86">
        <f t="shared" si="44"/>
        <v>2.8738729029708661</v>
      </c>
    </row>
    <row r="1591" spans="1:7" x14ac:dyDescent="0.25">
      <c r="A1591" s="79" t="s">
        <v>2214</v>
      </c>
      <c r="B1591" s="79" t="s">
        <v>544</v>
      </c>
      <c r="C1591" s="79"/>
      <c r="D1591" s="85">
        <v>4</v>
      </c>
      <c r="E1591" s="79">
        <v>0</v>
      </c>
      <c r="F1591" s="84">
        <v>1.4104319999999999</v>
      </c>
      <c r="G1591" s="86">
        <f t="shared" si="44"/>
        <v>2.8360105272710774</v>
      </c>
    </row>
    <row r="1592" spans="1:7" x14ac:dyDescent="0.25">
      <c r="A1592" s="79" t="s">
        <v>639</v>
      </c>
      <c r="B1592" s="79" t="s">
        <v>557</v>
      </c>
      <c r="C1592" s="79"/>
      <c r="D1592" s="85">
        <v>4</v>
      </c>
      <c r="E1592" s="79">
        <v>0</v>
      </c>
      <c r="F1592" s="84">
        <v>1.426302</v>
      </c>
      <c r="G1592" s="86">
        <f t="shared" si="44"/>
        <v>2.804455157463146</v>
      </c>
    </row>
    <row r="1593" spans="1:7" x14ac:dyDescent="0.25">
      <c r="A1593" s="79" t="s">
        <v>4359</v>
      </c>
      <c r="B1593" s="79"/>
      <c r="C1593" s="79"/>
      <c r="D1593" s="85">
        <v>4</v>
      </c>
      <c r="E1593" s="79">
        <v>0</v>
      </c>
      <c r="F1593" s="84">
        <v>1.4281569999999999</v>
      </c>
      <c r="G1593" s="86">
        <f t="shared" si="44"/>
        <v>2.8008125157108079</v>
      </c>
    </row>
    <row r="1594" spans="1:7" x14ac:dyDescent="0.25">
      <c r="A1594" s="79" t="s">
        <v>2850</v>
      </c>
      <c r="B1594" s="79" t="s">
        <v>636</v>
      </c>
      <c r="C1594" s="79"/>
      <c r="D1594" s="85">
        <v>4</v>
      </c>
      <c r="E1594" s="79">
        <v>0</v>
      </c>
      <c r="F1594" s="84">
        <v>1.4534750000000001</v>
      </c>
      <c r="G1594" s="86">
        <f t="shared" si="44"/>
        <v>2.7520253186329313</v>
      </c>
    </row>
    <row r="1595" spans="1:7" x14ac:dyDescent="0.25">
      <c r="A1595" s="79" t="s">
        <v>1638</v>
      </c>
      <c r="B1595" s="79" t="s">
        <v>431</v>
      </c>
      <c r="C1595" s="79"/>
      <c r="D1595" s="85">
        <v>4</v>
      </c>
      <c r="E1595" s="79">
        <v>0</v>
      </c>
      <c r="F1595" s="84">
        <v>1.455079</v>
      </c>
      <c r="G1595" s="86">
        <f t="shared" si="44"/>
        <v>2.7489916355057011</v>
      </c>
    </row>
    <row r="1596" spans="1:7" x14ac:dyDescent="0.25">
      <c r="A1596" s="79" t="s">
        <v>1812</v>
      </c>
      <c r="B1596" s="79" t="s">
        <v>572</v>
      </c>
      <c r="C1596" s="79"/>
      <c r="D1596" s="85">
        <v>4</v>
      </c>
      <c r="E1596" s="79">
        <v>0</v>
      </c>
      <c r="F1596" s="84">
        <v>1.4552419999999999</v>
      </c>
      <c r="G1596" s="86">
        <f t="shared" si="44"/>
        <v>2.7486837240816304</v>
      </c>
    </row>
    <row r="1597" spans="1:7" x14ac:dyDescent="0.25">
      <c r="A1597" s="79" t="s">
        <v>4358</v>
      </c>
      <c r="B1597" s="79" t="s">
        <v>457</v>
      </c>
      <c r="C1597" s="79"/>
      <c r="D1597" s="85">
        <v>4</v>
      </c>
      <c r="E1597" s="79">
        <v>0</v>
      </c>
      <c r="F1597" s="84">
        <v>1.478863</v>
      </c>
      <c r="G1597" s="86">
        <f t="shared" si="44"/>
        <v>2.7047806321478052</v>
      </c>
    </row>
    <row r="1598" spans="1:7" x14ac:dyDescent="0.25">
      <c r="A1598" s="79" t="s">
        <v>1980</v>
      </c>
      <c r="B1598" s="79" t="s">
        <v>557</v>
      </c>
      <c r="C1598" s="79"/>
      <c r="D1598" s="85">
        <v>4</v>
      </c>
      <c r="E1598" s="79">
        <v>0</v>
      </c>
      <c r="F1598" s="84">
        <v>1.510289</v>
      </c>
      <c r="G1598" s="86">
        <f t="shared" si="44"/>
        <v>2.6484997242249664</v>
      </c>
    </row>
    <row r="1599" spans="1:7" x14ac:dyDescent="0.25">
      <c r="A1599" s="79" t="s">
        <v>4357</v>
      </c>
      <c r="B1599" s="79"/>
      <c r="C1599" s="79"/>
      <c r="D1599" s="85">
        <v>4</v>
      </c>
      <c r="E1599" s="79">
        <v>0</v>
      </c>
      <c r="F1599" s="84">
        <v>1.538861</v>
      </c>
      <c r="G1599" s="86">
        <f t="shared" si="44"/>
        <v>2.5993250852416168</v>
      </c>
    </row>
    <row r="1600" spans="1:7" x14ac:dyDescent="0.25">
      <c r="A1600" s="79" t="s">
        <v>4356</v>
      </c>
      <c r="B1600" s="79" t="s">
        <v>522</v>
      </c>
      <c r="C1600" s="79"/>
      <c r="D1600" s="85">
        <v>4</v>
      </c>
      <c r="E1600" s="79">
        <v>0</v>
      </c>
      <c r="F1600" s="84">
        <v>1.5464</v>
      </c>
      <c r="G1600" s="86">
        <f t="shared" si="44"/>
        <v>2.586652871184687</v>
      </c>
    </row>
    <row r="1601" spans="1:7" x14ac:dyDescent="0.25">
      <c r="A1601" s="79" t="s">
        <v>4355</v>
      </c>
      <c r="B1601" s="79" t="s">
        <v>566</v>
      </c>
      <c r="C1601" s="79"/>
      <c r="D1601" s="85">
        <v>4</v>
      </c>
      <c r="E1601" s="79">
        <v>0</v>
      </c>
      <c r="F1601" s="84">
        <v>1.557744</v>
      </c>
      <c r="G1601" s="86">
        <f t="shared" si="44"/>
        <v>2.5678160211177188</v>
      </c>
    </row>
    <row r="1602" spans="1:7" x14ac:dyDescent="0.25">
      <c r="A1602" s="79" t="s">
        <v>1807</v>
      </c>
      <c r="B1602" s="79" t="s">
        <v>493</v>
      </c>
      <c r="C1602" s="79"/>
      <c r="D1602" s="85">
        <v>4</v>
      </c>
      <c r="E1602" s="79">
        <v>0</v>
      </c>
      <c r="F1602" s="84">
        <v>1.5612820000000001</v>
      </c>
      <c r="G1602" s="86">
        <f t="shared" si="44"/>
        <v>2.5619971280012193</v>
      </c>
    </row>
    <row r="1603" spans="1:7" x14ac:dyDescent="0.25">
      <c r="A1603" s="79" t="s">
        <v>1419</v>
      </c>
      <c r="B1603" s="79" t="s">
        <v>434</v>
      </c>
      <c r="C1603" s="79"/>
      <c r="D1603" s="85">
        <v>4</v>
      </c>
      <c r="E1603" s="79">
        <v>0</v>
      </c>
      <c r="F1603" s="84">
        <v>1.5684530000000001</v>
      </c>
      <c r="G1603" s="86">
        <f t="shared" si="44"/>
        <v>2.5502836234174691</v>
      </c>
    </row>
    <row r="1604" spans="1:7" x14ac:dyDescent="0.25">
      <c r="A1604" s="79" t="s">
        <v>1980</v>
      </c>
      <c r="B1604" s="79" t="s">
        <v>557</v>
      </c>
      <c r="C1604" s="79"/>
      <c r="D1604" s="85">
        <v>4</v>
      </c>
      <c r="E1604" s="79">
        <v>0</v>
      </c>
      <c r="F1604" s="84">
        <v>1.5889310000000001</v>
      </c>
      <c r="G1604" s="86">
        <f t="shared" si="44"/>
        <v>2.5174157971617395</v>
      </c>
    </row>
    <row r="1605" spans="1:7" x14ac:dyDescent="0.25">
      <c r="A1605" s="79" t="s">
        <v>4354</v>
      </c>
      <c r="B1605" s="79" t="s">
        <v>434</v>
      </c>
      <c r="C1605" s="79"/>
      <c r="D1605" s="85">
        <v>4</v>
      </c>
      <c r="E1605" s="79">
        <v>0</v>
      </c>
      <c r="F1605" s="84">
        <v>1.603661</v>
      </c>
      <c r="G1605" s="86">
        <f t="shared" si="44"/>
        <v>2.4942927464096214</v>
      </c>
    </row>
    <row r="1606" spans="1:7" x14ac:dyDescent="0.25">
      <c r="A1606" s="79" t="s">
        <v>2160</v>
      </c>
      <c r="B1606" s="79" t="s">
        <v>344</v>
      </c>
      <c r="C1606" s="79"/>
      <c r="D1606" s="85">
        <v>4</v>
      </c>
      <c r="E1606" s="79">
        <v>0</v>
      </c>
      <c r="F1606" s="84">
        <v>1.749333</v>
      </c>
      <c r="G1606" s="86">
        <f t="shared" ref="G1606:G1669" si="45">D1606/F1606</f>
        <v>2.2865858015597946</v>
      </c>
    </row>
    <row r="1607" spans="1:7" x14ac:dyDescent="0.25">
      <c r="A1607" s="79" t="s">
        <v>4353</v>
      </c>
      <c r="B1607" s="79" t="s">
        <v>472</v>
      </c>
      <c r="C1607" s="79"/>
      <c r="D1607" s="85">
        <v>4</v>
      </c>
      <c r="E1607" s="79">
        <v>0</v>
      </c>
      <c r="F1607" s="84">
        <v>1.760076</v>
      </c>
      <c r="G1607" s="86">
        <f t="shared" si="45"/>
        <v>2.2726291364691069</v>
      </c>
    </row>
    <row r="1608" spans="1:7" x14ac:dyDescent="0.25">
      <c r="A1608" s="79" t="s">
        <v>2085</v>
      </c>
      <c r="B1608" s="79" t="s">
        <v>549</v>
      </c>
      <c r="C1608" s="79"/>
      <c r="D1608" s="85">
        <v>4</v>
      </c>
      <c r="E1608" s="79">
        <v>0</v>
      </c>
      <c r="F1608" s="84">
        <v>1.807091</v>
      </c>
      <c r="G1608" s="86">
        <f t="shared" si="45"/>
        <v>2.2135022530686057</v>
      </c>
    </row>
    <row r="1609" spans="1:7" x14ac:dyDescent="0.25">
      <c r="A1609" s="79" t="s">
        <v>4352</v>
      </c>
      <c r="B1609" s="79" t="s">
        <v>672</v>
      </c>
      <c r="C1609" s="79"/>
      <c r="D1609" s="85">
        <v>4</v>
      </c>
      <c r="E1609" s="79">
        <v>0</v>
      </c>
      <c r="F1609" s="84">
        <v>1.819547</v>
      </c>
      <c r="G1609" s="86">
        <f t="shared" si="45"/>
        <v>2.1983493693760039</v>
      </c>
    </row>
    <row r="1610" spans="1:7" x14ac:dyDescent="0.25">
      <c r="A1610" s="79" t="s">
        <v>4351</v>
      </c>
      <c r="B1610" s="79" t="s">
        <v>444</v>
      </c>
      <c r="C1610" s="79"/>
      <c r="D1610" s="85">
        <v>4</v>
      </c>
      <c r="E1610" s="79">
        <v>0</v>
      </c>
      <c r="F1610" s="84">
        <v>1.8551569999999999</v>
      </c>
      <c r="G1610" s="86">
        <f t="shared" si="45"/>
        <v>2.1561517434912516</v>
      </c>
    </row>
    <row r="1611" spans="1:7" x14ac:dyDescent="0.25">
      <c r="A1611" s="79" t="s">
        <v>4350</v>
      </c>
      <c r="B1611" s="79" t="s">
        <v>198</v>
      </c>
      <c r="C1611" s="79"/>
      <c r="D1611" s="85">
        <v>4</v>
      </c>
      <c r="E1611" s="79">
        <v>0</v>
      </c>
      <c r="F1611" s="84">
        <v>1.8836059999999999</v>
      </c>
      <c r="G1611" s="86">
        <f t="shared" si="45"/>
        <v>2.1235863551082339</v>
      </c>
    </row>
    <row r="1612" spans="1:7" x14ac:dyDescent="0.25">
      <c r="A1612" s="79" t="s">
        <v>1329</v>
      </c>
      <c r="B1612" s="79" t="s">
        <v>168</v>
      </c>
      <c r="C1612" s="79"/>
      <c r="D1612" s="85">
        <v>4</v>
      </c>
      <c r="E1612" s="79">
        <v>0</v>
      </c>
      <c r="F1612" s="84">
        <v>1.9376089999999999</v>
      </c>
      <c r="G1612" s="86">
        <f t="shared" si="45"/>
        <v>2.0643999898844401</v>
      </c>
    </row>
    <row r="1613" spans="1:7" x14ac:dyDescent="0.25">
      <c r="A1613" s="79" t="s">
        <v>3160</v>
      </c>
      <c r="B1613" s="79" t="s">
        <v>544</v>
      </c>
      <c r="C1613" s="79" t="s">
        <v>448</v>
      </c>
      <c r="D1613" s="85">
        <v>4</v>
      </c>
      <c r="E1613" s="79">
        <v>0</v>
      </c>
      <c r="F1613" s="84">
        <v>1.957006</v>
      </c>
      <c r="G1613" s="86">
        <f t="shared" si="45"/>
        <v>2.0439385469436475</v>
      </c>
    </row>
    <row r="1614" spans="1:7" x14ac:dyDescent="0.25">
      <c r="A1614" s="79" t="s">
        <v>4349</v>
      </c>
      <c r="B1614" s="79" t="s">
        <v>672</v>
      </c>
      <c r="C1614" s="79"/>
      <c r="D1614" s="85">
        <v>4</v>
      </c>
      <c r="E1614" s="79">
        <v>0</v>
      </c>
      <c r="F1614" s="84">
        <v>1.9606749999999999</v>
      </c>
      <c r="G1614" s="86">
        <f t="shared" si="45"/>
        <v>2.0401137363408011</v>
      </c>
    </row>
    <row r="1615" spans="1:7" x14ac:dyDescent="0.25">
      <c r="A1615" s="79" t="s">
        <v>1857</v>
      </c>
      <c r="B1615" s="79" t="s">
        <v>444</v>
      </c>
      <c r="C1615" s="79"/>
      <c r="D1615" s="85">
        <v>4</v>
      </c>
      <c r="E1615" s="79">
        <v>0</v>
      </c>
      <c r="F1615" s="84">
        <v>2.0085760000000001</v>
      </c>
      <c r="G1615" s="86">
        <f t="shared" si="45"/>
        <v>1.9914606168748406</v>
      </c>
    </row>
    <row r="1616" spans="1:7" x14ac:dyDescent="0.25">
      <c r="A1616" s="79" t="s">
        <v>3069</v>
      </c>
      <c r="B1616" s="79" t="s">
        <v>457</v>
      </c>
      <c r="C1616" s="79"/>
      <c r="D1616" s="85">
        <v>4</v>
      </c>
      <c r="E1616" s="79">
        <v>0</v>
      </c>
      <c r="F1616" s="84">
        <v>2.0360399999999998</v>
      </c>
      <c r="G1616" s="86">
        <f t="shared" si="45"/>
        <v>1.9645979450305497</v>
      </c>
    </row>
    <row r="1617" spans="1:7" x14ac:dyDescent="0.25">
      <c r="A1617" s="79" t="s">
        <v>4348</v>
      </c>
      <c r="B1617" s="79" t="s">
        <v>434</v>
      </c>
      <c r="C1617" s="79"/>
      <c r="D1617" s="85">
        <v>4</v>
      </c>
      <c r="E1617" s="79">
        <v>0</v>
      </c>
      <c r="F1617" s="84">
        <v>2.0796030000000001</v>
      </c>
      <c r="G1617" s="86">
        <f t="shared" si="45"/>
        <v>1.9234440419637786</v>
      </c>
    </row>
    <row r="1618" spans="1:7" x14ac:dyDescent="0.25">
      <c r="A1618" s="79" t="s">
        <v>4347</v>
      </c>
      <c r="B1618" s="79" t="s">
        <v>692</v>
      </c>
      <c r="C1618" s="79"/>
      <c r="D1618" s="85">
        <v>4</v>
      </c>
      <c r="E1618" s="79">
        <v>0</v>
      </c>
      <c r="F1618" s="84">
        <v>2.1083500000000002</v>
      </c>
      <c r="G1618" s="86">
        <f t="shared" si="45"/>
        <v>1.8972182038086653</v>
      </c>
    </row>
    <row r="1619" spans="1:7" x14ac:dyDescent="0.25">
      <c r="A1619" s="79" t="s">
        <v>573</v>
      </c>
      <c r="B1619" s="79" t="s">
        <v>515</v>
      </c>
      <c r="C1619" s="79"/>
      <c r="D1619" s="85">
        <v>4</v>
      </c>
      <c r="E1619" s="79">
        <v>0</v>
      </c>
      <c r="F1619" s="84">
        <v>2.123202</v>
      </c>
      <c r="G1619" s="86">
        <f t="shared" si="45"/>
        <v>1.8839469819640335</v>
      </c>
    </row>
    <row r="1620" spans="1:7" x14ac:dyDescent="0.25">
      <c r="A1620" s="79" t="s">
        <v>4346</v>
      </c>
      <c r="B1620" s="79" t="s">
        <v>448</v>
      </c>
      <c r="C1620" s="79"/>
      <c r="D1620" s="85">
        <v>4</v>
      </c>
      <c r="E1620" s="79">
        <v>0</v>
      </c>
      <c r="F1620" s="84">
        <v>2.135195</v>
      </c>
      <c r="G1620" s="86">
        <f t="shared" si="45"/>
        <v>1.8733651961530446</v>
      </c>
    </row>
    <row r="1621" spans="1:7" x14ac:dyDescent="0.25">
      <c r="A1621" s="79" t="s">
        <v>1989</v>
      </c>
      <c r="B1621" s="79" t="s">
        <v>434</v>
      </c>
      <c r="C1621" s="79"/>
      <c r="D1621" s="85">
        <v>4</v>
      </c>
      <c r="E1621" s="79">
        <v>0</v>
      </c>
      <c r="F1621" s="84">
        <v>2.1357759999999999</v>
      </c>
      <c r="G1621" s="86">
        <f t="shared" si="45"/>
        <v>1.8728555803604874</v>
      </c>
    </row>
    <row r="1622" spans="1:7" x14ac:dyDescent="0.25">
      <c r="A1622" s="79" t="s">
        <v>3160</v>
      </c>
      <c r="B1622" s="79" t="s">
        <v>513</v>
      </c>
      <c r="C1622" s="79"/>
      <c r="D1622" s="85">
        <v>4</v>
      </c>
      <c r="E1622" s="79">
        <v>0</v>
      </c>
      <c r="F1622" s="84">
        <v>2.1384639999999999</v>
      </c>
      <c r="G1622" s="86">
        <f t="shared" si="45"/>
        <v>1.8705014440271148</v>
      </c>
    </row>
    <row r="1623" spans="1:7" x14ac:dyDescent="0.25">
      <c r="A1623" s="79" t="s">
        <v>4345</v>
      </c>
      <c r="B1623" s="79" t="s">
        <v>466</v>
      </c>
      <c r="C1623" s="79"/>
      <c r="D1623" s="85">
        <v>4</v>
      </c>
      <c r="E1623" s="79">
        <v>0</v>
      </c>
      <c r="F1623" s="84">
        <v>2.1737449999999998</v>
      </c>
      <c r="G1623" s="86">
        <f t="shared" si="45"/>
        <v>1.8401422429953838</v>
      </c>
    </row>
    <row r="1624" spans="1:7" x14ac:dyDescent="0.25">
      <c r="A1624" s="79" t="s">
        <v>2731</v>
      </c>
      <c r="B1624" s="79" t="s">
        <v>672</v>
      </c>
      <c r="C1624" s="79"/>
      <c r="D1624" s="85">
        <v>4</v>
      </c>
      <c r="E1624" s="79">
        <v>0</v>
      </c>
      <c r="F1624" s="84">
        <v>2.2431749999999999</v>
      </c>
      <c r="G1624" s="86">
        <f t="shared" si="45"/>
        <v>1.7831867776700436</v>
      </c>
    </row>
    <row r="1625" spans="1:7" x14ac:dyDescent="0.25">
      <c r="A1625" s="79" t="s">
        <v>2849</v>
      </c>
      <c r="B1625" s="79" t="s">
        <v>457</v>
      </c>
      <c r="C1625" s="79"/>
      <c r="D1625" s="85">
        <v>4</v>
      </c>
      <c r="E1625" s="79">
        <v>0</v>
      </c>
      <c r="F1625" s="84">
        <v>2.2593540000000001</v>
      </c>
      <c r="G1625" s="86">
        <f t="shared" si="45"/>
        <v>1.7704175618340463</v>
      </c>
    </row>
    <row r="1626" spans="1:7" x14ac:dyDescent="0.25">
      <c r="A1626" s="79" t="s">
        <v>4344</v>
      </c>
      <c r="B1626" s="79" t="s">
        <v>839</v>
      </c>
      <c r="C1626" s="79"/>
      <c r="D1626" s="85">
        <v>4</v>
      </c>
      <c r="E1626" s="79">
        <v>0</v>
      </c>
      <c r="F1626" s="84">
        <v>2.2684489999999999</v>
      </c>
      <c r="G1626" s="86">
        <f t="shared" si="45"/>
        <v>1.7633193428637806</v>
      </c>
    </row>
    <row r="1627" spans="1:7" x14ac:dyDescent="0.25">
      <c r="A1627" s="79" t="s">
        <v>4343</v>
      </c>
      <c r="B1627" s="79"/>
      <c r="C1627" s="79"/>
      <c r="D1627" s="85">
        <v>4</v>
      </c>
      <c r="E1627" s="79">
        <v>0</v>
      </c>
      <c r="F1627" s="84">
        <v>2.3692950000000002</v>
      </c>
      <c r="G1627" s="86">
        <f t="shared" si="45"/>
        <v>1.6882659187648645</v>
      </c>
    </row>
    <row r="1628" spans="1:7" x14ac:dyDescent="0.25">
      <c r="A1628" s="79" t="s">
        <v>4342</v>
      </c>
      <c r="B1628" s="79" t="s">
        <v>444</v>
      </c>
      <c r="C1628" s="79"/>
      <c r="D1628" s="85">
        <v>4</v>
      </c>
      <c r="E1628" s="79">
        <v>0</v>
      </c>
      <c r="F1628" s="84">
        <v>2.3826360000000002</v>
      </c>
      <c r="G1628" s="86">
        <f t="shared" si="45"/>
        <v>1.6788128778378231</v>
      </c>
    </row>
    <row r="1629" spans="1:7" x14ac:dyDescent="0.25">
      <c r="A1629" s="79" t="s">
        <v>4341</v>
      </c>
      <c r="B1629" s="79"/>
      <c r="C1629" s="79"/>
      <c r="D1629" s="85">
        <v>4</v>
      </c>
      <c r="E1629" s="79">
        <v>0</v>
      </c>
      <c r="F1629" s="84">
        <v>2.4100990000000002</v>
      </c>
      <c r="G1629" s="86">
        <f t="shared" si="45"/>
        <v>1.6596828595007922</v>
      </c>
    </row>
    <row r="1630" spans="1:7" x14ac:dyDescent="0.25">
      <c r="A1630" s="79" t="s">
        <v>3149</v>
      </c>
      <c r="B1630" s="79" t="s">
        <v>616</v>
      </c>
      <c r="C1630" s="79"/>
      <c r="D1630" s="85">
        <v>4</v>
      </c>
      <c r="E1630" s="79">
        <v>0</v>
      </c>
      <c r="F1630" s="84">
        <v>2.4413879999999999</v>
      </c>
      <c r="G1630" s="86">
        <f t="shared" si="45"/>
        <v>1.6384122474592322</v>
      </c>
    </row>
    <row r="1631" spans="1:7" x14ac:dyDescent="0.25">
      <c r="A1631" s="79" t="s">
        <v>796</v>
      </c>
      <c r="B1631" s="79" t="s">
        <v>444</v>
      </c>
      <c r="C1631" s="79"/>
      <c r="D1631" s="85">
        <v>4</v>
      </c>
      <c r="E1631" s="79">
        <v>0</v>
      </c>
      <c r="F1631" s="84">
        <v>2.4760330000000002</v>
      </c>
      <c r="G1631" s="86">
        <f t="shared" si="45"/>
        <v>1.6154873541669275</v>
      </c>
    </row>
    <row r="1632" spans="1:7" x14ac:dyDescent="0.25">
      <c r="A1632" s="79" t="s">
        <v>1346</v>
      </c>
      <c r="B1632" s="79" t="s">
        <v>448</v>
      </c>
      <c r="C1632" s="79"/>
      <c r="D1632" s="85">
        <v>4</v>
      </c>
      <c r="E1632" s="79">
        <v>0</v>
      </c>
      <c r="F1632" s="84">
        <v>2.4922529999999998</v>
      </c>
      <c r="G1632" s="86">
        <f t="shared" si="45"/>
        <v>1.6049734918565652</v>
      </c>
    </row>
    <row r="1633" spans="1:7" x14ac:dyDescent="0.25">
      <c r="A1633" s="79" t="s">
        <v>4340</v>
      </c>
      <c r="B1633" s="79" t="s">
        <v>453</v>
      </c>
      <c r="C1633" s="79"/>
      <c r="D1633" s="85">
        <v>4</v>
      </c>
      <c r="E1633" s="79">
        <v>0</v>
      </c>
      <c r="F1633" s="84">
        <v>2.5500609999999999</v>
      </c>
      <c r="G1633" s="86">
        <f t="shared" si="45"/>
        <v>1.5685899278487849</v>
      </c>
    </row>
    <row r="1634" spans="1:7" x14ac:dyDescent="0.25">
      <c r="A1634" s="79" t="s">
        <v>4339</v>
      </c>
      <c r="B1634" s="79"/>
      <c r="C1634" s="79"/>
      <c r="D1634" s="85">
        <v>4</v>
      </c>
      <c r="E1634" s="79">
        <v>0</v>
      </c>
      <c r="F1634" s="84">
        <v>2.589264</v>
      </c>
      <c r="G1634" s="86">
        <f t="shared" si="45"/>
        <v>1.5448405415593003</v>
      </c>
    </row>
    <row r="1635" spans="1:7" x14ac:dyDescent="0.25">
      <c r="A1635" s="79" t="s">
        <v>2904</v>
      </c>
      <c r="B1635" s="79" t="s">
        <v>461</v>
      </c>
      <c r="C1635" s="79"/>
      <c r="D1635" s="85">
        <v>4</v>
      </c>
      <c r="E1635" s="79">
        <v>0</v>
      </c>
      <c r="F1635" s="84">
        <v>2.638652</v>
      </c>
      <c r="G1635" s="86">
        <f t="shared" si="45"/>
        <v>1.5159255559277995</v>
      </c>
    </row>
    <row r="1636" spans="1:7" x14ac:dyDescent="0.25">
      <c r="A1636" s="79" t="s">
        <v>4338</v>
      </c>
      <c r="B1636" s="79" t="s">
        <v>672</v>
      </c>
      <c r="C1636" s="79"/>
      <c r="D1636" s="85">
        <v>4</v>
      </c>
      <c r="E1636" s="79">
        <v>0</v>
      </c>
      <c r="F1636" s="84">
        <v>2.68621</v>
      </c>
      <c r="G1636" s="86">
        <f t="shared" si="45"/>
        <v>1.4890868547135183</v>
      </c>
    </row>
    <row r="1637" spans="1:7" x14ac:dyDescent="0.25">
      <c r="A1637" s="79" t="s">
        <v>2327</v>
      </c>
      <c r="B1637" s="79" t="s">
        <v>453</v>
      </c>
      <c r="C1637" s="79"/>
      <c r="D1637" s="85">
        <v>4</v>
      </c>
      <c r="E1637" s="79">
        <v>0</v>
      </c>
      <c r="F1637" s="84">
        <v>2.6927289999999999</v>
      </c>
      <c r="G1637" s="86">
        <f t="shared" si="45"/>
        <v>1.4854818290292118</v>
      </c>
    </row>
    <row r="1638" spans="1:7" x14ac:dyDescent="0.25">
      <c r="A1638" s="79" t="s">
        <v>3201</v>
      </c>
      <c r="B1638" s="79" t="s">
        <v>591</v>
      </c>
      <c r="C1638" s="79"/>
      <c r="D1638" s="85">
        <v>4</v>
      </c>
      <c r="E1638" s="79">
        <v>0</v>
      </c>
      <c r="F1638" s="84">
        <v>2.73176</v>
      </c>
      <c r="G1638" s="86">
        <f t="shared" si="45"/>
        <v>1.4642574750344102</v>
      </c>
    </row>
    <row r="1639" spans="1:7" x14ac:dyDescent="0.25">
      <c r="A1639" s="79" t="s">
        <v>4337</v>
      </c>
      <c r="B1639" s="79" t="s">
        <v>631</v>
      </c>
      <c r="C1639" s="79"/>
      <c r="D1639" s="85">
        <v>4</v>
      </c>
      <c r="E1639" s="79">
        <v>0</v>
      </c>
      <c r="F1639" s="84">
        <v>2.7606799999999998</v>
      </c>
      <c r="G1639" s="86">
        <f t="shared" si="45"/>
        <v>1.448918382427518</v>
      </c>
    </row>
    <row r="1640" spans="1:7" x14ac:dyDescent="0.25">
      <c r="A1640" s="79" t="s">
        <v>4192</v>
      </c>
      <c r="B1640" s="79" t="s">
        <v>839</v>
      </c>
      <c r="C1640" s="79"/>
      <c r="D1640" s="85">
        <v>4</v>
      </c>
      <c r="E1640" s="79">
        <v>0</v>
      </c>
      <c r="F1640" s="84">
        <v>2.9254440000000002</v>
      </c>
      <c r="G1640" s="86">
        <f t="shared" si="45"/>
        <v>1.3673138162959195</v>
      </c>
    </row>
    <row r="1641" spans="1:7" x14ac:dyDescent="0.25">
      <c r="A1641" s="79" t="s">
        <v>3427</v>
      </c>
      <c r="B1641" s="79" t="s">
        <v>597</v>
      </c>
      <c r="C1641" s="79" t="s">
        <v>519</v>
      </c>
      <c r="D1641" s="85">
        <v>4</v>
      </c>
      <c r="E1641" s="79">
        <v>0</v>
      </c>
      <c r="F1641" s="84">
        <v>2.9734280000000002</v>
      </c>
      <c r="G1641" s="86">
        <f t="shared" si="45"/>
        <v>1.3452486490340441</v>
      </c>
    </row>
    <row r="1642" spans="1:7" x14ac:dyDescent="0.25">
      <c r="A1642" s="79" t="s">
        <v>2731</v>
      </c>
      <c r="B1642" s="79" t="s">
        <v>692</v>
      </c>
      <c r="C1642" s="79"/>
      <c r="D1642" s="85">
        <v>4</v>
      </c>
      <c r="E1642" s="79">
        <v>0</v>
      </c>
      <c r="F1642" s="84">
        <v>2.9931909999999999</v>
      </c>
      <c r="G1642" s="86">
        <f t="shared" si="45"/>
        <v>1.3363664396959634</v>
      </c>
    </row>
    <row r="1643" spans="1:7" x14ac:dyDescent="0.25">
      <c r="A1643" s="79" t="s">
        <v>3063</v>
      </c>
      <c r="B1643" s="79" t="s">
        <v>592</v>
      </c>
      <c r="C1643" s="79"/>
      <c r="D1643" s="85">
        <v>4</v>
      </c>
      <c r="E1643" s="79">
        <v>0</v>
      </c>
      <c r="F1643" s="84">
        <v>3.0651790000000001</v>
      </c>
      <c r="G1643" s="86">
        <f t="shared" si="45"/>
        <v>1.3049808836612804</v>
      </c>
    </row>
    <row r="1644" spans="1:7" x14ac:dyDescent="0.25">
      <c r="A1644" s="79" t="s">
        <v>4336</v>
      </c>
      <c r="B1644" s="79" t="s">
        <v>672</v>
      </c>
      <c r="C1644" s="79"/>
      <c r="D1644" s="85">
        <v>4</v>
      </c>
      <c r="E1644" s="79">
        <v>0</v>
      </c>
      <c r="F1644" s="84">
        <v>3.1567080000000001</v>
      </c>
      <c r="G1644" s="86">
        <f t="shared" si="45"/>
        <v>1.2671428589530611</v>
      </c>
    </row>
    <row r="1645" spans="1:7" x14ac:dyDescent="0.25">
      <c r="A1645" s="79" t="s">
        <v>3053</v>
      </c>
      <c r="B1645" s="79" t="s">
        <v>557</v>
      </c>
      <c r="C1645" s="79"/>
      <c r="D1645" s="85">
        <v>4</v>
      </c>
      <c r="E1645" s="79">
        <v>0</v>
      </c>
      <c r="F1645" s="84">
        <v>3.2107749999999999</v>
      </c>
      <c r="G1645" s="86">
        <f t="shared" si="45"/>
        <v>1.2458051405034609</v>
      </c>
    </row>
    <row r="1646" spans="1:7" x14ac:dyDescent="0.25">
      <c r="A1646" s="79" t="s">
        <v>4335</v>
      </c>
      <c r="B1646" s="79" t="s">
        <v>344</v>
      </c>
      <c r="C1646" s="79"/>
      <c r="D1646" s="85">
        <v>4</v>
      </c>
      <c r="E1646" s="79">
        <v>0</v>
      </c>
      <c r="F1646" s="84">
        <v>3.2212260000000001</v>
      </c>
      <c r="G1646" s="86">
        <f t="shared" si="45"/>
        <v>1.2417632292797836</v>
      </c>
    </row>
    <row r="1647" spans="1:7" x14ac:dyDescent="0.25">
      <c r="A1647" s="79" t="s">
        <v>4334</v>
      </c>
      <c r="B1647" s="79" t="s">
        <v>595</v>
      </c>
      <c r="C1647" s="79"/>
      <c r="D1647" s="85">
        <v>4</v>
      </c>
      <c r="E1647" s="79">
        <v>0</v>
      </c>
      <c r="F1647" s="84">
        <v>3.2793299999999999</v>
      </c>
      <c r="G1647" s="86">
        <f t="shared" si="45"/>
        <v>1.2197613536911505</v>
      </c>
    </row>
    <row r="1648" spans="1:7" x14ac:dyDescent="0.25">
      <c r="A1648" s="79" t="s">
        <v>4333</v>
      </c>
      <c r="B1648" s="79"/>
      <c r="C1648" s="79"/>
      <c r="D1648" s="85">
        <v>4</v>
      </c>
      <c r="E1648" s="79">
        <v>0</v>
      </c>
      <c r="F1648" s="84">
        <v>3.3405840000000002</v>
      </c>
      <c r="G1648" s="86">
        <f t="shared" si="45"/>
        <v>1.1973954254705164</v>
      </c>
    </row>
    <row r="1649" spans="1:7" x14ac:dyDescent="0.25">
      <c r="A1649" s="79" t="s">
        <v>4332</v>
      </c>
      <c r="B1649" s="79" t="s">
        <v>461</v>
      </c>
      <c r="C1649" s="79"/>
      <c r="D1649" s="85">
        <v>4</v>
      </c>
      <c r="E1649" s="79">
        <v>0</v>
      </c>
      <c r="F1649" s="84">
        <v>3.3540570000000001</v>
      </c>
      <c r="G1649" s="86">
        <f t="shared" si="45"/>
        <v>1.1925855762141191</v>
      </c>
    </row>
    <row r="1650" spans="1:7" x14ac:dyDescent="0.25">
      <c r="A1650" s="79" t="s">
        <v>599</v>
      </c>
      <c r="B1650" s="79" t="s">
        <v>519</v>
      </c>
      <c r="C1650" s="79"/>
      <c r="D1650" s="85">
        <v>4</v>
      </c>
      <c r="E1650" s="79">
        <v>0</v>
      </c>
      <c r="F1650" s="84">
        <v>3.4562279999999999</v>
      </c>
      <c r="G1650" s="86">
        <f t="shared" si="45"/>
        <v>1.1573310557058158</v>
      </c>
    </row>
    <row r="1651" spans="1:7" x14ac:dyDescent="0.25">
      <c r="A1651" s="79" t="s">
        <v>494</v>
      </c>
      <c r="B1651" s="79" t="s">
        <v>466</v>
      </c>
      <c r="C1651" s="79"/>
      <c r="D1651" s="85">
        <v>4</v>
      </c>
      <c r="E1651" s="79">
        <v>0</v>
      </c>
      <c r="F1651" s="84">
        <v>3.4915180000000001</v>
      </c>
      <c r="G1651" s="86">
        <f t="shared" si="45"/>
        <v>1.1456335038226926</v>
      </c>
    </row>
    <row r="1652" spans="1:7" x14ac:dyDescent="0.25">
      <c r="A1652" s="79" t="s">
        <v>4331</v>
      </c>
      <c r="B1652" s="79" t="s">
        <v>692</v>
      </c>
      <c r="C1652" s="79"/>
      <c r="D1652" s="85">
        <v>4</v>
      </c>
      <c r="E1652" s="79">
        <v>0</v>
      </c>
      <c r="F1652" s="84">
        <v>3.717686</v>
      </c>
      <c r="G1652" s="86">
        <f t="shared" si="45"/>
        <v>1.0759380969775285</v>
      </c>
    </row>
    <row r="1653" spans="1:7" x14ac:dyDescent="0.25">
      <c r="A1653" s="79" t="s">
        <v>542</v>
      </c>
      <c r="B1653" s="79" t="s">
        <v>461</v>
      </c>
      <c r="C1653" s="79"/>
      <c r="D1653" s="85">
        <v>4</v>
      </c>
      <c r="E1653" s="79">
        <v>0</v>
      </c>
      <c r="F1653" s="84">
        <v>3.8269150000000001</v>
      </c>
      <c r="G1653" s="86">
        <f t="shared" si="45"/>
        <v>1.045228336662821</v>
      </c>
    </row>
    <row r="1654" spans="1:7" x14ac:dyDescent="0.25">
      <c r="A1654" s="79" t="s">
        <v>4330</v>
      </c>
      <c r="B1654" s="79" t="s">
        <v>616</v>
      </c>
      <c r="C1654" s="79"/>
      <c r="D1654" s="85">
        <v>4</v>
      </c>
      <c r="E1654" s="79">
        <v>0</v>
      </c>
      <c r="F1654" s="84">
        <v>3.9073449999999998</v>
      </c>
      <c r="G1654" s="86">
        <f t="shared" si="45"/>
        <v>1.023713032762656</v>
      </c>
    </row>
    <row r="1655" spans="1:7" x14ac:dyDescent="0.25">
      <c r="A1655" s="79" t="s">
        <v>4329</v>
      </c>
      <c r="B1655" s="79" t="s">
        <v>577</v>
      </c>
      <c r="C1655" s="79"/>
      <c r="D1655" s="85">
        <v>4</v>
      </c>
      <c r="E1655" s="79">
        <v>0</v>
      </c>
      <c r="F1655" s="84">
        <v>3.9672040000000002</v>
      </c>
      <c r="G1655" s="86">
        <f t="shared" si="45"/>
        <v>1.0082667793236748</v>
      </c>
    </row>
    <row r="1656" spans="1:7" x14ac:dyDescent="0.25">
      <c r="A1656" s="79" t="s">
        <v>4328</v>
      </c>
      <c r="B1656" s="79" t="s">
        <v>692</v>
      </c>
      <c r="C1656" s="79"/>
      <c r="D1656" s="85">
        <v>4</v>
      </c>
      <c r="E1656" s="79">
        <v>0</v>
      </c>
      <c r="F1656" s="84">
        <v>4.2016600000000004</v>
      </c>
      <c r="G1656" s="86">
        <f t="shared" si="45"/>
        <v>0.95200468386304449</v>
      </c>
    </row>
    <row r="1657" spans="1:7" x14ac:dyDescent="0.25">
      <c r="A1657" s="79" t="s">
        <v>4327</v>
      </c>
      <c r="B1657" s="79" t="s">
        <v>586</v>
      </c>
      <c r="C1657" s="79"/>
      <c r="D1657" s="85">
        <v>4</v>
      </c>
      <c r="E1657" s="79">
        <v>0</v>
      </c>
      <c r="F1657" s="84">
        <v>4.762016</v>
      </c>
      <c r="G1657" s="86">
        <f t="shared" si="45"/>
        <v>0.83998037805836856</v>
      </c>
    </row>
    <row r="1658" spans="1:7" x14ac:dyDescent="0.25">
      <c r="A1658" s="79" t="s">
        <v>816</v>
      </c>
      <c r="B1658" s="79" t="s">
        <v>592</v>
      </c>
      <c r="C1658" s="79"/>
      <c r="D1658" s="85">
        <v>4</v>
      </c>
      <c r="E1658" s="79">
        <v>0</v>
      </c>
      <c r="F1658" s="84">
        <v>4.8073579999999998</v>
      </c>
      <c r="G1658" s="86">
        <f t="shared" si="45"/>
        <v>0.83205785797521215</v>
      </c>
    </row>
    <row r="1659" spans="1:7" x14ac:dyDescent="0.25">
      <c r="A1659" s="79" t="s">
        <v>1914</v>
      </c>
      <c r="B1659" s="79" t="s">
        <v>549</v>
      </c>
      <c r="C1659" s="79" t="s">
        <v>1629</v>
      </c>
      <c r="D1659" s="85">
        <v>4</v>
      </c>
      <c r="E1659" s="79">
        <v>0</v>
      </c>
      <c r="F1659" s="84">
        <v>4.9742689999999996</v>
      </c>
      <c r="G1659" s="86">
        <f t="shared" si="45"/>
        <v>0.80413825629454305</v>
      </c>
    </row>
    <row r="1660" spans="1:7" x14ac:dyDescent="0.25">
      <c r="A1660" s="79" t="s">
        <v>3983</v>
      </c>
      <c r="B1660" s="79" t="s">
        <v>592</v>
      </c>
      <c r="C1660" s="79"/>
      <c r="D1660" s="85">
        <v>4</v>
      </c>
      <c r="E1660" s="79">
        <v>0</v>
      </c>
      <c r="F1660" s="84">
        <v>5.1756149999999996</v>
      </c>
      <c r="G1660" s="86">
        <f t="shared" si="45"/>
        <v>0.77285501336556139</v>
      </c>
    </row>
    <row r="1661" spans="1:7" x14ac:dyDescent="0.25">
      <c r="A1661" s="79" t="s">
        <v>1336</v>
      </c>
      <c r="B1661" s="79" t="s">
        <v>448</v>
      </c>
      <c r="C1661" s="79"/>
      <c r="D1661" s="85">
        <v>4</v>
      </c>
      <c r="E1661" s="79">
        <v>0</v>
      </c>
      <c r="F1661" s="84">
        <v>5.4447830000000002</v>
      </c>
      <c r="G1661" s="86">
        <f t="shared" si="45"/>
        <v>0.73464819442758322</v>
      </c>
    </row>
    <row r="1662" spans="1:7" x14ac:dyDescent="0.25">
      <c r="A1662" s="79" t="s">
        <v>2281</v>
      </c>
      <c r="B1662" s="79" t="s">
        <v>597</v>
      </c>
      <c r="C1662" s="79" t="s">
        <v>595</v>
      </c>
      <c r="D1662" s="85">
        <v>4</v>
      </c>
      <c r="E1662" s="79">
        <v>0</v>
      </c>
      <c r="F1662" s="84">
        <v>5.4565239999999999</v>
      </c>
      <c r="G1662" s="86">
        <f t="shared" si="45"/>
        <v>0.73306742534258074</v>
      </c>
    </row>
    <row r="1663" spans="1:7" x14ac:dyDescent="0.25">
      <c r="A1663" s="79" t="s">
        <v>2927</v>
      </c>
      <c r="B1663" s="79" t="s">
        <v>631</v>
      </c>
      <c r="C1663" s="79" t="s">
        <v>2985</v>
      </c>
      <c r="D1663" s="85">
        <v>4</v>
      </c>
      <c r="E1663" s="79">
        <v>0</v>
      </c>
      <c r="F1663" s="84">
        <v>5.5517010000000004</v>
      </c>
      <c r="G1663" s="86">
        <f t="shared" si="45"/>
        <v>0.72049989723870211</v>
      </c>
    </row>
    <row r="1664" spans="1:7" x14ac:dyDescent="0.25">
      <c r="A1664" s="79" t="s">
        <v>4326</v>
      </c>
      <c r="B1664" s="79" t="s">
        <v>631</v>
      </c>
      <c r="C1664" s="79"/>
      <c r="D1664" s="85">
        <v>4</v>
      </c>
      <c r="E1664" s="79">
        <v>0</v>
      </c>
      <c r="F1664" s="84">
        <v>5.6723670000000004</v>
      </c>
      <c r="G1664" s="86">
        <f t="shared" si="45"/>
        <v>0.70517299039360459</v>
      </c>
    </row>
    <row r="1665" spans="1:7" x14ac:dyDescent="0.25">
      <c r="A1665" s="79" t="s">
        <v>4325</v>
      </c>
      <c r="B1665" s="79" t="s">
        <v>461</v>
      </c>
      <c r="C1665" s="79"/>
      <c r="D1665" s="85">
        <v>4</v>
      </c>
      <c r="E1665" s="79">
        <v>0</v>
      </c>
      <c r="F1665" s="84">
        <v>5.731528</v>
      </c>
      <c r="G1665" s="86">
        <f t="shared" si="45"/>
        <v>0.69789417411901333</v>
      </c>
    </row>
    <row r="1666" spans="1:7" x14ac:dyDescent="0.25">
      <c r="A1666" s="79" t="s">
        <v>4324</v>
      </c>
      <c r="B1666" s="79"/>
      <c r="C1666" s="79"/>
      <c r="D1666" s="85">
        <v>4</v>
      </c>
      <c r="E1666" s="79">
        <v>0</v>
      </c>
      <c r="F1666" s="84">
        <v>5.7799199999999997</v>
      </c>
      <c r="G1666" s="86">
        <f t="shared" si="45"/>
        <v>0.69205110105330181</v>
      </c>
    </row>
    <row r="1667" spans="1:7" x14ac:dyDescent="0.25">
      <c r="A1667" s="79" t="s">
        <v>4323</v>
      </c>
      <c r="B1667" s="79" t="s">
        <v>493</v>
      </c>
      <c r="C1667" s="79" t="s">
        <v>530</v>
      </c>
      <c r="D1667" s="85">
        <v>4</v>
      </c>
      <c r="E1667" s="79">
        <v>0</v>
      </c>
      <c r="F1667" s="84">
        <v>5.9950609999999998</v>
      </c>
      <c r="G1667" s="86">
        <f t="shared" si="45"/>
        <v>0.66721589655217861</v>
      </c>
    </row>
    <row r="1668" spans="1:7" x14ac:dyDescent="0.25">
      <c r="A1668" s="79" t="s">
        <v>978</v>
      </c>
      <c r="B1668" s="79" t="s">
        <v>528</v>
      </c>
      <c r="C1668" s="79" t="s">
        <v>515</v>
      </c>
      <c r="D1668" s="85">
        <v>4</v>
      </c>
      <c r="E1668" s="79">
        <v>0</v>
      </c>
      <c r="F1668" s="84">
        <v>6.0388409999999997</v>
      </c>
      <c r="G1668" s="86">
        <f t="shared" si="45"/>
        <v>0.66237875777818955</v>
      </c>
    </row>
    <row r="1669" spans="1:7" x14ac:dyDescent="0.25">
      <c r="A1669" s="79" t="s">
        <v>4322</v>
      </c>
      <c r="B1669" s="79" t="s">
        <v>549</v>
      </c>
      <c r="C1669" s="79"/>
      <c r="D1669" s="85">
        <v>4</v>
      </c>
      <c r="E1669" s="79">
        <v>0</v>
      </c>
      <c r="F1669" s="84">
        <v>6.4705310000000003</v>
      </c>
      <c r="G1669" s="86">
        <f t="shared" si="45"/>
        <v>0.61818728632935993</v>
      </c>
    </row>
    <row r="1670" spans="1:7" x14ac:dyDescent="0.25">
      <c r="A1670" s="79" t="s">
        <v>4321</v>
      </c>
      <c r="B1670" s="79" t="s">
        <v>672</v>
      </c>
      <c r="C1670" s="79"/>
      <c r="D1670" s="85">
        <v>4</v>
      </c>
      <c r="E1670" s="79">
        <v>0</v>
      </c>
      <c r="F1670" s="84">
        <v>6.4991820000000002</v>
      </c>
      <c r="G1670" s="86">
        <f t="shared" ref="G1670:G1733" si="46">D1670/F1670</f>
        <v>0.61546206891882704</v>
      </c>
    </row>
    <row r="1671" spans="1:7" x14ac:dyDescent="0.25">
      <c r="A1671" s="79" t="s">
        <v>1628</v>
      </c>
      <c r="B1671" s="79" t="s">
        <v>474</v>
      </c>
      <c r="C1671" s="79"/>
      <c r="D1671" s="85">
        <v>4</v>
      </c>
      <c r="E1671" s="79">
        <v>0</v>
      </c>
      <c r="F1671" s="84">
        <v>7.0966240000000003</v>
      </c>
      <c r="G1671" s="86">
        <f t="shared" si="46"/>
        <v>0.56364829248386272</v>
      </c>
    </row>
    <row r="1672" spans="1:7" x14ac:dyDescent="0.25">
      <c r="A1672" s="79" t="s">
        <v>4320</v>
      </c>
      <c r="B1672" s="79" t="s">
        <v>592</v>
      </c>
      <c r="C1672" s="79"/>
      <c r="D1672" s="85">
        <v>4</v>
      </c>
      <c r="E1672" s="79">
        <v>0</v>
      </c>
      <c r="F1672" s="84">
        <v>7.357424</v>
      </c>
      <c r="G1672" s="86">
        <f t="shared" si="46"/>
        <v>0.54366854486026628</v>
      </c>
    </row>
    <row r="1673" spans="1:7" x14ac:dyDescent="0.25">
      <c r="A1673" s="79" t="s">
        <v>4319</v>
      </c>
      <c r="B1673" s="79" t="s">
        <v>198</v>
      </c>
      <c r="C1673" s="79"/>
      <c r="D1673" s="85">
        <v>4</v>
      </c>
      <c r="E1673" s="79">
        <v>0</v>
      </c>
      <c r="F1673" s="84">
        <v>7.5555050000000001</v>
      </c>
      <c r="G1673" s="86">
        <f t="shared" si="46"/>
        <v>0.52941530711712848</v>
      </c>
    </row>
    <row r="1674" spans="1:7" x14ac:dyDescent="0.25">
      <c r="A1674" s="79" t="s">
        <v>4318</v>
      </c>
      <c r="B1674" s="79"/>
      <c r="C1674" s="79"/>
      <c r="D1674" s="85">
        <v>4</v>
      </c>
      <c r="E1674" s="79">
        <v>1</v>
      </c>
      <c r="F1674" s="84">
        <v>8.4763920000000006</v>
      </c>
      <c r="G1674" s="86">
        <f t="shared" si="46"/>
        <v>0.4718988928308176</v>
      </c>
    </row>
    <row r="1675" spans="1:7" x14ac:dyDescent="0.25">
      <c r="A1675" s="79" t="s">
        <v>4317</v>
      </c>
      <c r="B1675" s="79" t="s">
        <v>453</v>
      </c>
      <c r="C1675" s="79"/>
      <c r="D1675" s="85">
        <v>4</v>
      </c>
      <c r="E1675" s="79">
        <v>0</v>
      </c>
      <c r="F1675" s="84">
        <v>9.4201460000000008</v>
      </c>
      <c r="G1675" s="86">
        <f t="shared" si="46"/>
        <v>0.42462186891795517</v>
      </c>
    </row>
    <row r="1676" spans="1:7" x14ac:dyDescent="0.25">
      <c r="A1676" s="79" t="s">
        <v>4316</v>
      </c>
      <c r="B1676" s="79" t="s">
        <v>909</v>
      </c>
      <c r="C1676" s="79" t="s">
        <v>183</v>
      </c>
      <c r="D1676" s="85">
        <v>4</v>
      </c>
      <c r="E1676" s="79">
        <v>0</v>
      </c>
      <c r="F1676" s="84">
        <v>11.095121000000001</v>
      </c>
      <c r="G1676" s="86">
        <f t="shared" si="46"/>
        <v>0.36051882624804182</v>
      </c>
    </row>
    <row r="1677" spans="1:7" x14ac:dyDescent="0.25">
      <c r="A1677" s="79" t="s">
        <v>4315</v>
      </c>
      <c r="B1677" s="79"/>
      <c r="C1677" s="79"/>
      <c r="D1677" s="85">
        <v>4</v>
      </c>
      <c r="E1677" s="79">
        <v>0</v>
      </c>
      <c r="F1677" s="84">
        <v>12.365313</v>
      </c>
      <c r="G1677" s="86">
        <f t="shared" si="46"/>
        <v>0.32348554379496902</v>
      </c>
    </row>
    <row r="1678" spans="1:7" x14ac:dyDescent="0.25">
      <c r="A1678" s="79" t="s">
        <v>4314</v>
      </c>
      <c r="B1678" s="79" t="s">
        <v>434</v>
      </c>
      <c r="C1678" s="79"/>
      <c r="D1678" s="85">
        <v>4</v>
      </c>
      <c r="E1678" s="79">
        <v>0</v>
      </c>
      <c r="F1678" s="84">
        <v>14.251105000000001</v>
      </c>
      <c r="G1678" s="86">
        <f t="shared" si="46"/>
        <v>0.28067998937626237</v>
      </c>
    </row>
    <row r="1679" spans="1:7" x14ac:dyDescent="0.25">
      <c r="A1679" s="79" t="s">
        <v>4313</v>
      </c>
      <c r="B1679" s="79" t="s">
        <v>434</v>
      </c>
      <c r="C1679" s="79"/>
      <c r="D1679" s="85">
        <v>3</v>
      </c>
      <c r="E1679" s="79">
        <v>0</v>
      </c>
      <c r="F1679" s="84">
        <v>0</v>
      </c>
      <c r="G1679" s="86" t="e">
        <f t="shared" si="46"/>
        <v>#DIV/0!</v>
      </c>
    </row>
    <row r="1680" spans="1:7" x14ac:dyDescent="0.25">
      <c r="A1680" s="79" t="s">
        <v>4312</v>
      </c>
      <c r="B1680" s="79"/>
      <c r="C1680" s="79"/>
      <c r="D1680" s="85">
        <v>3</v>
      </c>
      <c r="E1680" s="79">
        <v>0</v>
      </c>
      <c r="F1680" s="84">
        <v>2.6950000000000002E-2</v>
      </c>
      <c r="G1680" s="86">
        <f t="shared" si="46"/>
        <v>111.31725417439702</v>
      </c>
    </row>
    <row r="1681" spans="1:7" x14ac:dyDescent="0.25">
      <c r="A1681" s="79" t="s">
        <v>993</v>
      </c>
      <c r="B1681" s="79" t="s">
        <v>432</v>
      </c>
      <c r="C1681" s="79"/>
      <c r="D1681" s="85">
        <v>3</v>
      </c>
      <c r="E1681" s="79">
        <v>0</v>
      </c>
      <c r="F1681" s="84">
        <v>3.7959E-2</v>
      </c>
      <c r="G1681" s="86">
        <f t="shared" si="46"/>
        <v>79.032640480518452</v>
      </c>
    </row>
    <row r="1682" spans="1:7" x14ac:dyDescent="0.25">
      <c r="A1682" s="79" t="s">
        <v>4311</v>
      </c>
      <c r="B1682" s="79" t="s">
        <v>566</v>
      </c>
      <c r="C1682" s="79"/>
      <c r="D1682" s="85">
        <v>3</v>
      </c>
      <c r="E1682" s="79">
        <v>0</v>
      </c>
      <c r="F1682" s="84">
        <v>4.6143000000000003E-2</v>
      </c>
      <c r="G1682" s="86">
        <f t="shared" si="46"/>
        <v>65.015278590468753</v>
      </c>
    </row>
    <row r="1683" spans="1:7" x14ac:dyDescent="0.25">
      <c r="A1683" s="79" t="s">
        <v>1813</v>
      </c>
      <c r="B1683" s="79" t="s">
        <v>434</v>
      </c>
      <c r="C1683" s="79"/>
      <c r="D1683" s="85">
        <v>3</v>
      </c>
      <c r="E1683" s="79">
        <v>0</v>
      </c>
      <c r="F1683" s="84">
        <v>6.1473E-2</v>
      </c>
      <c r="G1683" s="86">
        <f t="shared" si="46"/>
        <v>48.801913034990974</v>
      </c>
    </row>
    <row r="1684" spans="1:7" x14ac:dyDescent="0.25">
      <c r="A1684" s="79" t="s">
        <v>4310</v>
      </c>
      <c r="B1684" s="79" t="s">
        <v>431</v>
      </c>
      <c r="C1684" s="79"/>
      <c r="D1684" s="85">
        <v>3</v>
      </c>
      <c r="E1684" s="79">
        <v>0</v>
      </c>
      <c r="F1684" s="84">
        <v>6.3943E-2</v>
      </c>
      <c r="G1684" s="86">
        <f t="shared" si="46"/>
        <v>46.916785261873855</v>
      </c>
    </row>
    <row r="1685" spans="1:7" x14ac:dyDescent="0.25">
      <c r="A1685" s="79" t="s">
        <v>4309</v>
      </c>
      <c r="B1685" s="79"/>
      <c r="C1685" s="79"/>
      <c r="D1685" s="85">
        <v>3</v>
      </c>
      <c r="E1685" s="79">
        <v>0</v>
      </c>
      <c r="F1685" s="84">
        <v>6.6102999999999995E-2</v>
      </c>
      <c r="G1685" s="86">
        <f t="shared" si="46"/>
        <v>45.383719347079563</v>
      </c>
    </row>
    <row r="1686" spans="1:7" x14ac:dyDescent="0.25">
      <c r="A1686" s="79" t="s">
        <v>2690</v>
      </c>
      <c r="B1686" s="79" t="s">
        <v>620</v>
      </c>
      <c r="C1686" s="79"/>
      <c r="D1686" s="85">
        <v>3</v>
      </c>
      <c r="E1686" s="79">
        <v>0</v>
      </c>
      <c r="F1686" s="84">
        <v>6.8329000000000001E-2</v>
      </c>
      <c r="G1686" s="86">
        <f t="shared" si="46"/>
        <v>43.905223258060268</v>
      </c>
    </row>
    <row r="1687" spans="1:7" x14ac:dyDescent="0.25">
      <c r="A1687" s="79" t="s">
        <v>4308</v>
      </c>
      <c r="B1687" s="79"/>
      <c r="C1687" s="79"/>
      <c r="D1687" s="85">
        <v>3</v>
      </c>
      <c r="E1687" s="79">
        <v>0</v>
      </c>
      <c r="F1687" s="84">
        <v>7.0112999999999995E-2</v>
      </c>
      <c r="G1687" s="86">
        <f t="shared" si="46"/>
        <v>42.788070685892777</v>
      </c>
    </row>
    <row r="1688" spans="1:7" x14ac:dyDescent="0.25">
      <c r="A1688" s="79" t="s">
        <v>4307</v>
      </c>
      <c r="B1688" s="79" t="s">
        <v>530</v>
      </c>
      <c r="C1688" s="79"/>
      <c r="D1688" s="85">
        <v>3</v>
      </c>
      <c r="E1688" s="79">
        <v>0</v>
      </c>
      <c r="F1688" s="84">
        <v>7.4567999999999995E-2</v>
      </c>
      <c r="G1688" s="86">
        <f t="shared" si="46"/>
        <v>40.231734792404254</v>
      </c>
    </row>
    <row r="1689" spans="1:7" x14ac:dyDescent="0.25">
      <c r="A1689" s="79" t="s">
        <v>4306</v>
      </c>
      <c r="B1689" s="79" t="s">
        <v>448</v>
      </c>
      <c r="C1689" s="79"/>
      <c r="D1689" s="85">
        <v>3</v>
      </c>
      <c r="E1689" s="79">
        <v>0</v>
      </c>
      <c r="F1689" s="84">
        <v>7.5860999999999998E-2</v>
      </c>
      <c r="G1689" s="86">
        <f t="shared" si="46"/>
        <v>39.54601178471151</v>
      </c>
    </row>
    <row r="1690" spans="1:7" x14ac:dyDescent="0.25">
      <c r="A1690" s="79" t="s">
        <v>4305</v>
      </c>
      <c r="B1690" s="79" t="s">
        <v>577</v>
      </c>
      <c r="C1690" s="79"/>
      <c r="D1690" s="85">
        <v>3</v>
      </c>
      <c r="E1690" s="79">
        <v>0</v>
      </c>
      <c r="F1690" s="84">
        <v>7.6032000000000002E-2</v>
      </c>
      <c r="G1690" s="86">
        <f t="shared" si="46"/>
        <v>39.457070707070706</v>
      </c>
    </row>
    <row r="1691" spans="1:7" x14ac:dyDescent="0.25">
      <c r="A1691" s="79" t="s">
        <v>4304</v>
      </c>
      <c r="B1691" s="79" t="s">
        <v>432</v>
      </c>
      <c r="C1691" s="79"/>
      <c r="D1691" s="85">
        <v>3</v>
      </c>
      <c r="E1691" s="79">
        <v>0</v>
      </c>
      <c r="F1691" s="84">
        <v>8.4114999999999995E-2</v>
      </c>
      <c r="G1691" s="86">
        <f t="shared" si="46"/>
        <v>35.665458003923206</v>
      </c>
    </row>
    <row r="1692" spans="1:7" x14ac:dyDescent="0.25">
      <c r="A1692" s="79" t="s">
        <v>4303</v>
      </c>
      <c r="B1692" s="79" t="s">
        <v>434</v>
      </c>
      <c r="C1692" s="79"/>
      <c r="D1692" s="85">
        <v>3</v>
      </c>
      <c r="E1692" s="79">
        <v>0</v>
      </c>
      <c r="F1692" s="84">
        <v>8.8324E-2</v>
      </c>
      <c r="G1692" s="86">
        <f t="shared" si="46"/>
        <v>33.965852995788232</v>
      </c>
    </row>
    <row r="1693" spans="1:7" x14ac:dyDescent="0.25">
      <c r="A1693" s="79" t="s">
        <v>4302</v>
      </c>
      <c r="B1693" s="79" t="s">
        <v>453</v>
      </c>
      <c r="C1693" s="79"/>
      <c r="D1693" s="85">
        <v>3</v>
      </c>
      <c r="E1693" s="79">
        <v>0</v>
      </c>
      <c r="F1693" s="84">
        <v>0.104646</v>
      </c>
      <c r="G1693" s="86">
        <f t="shared" si="46"/>
        <v>28.668080958660628</v>
      </c>
    </row>
    <row r="1694" spans="1:7" x14ac:dyDescent="0.25">
      <c r="A1694" s="79" t="s">
        <v>2540</v>
      </c>
      <c r="B1694" s="79" t="s">
        <v>566</v>
      </c>
      <c r="C1694" s="79"/>
      <c r="D1694" s="85">
        <v>3</v>
      </c>
      <c r="E1694" s="79">
        <v>0</v>
      </c>
      <c r="F1694" s="84">
        <v>0.10925799999999999</v>
      </c>
      <c r="G1694" s="86">
        <f t="shared" si="46"/>
        <v>27.457943583078585</v>
      </c>
    </row>
    <row r="1695" spans="1:7" x14ac:dyDescent="0.25">
      <c r="A1695" s="79" t="s">
        <v>4301</v>
      </c>
      <c r="B1695" s="79" t="s">
        <v>566</v>
      </c>
      <c r="C1695" s="79"/>
      <c r="D1695" s="85">
        <v>3</v>
      </c>
      <c r="E1695" s="79">
        <v>0</v>
      </c>
      <c r="F1695" s="84">
        <v>0.11153</v>
      </c>
      <c r="G1695" s="86">
        <f t="shared" si="46"/>
        <v>26.898592307002598</v>
      </c>
    </row>
    <row r="1696" spans="1:7" x14ac:dyDescent="0.25">
      <c r="A1696" s="79" t="s">
        <v>1804</v>
      </c>
      <c r="B1696" s="79" t="s">
        <v>466</v>
      </c>
      <c r="C1696" s="79"/>
      <c r="D1696" s="85">
        <v>3</v>
      </c>
      <c r="E1696" s="79">
        <v>0</v>
      </c>
      <c r="F1696" s="84">
        <v>0.113649</v>
      </c>
      <c r="G1696" s="86">
        <f t="shared" si="46"/>
        <v>26.397064646411319</v>
      </c>
    </row>
    <row r="1697" spans="1:7" x14ac:dyDescent="0.25">
      <c r="A1697" s="79" t="s">
        <v>4300</v>
      </c>
      <c r="B1697" s="79" t="s">
        <v>493</v>
      </c>
      <c r="C1697" s="79"/>
      <c r="D1697" s="85">
        <v>3</v>
      </c>
      <c r="E1697" s="79">
        <v>0</v>
      </c>
      <c r="F1697" s="84">
        <v>0.11904000000000001</v>
      </c>
      <c r="G1697" s="86">
        <f t="shared" si="46"/>
        <v>25.201612903225804</v>
      </c>
    </row>
    <row r="1698" spans="1:7" x14ac:dyDescent="0.25">
      <c r="A1698" s="79" t="s">
        <v>1046</v>
      </c>
      <c r="B1698" s="79" t="s">
        <v>432</v>
      </c>
      <c r="C1698" s="79"/>
      <c r="D1698" s="85">
        <v>3</v>
      </c>
      <c r="E1698" s="79">
        <v>0</v>
      </c>
      <c r="F1698" s="84">
        <v>0.122237</v>
      </c>
      <c r="G1698" s="86">
        <f t="shared" si="46"/>
        <v>24.542487135646326</v>
      </c>
    </row>
    <row r="1699" spans="1:7" x14ac:dyDescent="0.25">
      <c r="A1699" s="79" t="s">
        <v>4299</v>
      </c>
      <c r="B1699" s="79" t="s">
        <v>434</v>
      </c>
      <c r="C1699" s="79"/>
      <c r="D1699" s="85">
        <v>3</v>
      </c>
      <c r="E1699" s="79">
        <v>0</v>
      </c>
      <c r="F1699" s="84">
        <v>0.12234299999999999</v>
      </c>
      <c r="G1699" s="86">
        <f t="shared" si="46"/>
        <v>24.521223118609157</v>
      </c>
    </row>
    <row r="1700" spans="1:7" x14ac:dyDescent="0.25">
      <c r="A1700" s="79" t="s">
        <v>4298</v>
      </c>
      <c r="B1700" s="79" t="s">
        <v>70</v>
      </c>
      <c r="C1700" s="79"/>
      <c r="D1700" s="85">
        <v>3</v>
      </c>
      <c r="E1700" s="79">
        <v>0</v>
      </c>
      <c r="F1700" s="84">
        <v>0.12568099999999999</v>
      </c>
      <c r="G1700" s="86">
        <f t="shared" si="46"/>
        <v>23.869956477112691</v>
      </c>
    </row>
    <row r="1701" spans="1:7" x14ac:dyDescent="0.25">
      <c r="A1701" s="79" t="s">
        <v>4297</v>
      </c>
      <c r="B1701" s="79" t="s">
        <v>839</v>
      </c>
      <c r="C1701" s="79"/>
      <c r="D1701" s="85">
        <v>3</v>
      </c>
      <c r="E1701" s="79">
        <v>0</v>
      </c>
      <c r="F1701" s="84">
        <v>0.126115</v>
      </c>
      <c r="G1701" s="86">
        <f t="shared" si="46"/>
        <v>23.787812710621257</v>
      </c>
    </row>
    <row r="1702" spans="1:7" x14ac:dyDescent="0.25">
      <c r="A1702" s="79" t="s">
        <v>4296</v>
      </c>
      <c r="B1702" s="79" t="s">
        <v>168</v>
      </c>
      <c r="C1702" s="79"/>
      <c r="D1702" s="85">
        <v>3</v>
      </c>
      <c r="E1702" s="79">
        <v>0</v>
      </c>
      <c r="F1702" s="84">
        <v>0.12879099999999999</v>
      </c>
      <c r="G1702" s="86">
        <f t="shared" si="46"/>
        <v>23.293553120947895</v>
      </c>
    </row>
    <row r="1703" spans="1:7" x14ac:dyDescent="0.25">
      <c r="A1703" s="79" t="s">
        <v>4295</v>
      </c>
      <c r="B1703" s="79" t="s">
        <v>566</v>
      </c>
      <c r="C1703" s="79"/>
      <c r="D1703" s="85">
        <v>3</v>
      </c>
      <c r="E1703" s="79">
        <v>0</v>
      </c>
      <c r="F1703" s="84">
        <v>0.13348299999999999</v>
      </c>
      <c r="G1703" s="86">
        <f t="shared" si="46"/>
        <v>22.474772068353275</v>
      </c>
    </row>
    <row r="1704" spans="1:7" x14ac:dyDescent="0.25">
      <c r="A1704" s="79" t="s">
        <v>2047</v>
      </c>
      <c r="B1704" s="79" t="s">
        <v>515</v>
      </c>
      <c r="C1704" s="79"/>
      <c r="D1704" s="85">
        <v>3</v>
      </c>
      <c r="E1704" s="79">
        <v>0</v>
      </c>
      <c r="F1704" s="84">
        <v>0.13503699999999999</v>
      </c>
      <c r="G1704" s="86">
        <f t="shared" si="46"/>
        <v>22.216133356043159</v>
      </c>
    </row>
    <row r="1705" spans="1:7" x14ac:dyDescent="0.25">
      <c r="A1705" s="79" t="s">
        <v>550</v>
      </c>
      <c r="B1705" s="79" t="s">
        <v>493</v>
      </c>
      <c r="C1705" s="79"/>
      <c r="D1705" s="85">
        <v>3</v>
      </c>
      <c r="E1705" s="79">
        <v>0</v>
      </c>
      <c r="F1705" s="84">
        <v>0.14710200000000001</v>
      </c>
      <c r="G1705" s="86">
        <f t="shared" si="46"/>
        <v>20.394012317983439</v>
      </c>
    </row>
    <row r="1706" spans="1:7" x14ac:dyDescent="0.25">
      <c r="A1706" s="79" t="s">
        <v>4294</v>
      </c>
      <c r="B1706" s="79" t="s">
        <v>577</v>
      </c>
      <c r="C1706" s="79"/>
      <c r="D1706" s="85">
        <v>3</v>
      </c>
      <c r="E1706" s="79">
        <v>0</v>
      </c>
      <c r="F1706" s="84">
        <v>0.14788100000000001</v>
      </c>
      <c r="G1706" s="86">
        <f t="shared" si="46"/>
        <v>20.286581778592243</v>
      </c>
    </row>
    <row r="1707" spans="1:7" x14ac:dyDescent="0.25">
      <c r="A1707" s="79" t="s">
        <v>4293</v>
      </c>
      <c r="B1707" s="79" t="s">
        <v>434</v>
      </c>
      <c r="C1707" s="79"/>
      <c r="D1707" s="85">
        <v>3</v>
      </c>
      <c r="E1707" s="79">
        <v>0</v>
      </c>
      <c r="F1707" s="84">
        <v>0.157558</v>
      </c>
      <c r="G1707" s="86">
        <f t="shared" si="46"/>
        <v>19.040607268434481</v>
      </c>
    </row>
    <row r="1708" spans="1:7" x14ac:dyDescent="0.25">
      <c r="A1708" s="79" t="s">
        <v>4292</v>
      </c>
      <c r="B1708" s="79" t="s">
        <v>448</v>
      </c>
      <c r="C1708" s="79"/>
      <c r="D1708" s="85">
        <v>3</v>
      </c>
      <c r="E1708" s="79">
        <v>0</v>
      </c>
      <c r="F1708" s="84">
        <v>0.16528499999999999</v>
      </c>
      <c r="G1708" s="86">
        <f t="shared" si="46"/>
        <v>18.150467374534895</v>
      </c>
    </row>
    <row r="1709" spans="1:7" x14ac:dyDescent="0.25">
      <c r="A1709" s="79" t="s">
        <v>4291</v>
      </c>
      <c r="B1709" s="79" t="s">
        <v>535</v>
      </c>
      <c r="C1709" s="79"/>
      <c r="D1709" s="85">
        <v>3</v>
      </c>
      <c r="E1709" s="79">
        <v>0</v>
      </c>
      <c r="F1709" s="84">
        <v>0.16600899999999999</v>
      </c>
      <c r="G1709" s="86">
        <f t="shared" si="46"/>
        <v>18.071309386840472</v>
      </c>
    </row>
    <row r="1710" spans="1:7" x14ac:dyDescent="0.25">
      <c r="A1710" s="79" t="s">
        <v>4290</v>
      </c>
      <c r="B1710" s="79" t="s">
        <v>466</v>
      </c>
      <c r="C1710" s="79"/>
      <c r="D1710" s="85">
        <v>3</v>
      </c>
      <c r="E1710" s="79">
        <v>0</v>
      </c>
      <c r="F1710" s="84">
        <v>0.174183</v>
      </c>
      <c r="G1710" s="86">
        <f t="shared" si="46"/>
        <v>17.223265186614078</v>
      </c>
    </row>
    <row r="1711" spans="1:7" x14ac:dyDescent="0.25">
      <c r="A1711" s="79" t="s">
        <v>4289</v>
      </c>
      <c r="B1711" s="79" t="s">
        <v>616</v>
      </c>
      <c r="C1711" s="79"/>
      <c r="D1711" s="85">
        <v>3</v>
      </c>
      <c r="E1711" s="79">
        <v>0</v>
      </c>
      <c r="F1711" s="84">
        <v>0.17527100000000001</v>
      </c>
      <c r="G1711" s="86">
        <f t="shared" si="46"/>
        <v>17.116351250349457</v>
      </c>
    </row>
    <row r="1712" spans="1:7" x14ac:dyDescent="0.25">
      <c r="A1712" s="79" t="s">
        <v>4288</v>
      </c>
      <c r="B1712" s="79" t="s">
        <v>584</v>
      </c>
      <c r="C1712" s="79"/>
      <c r="D1712" s="85">
        <v>3</v>
      </c>
      <c r="E1712" s="79">
        <v>0</v>
      </c>
      <c r="F1712" s="84">
        <v>0.17754500000000001</v>
      </c>
      <c r="G1712" s="86">
        <f t="shared" si="46"/>
        <v>16.897124672618208</v>
      </c>
    </row>
    <row r="1713" spans="1:7" x14ac:dyDescent="0.25">
      <c r="A1713" s="79" t="s">
        <v>4287</v>
      </c>
      <c r="B1713" s="79" t="s">
        <v>515</v>
      </c>
      <c r="C1713" s="79"/>
      <c r="D1713" s="85">
        <v>3</v>
      </c>
      <c r="E1713" s="79">
        <v>0</v>
      </c>
      <c r="F1713" s="84">
        <v>0.184277</v>
      </c>
      <c r="G1713" s="86">
        <f t="shared" si="46"/>
        <v>16.279839589313912</v>
      </c>
    </row>
    <row r="1714" spans="1:7" x14ac:dyDescent="0.25">
      <c r="A1714" s="79" t="s">
        <v>2122</v>
      </c>
      <c r="B1714" s="79" t="s">
        <v>577</v>
      </c>
      <c r="C1714" s="79"/>
      <c r="D1714" s="85">
        <v>3</v>
      </c>
      <c r="E1714" s="79">
        <v>0</v>
      </c>
      <c r="F1714" s="84">
        <v>0.194796</v>
      </c>
      <c r="G1714" s="86">
        <f t="shared" si="46"/>
        <v>15.400726914310356</v>
      </c>
    </row>
    <row r="1715" spans="1:7" x14ac:dyDescent="0.25">
      <c r="A1715" s="79" t="s">
        <v>4286</v>
      </c>
      <c r="B1715" s="79" t="s">
        <v>434</v>
      </c>
      <c r="C1715" s="79"/>
      <c r="D1715" s="85">
        <v>3</v>
      </c>
      <c r="E1715" s="79">
        <v>0</v>
      </c>
      <c r="F1715" s="84">
        <v>0.195636</v>
      </c>
      <c r="G1715" s="86">
        <f t="shared" si="46"/>
        <v>15.334600993682145</v>
      </c>
    </row>
    <row r="1716" spans="1:7" x14ac:dyDescent="0.25">
      <c r="A1716" s="79" t="s">
        <v>4016</v>
      </c>
      <c r="B1716" s="79" t="s">
        <v>586</v>
      </c>
      <c r="C1716" s="79"/>
      <c r="D1716" s="85">
        <v>3</v>
      </c>
      <c r="E1716" s="79">
        <v>0</v>
      </c>
      <c r="F1716" s="84">
        <v>0.19803499999999999</v>
      </c>
      <c r="G1716" s="86">
        <f t="shared" si="46"/>
        <v>15.148837326735174</v>
      </c>
    </row>
    <row r="1717" spans="1:7" x14ac:dyDescent="0.25">
      <c r="A1717" s="79" t="s">
        <v>3541</v>
      </c>
      <c r="B1717" s="79" t="s">
        <v>434</v>
      </c>
      <c r="C1717" s="79"/>
      <c r="D1717" s="85">
        <v>3</v>
      </c>
      <c r="E1717" s="79">
        <v>0</v>
      </c>
      <c r="F1717" s="84">
        <v>0.199491</v>
      </c>
      <c r="G1717" s="86">
        <f t="shared" si="46"/>
        <v>15.038272403266312</v>
      </c>
    </row>
    <row r="1718" spans="1:7" x14ac:dyDescent="0.25">
      <c r="A1718" s="79" t="s">
        <v>590</v>
      </c>
      <c r="B1718" s="79" t="s">
        <v>557</v>
      </c>
      <c r="C1718" s="79"/>
      <c r="D1718" s="85">
        <v>3</v>
      </c>
      <c r="E1718" s="79">
        <v>0</v>
      </c>
      <c r="F1718" s="84">
        <v>0.206704</v>
      </c>
      <c r="G1718" s="86">
        <f t="shared" si="46"/>
        <v>14.513507237402276</v>
      </c>
    </row>
    <row r="1719" spans="1:7" x14ac:dyDescent="0.25">
      <c r="A1719" s="79" t="s">
        <v>4285</v>
      </c>
      <c r="B1719" s="79" t="s">
        <v>515</v>
      </c>
      <c r="C1719" s="79"/>
      <c r="D1719" s="85">
        <v>3</v>
      </c>
      <c r="E1719" s="79">
        <v>0</v>
      </c>
      <c r="F1719" s="84">
        <v>0.21098900000000001</v>
      </c>
      <c r="G1719" s="86">
        <f t="shared" si="46"/>
        <v>14.218750740559933</v>
      </c>
    </row>
    <row r="1720" spans="1:7" x14ac:dyDescent="0.25">
      <c r="A1720" s="79" t="s">
        <v>3176</v>
      </c>
      <c r="B1720" s="79" t="s">
        <v>448</v>
      </c>
      <c r="C1720" s="79"/>
      <c r="D1720" s="85">
        <v>3</v>
      </c>
      <c r="E1720" s="79">
        <v>1</v>
      </c>
      <c r="F1720" s="84">
        <v>0.226386</v>
      </c>
      <c r="G1720" s="86">
        <f t="shared" si="46"/>
        <v>13.25170284381543</v>
      </c>
    </row>
    <row r="1721" spans="1:7" x14ac:dyDescent="0.25">
      <c r="A1721" s="79" t="s">
        <v>4284</v>
      </c>
      <c r="B1721" s="79" t="s">
        <v>636</v>
      </c>
      <c r="C1721" s="79"/>
      <c r="D1721" s="85">
        <v>3</v>
      </c>
      <c r="E1721" s="79">
        <v>0</v>
      </c>
      <c r="F1721" s="84">
        <v>0.229578</v>
      </c>
      <c r="G1721" s="86">
        <f t="shared" si="46"/>
        <v>13.067454198573033</v>
      </c>
    </row>
    <row r="1722" spans="1:7" x14ac:dyDescent="0.25">
      <c r="A1722" s="79" t="s">
        <v>2378</v>
      </c>
      <c r="B1722" s="79" t="s">
        <v>577</v>
      </c>
      <c r="C1722" s="79"/>
      <c r="D1722" s="85">
        <v>3</v>
      </c>
      <c r="E1722" s="79">
        <v>0</v>
      </c>
      <c r="F1722" s="84">
        <v>0.230458</v>
      </c>
      <c r="G1722" s="86">
        <f t="shared" si="46"/>
        <v>13.017556344323044</v>
      </c>
    </row>
    <row r="1723" spans="1:7" x14ac:dyDescent="0.25">
      <c r="A1723" s="79" t="s">
        <v>4283</v>
      </c>
      <c r="B1723" s="79" t="s">
        <v>344</v>
      </c>
      <c r="C1723" s="79"/>
      <c r="D1723" s="85">
        <v>3</v>
      </c>
      <c r="E1723" s="79">
        <v>0</v>
      </c>
      <c r="F1723" s="84">
        <v>0.23094000000000001</v>
      </c>
      <c r="G1723" s="86">
        <f t="shared" si="46"/>
        <v>12.990387113535983</v>
      </c>
    </row>
    <row r="1724" spans="1:7" x14ac:dyDescent="0.25">
      <c r="A1724" s="79" t="s">
        <v>2839</v>
      </c>
      <c r="B1724" s="79" t="s">
        <v>466</v>
      </c>
      <c r="C1724" s="79"/>
      <c r="D1724" s="85">
        <v>3</v>
      </c>
      <c r="E1724" s="79">
        <v>0</v>
      </c>
      <c r="F1724" s="84">
        <v>0.23519799999999999</v>
      </c>
      <c r="G1724" s="86">
        <f t="shared" si="46"/>
        <v>12.755210503490677</v>
      </c>
    </row>
    <row r="1725" spans="1:7" x14ac:dyDescent="0.25">
      <c r="A1725" s="79" t="s">
        <v>4282</v>
      </c>
      <c r="B1725" s="79" t="s">
        <v>535</v>
      </c>
      <c r="C1725" s="79"/>
      <c r="D1725" s="85">
        <v>3</v>
      </c>
      <c r="E1725" s="79">
        <v>0</v>
      </c>
      <c r="F1725" s="84">
        <v>0.25404500000000002</v>
      </c>
      <c r="G1725" s="86">
        <f t="shared" si="46"/>
        <v>11.808931488515814</v>
      </c>
    </row>
    <row r="1726" spans="1:7" x14ac:dyDescent="0.25">
      <c r="A1726" s="79" t="s">
        <v>4281</v>
      </c>
      <c r="B1726" s="79" t="s">
        <v>344</v>
      </c>
      <c r="C1726" s="79"/>
      <c r="D1726" s="85">
        <v>3</v>
      </c>
      <c r="E1726" s="79">
        <v>0</v>
      </c>
      <c r="F1726" s="84">
        <v>0.25407999999999997</v>
      </c>
      <c r="G1726" s="86">
        <f t="shared" si="46"/>
        <v>11.807304785894209</v>
      </c>
    </row>
    <row r="1727" spans="1:7" x14ac:dyDescent="0.25">
      <c r="A1727" s="79" t="s">
        <v>4280</v>
      </c>
      <c r="B1727" s="79" t="s">
        <v>434</v>
      </c>
      <c r="C1727" s="79"/>
      <c r="D1727" s="85">
        <v>3</v>
      </c>
      <c r="E1727" s="79">
        <v>0</v>
      </c>
      <c r="F1727" s="84">
        <v>0.25824999999999998</v>
      </c>
      <c r="G1727" s="86">
        <f t="shared" si="46"/>
        <v>11.616650532429817</v>
      </c>
    </row>
    <row r="1728" spans="1:7" x14ac:dyDescent="0.25">
      <c r="A1728" s="79" t="s">
        <v>2122</v>
      </c>
      <c r="B1728" s="79" t="s">
        <v>620</v>
      </c>
      <c r="C1728" s="79"/>
      <c r="D1728" s="85">
        <v>3</v>
      </c>
      <c r="E1728" s="79">
        <v>0</v>
      </c>
      <c r="F1728" s="84">
        <v>0.25991999999999998</v>
      </c>
      <c r="G1728" s="86">
        <f t="shared" si="46"/>
        <v>11.542012927054479</v>
      </c>
    </row>
    <row r="1729" spans="1:7" x14ac:dyDescent="0.25">
      <c r="A1729" s="79" t="s">
        <v>4279</v>
      </c>
      <c r="B1729" s="79" t="s">
        <v>515</v>
      </c>
      <c r="C1729" s="79"/>
      <c r="D1729" s="85">
        <v>3</v>
      </c>
      <c r="E1729" s="79">
        <v>0</v>
      </c>
      <c r="F1729" s="84">
        <v>0.26614700000000002</v>
      </c>
      <c r="G1729" s="86">
        <f t="shared" si="46"/>
        <v>11.271966244218421</v>
      </c>
    </row>
    <row r="1730" spans="1:7" x14ac:dyDescent="0.25">
      <c r="A1730" s="79" t="s">
        <v>4278</v>
      </c>
      <c r="B1730" s="79" t="s">
        <v>344</v>
      </c>
      <c r="C1730" s="79"/>
      <c r="D1730" s="85">
        <v>3</v>
      </c>
      <c r="E1730" s="79">
        <v>0</v>
      </c>
      <c r="F1730" s="84">
        <v>0.271316</v>
      </c>
      <c r="G1730" s="86">
        <f t="shared" si="46"/>
        <v>11.057217414380279</v>
      </c>
    </row>
    <row r="1731" spans="1:7" x14ac:dyDescent="0.25">
      <c r="A1731" s="79" t="s">
        <v>4277</v>
      </c>
      <c r="B1731" s="79" t="s">
        <v>431</v>
      </c>
      <c r="C1731" s="79"/>
      <c r="D1731" s="85">
        <v>3</v>
      </c>
      <c r="E1731" s="79">
        <v>0</v>
      </c>
      <c r="F1731" s="84">
        <v>0.27566400000000002</v>
      </c>
      <c r="G1731" s="86">
        <f t="shared" si="46"/>
        <v>10.882813860351732</v>
      </c>
    </row>
    <row r="1732" spans="1:7" x14ac:dyDescent="0.25">
      <c r="A1732" s="79" t="s">
        <v>923</v>
      </c>
      <c r="B1732" s="79" t="s">
        <v>344</v>
      </c>
      <c r="C1732" s="79"/>
      <c r="D1732" s="85">
        <v>3</v>
      </c>
      <c r="E1732" s="79">
        <v>0</v>
      </c>
      <c r="F1732" s="84">
        <v>0.280561</v>
      </c>
      <c r="G1732" s="86">
        <f t="shared" si="46"/>
        <v>10.692861801889785</v>
      </c>
    </row>
    <row r="1733" spans="1:7" x14ac:dyDescent="0.25">
      <c r="A1733" s="79" t="s">
        <v>4276</v>
      </c>
      <c r="B1733" s="79" t="s">
        <v>466</v>
      </c>
      <c r="C1733" s="79"/>
      <c r="D1733" s="85">
        <v>3</v>
      </c>
      <c r="E1733" s="79">
        <v>0</v>
      </c>
      <c r="F1733" s="84">
        <v>0.28123199999999998</v>
      </c>
      <c r="G1733" s="86">
        <f t="shared" si="46"/>
        <v>10.667349377026797</v>
      </c>
    </row>
    <row r="1734" spans="1:7" x14ac:dyDescent="0.25">
      <c r="A1734" s="79" t="s">
        <v>4275</v>
      </c>
      <c r="B1734" s="79" t="s">
        <v>839</v>
      </c>
      <c r="C1734" s="79"/>
      <c r="D1734" s="85">
        <v>3</v>
      </c>
      <c r="E1734" s="79">
        <v>0</v>
      </c>
      <c r="F1734" s="84">
        <v>0.28124900000000003</v>
      </c>
      <c r="G1734" s="86">
        <f t="shared" ref="G1734:G1797" si="47">D1734/F1734</f>
        <v>10.66670459272744</v>
      </c>
    </row>
    <row r="1735" spans="1:7" x14ac:dyDescent="0.25">
      <c r="A1735" s="79" t="s">
        <v>3160</v>
      </c>
      <c r="B1735" s="79" t="s">
        <v>1194</v>
      </c>
      <c r="C1735" s="79"/>
      <c r="D1735" s="85">
        <v>3</v>
      </c>
      <c r="E1735" s="79">
        <v>0</v>
      </c>
      <c r="F1735" s="84">
        <v>0.28574699999999997</v>
      </c>
      <c r="G1735" s="86">
        <f t="shared" si="47"/>
        <v>10.498797887641866</v>
      </c>
    </row>
    <row r="1736" spans="1:7" x14ac:dyDescent="0.25">
      <c r="A1736" s="79" t="s">
        <v>1472</v>
      </c>
      <c r="B1736" s="79" t="s">
        <v>566</v>
      </c>
      <c r="C1736" s="79"/>
      <c r="D1736" s="85">
        <v>3</v>
      </c>
      <c r="E1736" s="79">
        <v>0</v>
      </c>
      <c r="F1736" s="84">
        <v>0.29632900000000001</v>
      </c>
      <c r="G1736" s="86">
        <f t="shared" si="47"/>
        <v>10.123882576460623</v>
      </c>
    </row>
    <row r="1737" spans="1:7" x14ac:dyDescent="0.25">
      <c r="A1737" s="79" t="s">
        <v>507</v>
      </c>
      <c r="B1737" s="79" t="s">
        <v>535</v>
      </c>
      <c r="C1737" s="79"/>
      <c r="D1737" s="85">
        <v>3</v>
      </c>
      <c r="E1737" s="79">
        <v>0</v>
      </c>
      <c r="F1737" s="84">
        <v>0.30690600000000001</v>
      </c>
      <c r="G1737" s="86">
        <f t="shared" si="47"/>
        <v>9.7749799612910788</v>
      </c>
    </row>
    <row r="1738" spans="1:7" x14ac:dyDescent="0.25">
      <c r="A1738" s="79" t="s">
        <v>4274</v>
      </c>
      <c r="B1738" s="79" t="s">
        <v>544</v>
      </c>
      <c r="C1738" s="79"/>
      <c r="D1738" s="85">
        <v>3</v>
      </c>
      <c r="E1738" s="79">
        <v>0</v>
      </c>
      <c r="F1738" s="84">
        <v>0.33075100000000002</v>
      </c>
      <c r="G1738" s="86">
        <f t="shared" si="47"/>
        <v>9.0702673612475841</v>
      </c>
    </row>
    <row r="1739" spans="1:7" x14ac:dyDescent="0.25">
      <c r="A1739" s="79" t="s">
        <v>4273</v>
      </c>
      <c r="B1739" s="79" t="s">
        <v>577</v>
      </c>
      <c r="C1739" s="79"/>
      <c r="D1739" s="85">
        <v>3</v>
      </c>
      <c r="E1739" s="79">
        <v>0</v>
      </c>
      <c r="F1739" s="84">
        <v>0.33378200000000002</v>
      </c>
      <c r="G1739" s="86">
        <f t="shared" si="47"/>
        <v>8.9879022835263722</v>
      </c>
    </row>
    <row r="1740" spans="1:7" x14ac:dyDescent="0.25">
      <c r="A1740" s="79" t="s">
        <v>4272</v>
      </c>
      <c r="B1740" s="79" t="s">
        <v>431</v>
      </c>
      <c r="C1740" s="79"/>
      <c r="D1740" s="85">
        <v>3</v>
      </c>
      <c r="E1740" s="79">
        <v>0</v>
      </c>
      <c r="F1740" s="84">
        <v>0.34038000000000002</v>
      </c>
      <c r="G1740" s="86">
        <f t="shared" si="47"/>
        <v>8.8136788295434503</v>
      </c>
    </row>
    <row r="1741" spans="1:7" x14ac:dyDescent="0.25">
      <c r="A1741" s="79" t="s">
        <v>3053</v>
      </c>
      <c r="B1741" s="79" t="s">
        <v>1194</v>
      </c>
      <c r="C1741" s="79"/>
      <c r="D1741" s="85">
        <v>3</v>
      </c>
      <c r="E1741" s="79">
        <v>0</v>
      </c>
      <c r="F1741" s="84">
        <v>0.360124</v>
      </c>
      <c r="G1741" s="86">
        <f t="shared" si="47"/>
        <v>8.3304639513056618</v>
      </c>
    </row>
    <row r="1742" spans="1:7" x14ac:dyDescent="0.25">
      <c r="A1742" s="79" t="s">
        <v>4271</v>
      </c>
      <c r="B1742" s="79" t="s">
        <v>839</v>
      </c>
      <c r="C1742" s="79"/>
      <c r="D1742" s="85">
        <v>3</v>
      </c>
      <c r="E1742" s="79">
        <v>0</v>
      </c>
      <c r="F1742" s="84">
        <v>0.36099799999999999</v>
      </c>
      <c r="G1742" s="86">
        <f t="shared" si="47"/>
        <v>8.3102953478966644</v>
      </c>
    </row>
    <row r="1743" spans="1:7" x14ac:dyDescent="0.25">
      <c r="A1743" s="79" t="s">
        <v>4270</v>
      </c>
      <c r="B1743" s="79" t="s">
        <v>557</v>
      </c>
      <c r="C1743" s="79"/>
      <c r="D1743" s="85">
        <v>3</v>
      </c>
      <c r="E1743" s="79">
        <v>0</v>
      </c>
      <c r="F1743" s="84">
        <v>0.37503399999999998</v>
      </c>
      <c r="G1743" s="86">
        <f t="shared" si="47"/>
        <v>7.9992747324242606</v>
      </c>
    </row>
    <row r="1744" spans="1:7" x14ac:dyDescent="0.25">
      <c r="A1744" s="79" t="s">
        <v>4269</v>
      </c>
      <c r="B1744" s="79" t="s">
        <v>444</v>
      </c>
      <c r="C1744" s="79"/>
      <c r="D1744" s="85">
        <v>3</v>
      </c>
      <c r="E1744" s="79">
        <v>0</v>
      </c>
      <c r="F1744" s="84">
        <v>0.38672099999999998</v>
      </c>
      <c r="G1744" s="86">
        <f t="shared" si="47"/>
        <v>7.7575306228521343</v>
      </c>
    </row>
    <row r="1745" spans="1:7" x14ac:dyDescent="0.25">
      <c r="A1745" s="79" t="s">
        <v>2378</v>
      </c>
      <c r="B1745" s="79" t="s">
        <v>434</v>
      </c>
      <c r="C1745" s="79"/>
      <c r="D1745" s="85">
        <v>3</v>
      </c>
      <c r="E1745" s="79">
        <v>0</v>
      </c>
      <c r="F1745" s="84">
        <v>0.39726099999999998</v>
      </c>
      <c r="G1745" s="86">
        <f t="shared" si="47"/>
        <v>7.5517103365293856</v>
      </c>
    </row>
    <row r="1746" spans="1:7" x14ac:dyDescent="0.25">
      <c r="A1746" s="79" t="s">
        <v>2744</v>
      </c>
      <c r="B1746" s="79" t="s">
        <v>434</v>
      </c>
      <c r="C1746" s="79"/>
      <c r="D1746" s="85">
        <v>3</v>
      </c>
      <c r="E1746" s="79">
        <v>0</v>
      </c>
      <c r="F1746" s="84">
        <v>0.40176600000000001</v>
      </c>
      <c r="G1746" s="86">
        <f t="shared" si="47"/>
        <v>7.4670330490882755</v>
      </c>
    </row>
    <row r="1747" spans="1:7" x14ac:dyDescent="0.25">
      <c r="A1747" s="79" t="s">
        <v>4268</v>
      </c>
      <c r="B1747" s="79" t="s">
        <v>557</v>
      </c>
      <c r="C1747" s="79"/>
      <c r="D1747" s="85">
        <v>3</v>
      </c>
      <c r="E1747" s="79">
        <v>0</v>
      </c>
      <c r="F1747" s="84">
        <v>0.40993400000000002</v>
      </c>
      <c r="G1747" s="86">
        <f t="shared" si="47"/>
        <v>7.3182512306859149</v>
      </c>
    </row>
    <row r="1748" spans="1:7" x14ac:dyDescent="0.25">
      <c r="A1748" s="79" t="s">
        <v>4267</v>
      </c>
      <c r="B1748" s="79" t="s">
        <v>566</v>
      </c>
      <c r="C1748" s="79"/>
      <c r="D1748" s="85">
        <v>3</v>
      </c>
      <c r="E1748" s="79">
        <v>0</v>
      </c>
      <c r="F1748" s="84">
        <v>0.41736499999999999</v>
      </c>
      <c r="G1748" s="86">
        <f t="shared" si="47"/>
        <v>7.1879529907874407</v>
      </c>
    </row>
    <row r="1749" spans="1:7" x14ac:dyDescent="0.25">
      <c r="A1749" s="79" t="s">
        <v>4266</v>
      </c>
      <c r="B1749" s="79"/>
      <c r="C1749" s="79"/>
      <c r="D1749" s="85">
        <v>3</v>
      </c>
      <c r="E1749" s="79">
        <v>0</v>
      </c>
      <c r="F1749" s="84">
        <v>0.433064</v>
      </c>
      <c r="G1749" s="86">
        <f t="shared" si="47"/>
        <v>6.9273825577743704</v>
      </c>
    </row>
    <row r="1750" spans="1:7" x14ac:dyDescent="0.25">
      <c r="A1750" s="79" t="s">
        <v>2809</v>
      </c>
      <c r="B1750" s="79" t="s">
        <v>515</v>
      </c>
      <c r="C1750" s="79"/>
      <c r="D1750" s="85">
        <v>3</v>
      </c>
      <c r="E1750" s="79">
        <v>0</v>
      </c>
      <c r="F1750" s="84">
        <v>0.436811</v>
      </c>
      <c r="G1750" s="86">
        <f t="shared" si="47"/>
        <v>6.8679589112911534</v>
      </c>
    </row>
    <row r="1751" spans="1:7" x14ac:dyDescent="0.25">
      <c r="A1751" s="79" t="s">
        <v>4265</v>
      </c>
      <c r="B1751" s="79" t="s">
        <v>457</v>
      </c>
      <c r="C1751" s="79"/>
      <c r="D1751" s="85">
        <v>3</v>
      </c>
      <c r="E1751" s="79">
        <v>0</v>
      </c>
      <c r="F1751" s="84">
        <v>0.441832</v>
      </c>
      <c r="G1751" s="86">
        <f t="shared" si="47"/>
        <v>6.7899110974306973</v>
      </c>
    </row>
    <row r="1752" spans="1:7" x14ac:dyDescent="0.25">
      <c r="A1752" s="79" t="s">
        <v>4264</v>
      </c>
      <c r="B1752" s="79" t="s">
        <v>839</v>
      </c>
      <c r="C1752" s="79"/>
      <c r="D1752" s="85">
        <v>3</v>
      </c>
      <c r="E1752" s="79">
        <v>0</v>
      </c>
      <c r="F1752" s="84">
        <v>0.46517900000000001</v>
      </c>
      <c r="G1752" s="86">
        <f t="shared" si="47"/>
        <v>6.4491303347743552</v>
      </c>
    </row>
    <row r="1753" spans="1:7" x14ac:dyDescent="0.25">
      <c r="A1753" s="79" t="s">
        <v>4263</v>
      </c>
      <c r="B1753" s="79" t="s">
        <v>436</v>
      </c>
      <c r="C1753" s="79"/>
      <c r="D1753" s="85">
        <v>3</v>
      </c>
      <c r="E1753" s="79">
        <v>0</v>
      </c>
      <c r="F1753" s="84">
        <v>0.46722399999999997</v>
      </c>
      <c r="G1753" s="86">
        <f t="shared" si="47"/>
        <v>6.4209030358029553</v>
      </c>
    </row>
    <row r="1754" spans="1:7" x14ac:dyDescent="0.25">
      <c r="A1754" s="79" t="s">
        <v>4262</v>
      </c>
      <c r="B1754" s="79" t="s">
        <v>434</v>
      </c>
      <c r="C1754" s="79"/>
      <c r="D1754" s="85">
        <v>3</v>
      </c>
      <c r="E1754" s="79">
        <v>0</v>
      </c>
      <c r="F1754" s="84">
        <v>0.48927300000000001</v>
      </c>
      <c r="G1754" s="86">
        <f t="shared" si="47"/>
        <v>6.1315461920032375</v>
      </c>
    </row>
    <row r="1755" spans="1:7" x14ac:dyDescent="0.25">
      <c r="A1755" s="79" t="s">
        <v>4261</v>
      </c>
      <c r="B1755" s="79" t="s">
        <v>530</v>
      </c>
      <c r="C1755" s="79"/>
      <c r="D1755" s="85">
        <v>3</v>
      </c>
      <c r="E1755" s="79">
        <v>0</v>
      </c>
      <c r="F1755" s="84">
        <v>0.50248400000000004</v>
      </c>
      <c r="G1755" s="86">
        <f t="shared" si="47"/>
        <v>5.9703393540888863</v>
      </c>
    </row>
    <row r="1756" spans="1:7" x14ac:dyDescent="0.25">
      <c r="A1756" s="79" t="s">
        <v>4260</v>
      </c>
      <c r="B1756" s="79" t="s">
        <v>198</v>
      </c>
      <c r="C1756" s="79"/>
      <c r="D1756" s="85">
        <v>3</v>
      </c>
      <c r="E1756" s="79">
        <v>0</v>
      </c>
      <c r="F1756" s="84">
        <v>0.50417100000000004</v>
      </c>
      <c r="G1756" s="86">
        <f t="shared" si="47"/>
        <v>5.9503620795325389</v>
      </c>
    </row>
    <row r="1757" spans="1:7" x14ac:dyDescent="0.25">
      <c r="A1757" s="79" t="s">
        <v>4259</v>
      </c>
      <c r="B1757" s="79" t="s">
        <v>434</v>
      </c>
      <c r="C1757" s="79"/>
      <c r="D1757" s="85">
        <v>3</v>
      </c>
      <c r="E1757" s="79">
        <v>0</v>
      </c>
      <c r="F1757" s="84">
        <v>0.50830399999999998</v>
      </c>
      <c r="G1757" s="86">
        <f t="shared" si="47"/>
        <v>5.9019799175296672</v>
      </c>
    </row>
    <row r="1758" spans="1:7" x14ac:dyDescent="0.25">
      <c r="A1758" s="79" t="s">
        <v>4258</v>
      </c>
      <c r="B1758" s="79" t="s">
        <v>474</v>
      </c>
      <c r="C1758" s="79"/>
      <c r="D1758" s="85">
        <v>3</v>
      </c>
      <c r="E1758" s="79">
        <v>0</v>
      </c>
      <c r="F1758" s="84">
        <v>0.52661800000000003</v>
      </c>
      <c r="G1758" s="86">
        <f t="shared" si="47"/>
        <v>5.6967289382436599</v>
      </c>
    </row>
    <row r="1759" spans="1:7" x14ac:dyDescent="0.25">
      <c r="A1759" s="79" t="s">
        <v>4257</v>
      </c>
      <c r="B1759" s="79" t="s">
        <v>466</v>
      </c>
      <c r="C1759" s="79"/>
      <c r="D1759" s="85">
        <v>3</v>
      </c>
      <c r="E1759" s="79">
        <v>0</v>
      </c>
      <c r="F1759" s="84">
        <v>0.54693800000000004</v>
      </c>
      <c r="G1759" s="86">
        <f t="shared" si="47"/>
        <v>5.4850824042213189</v>
      </c>
    </row>
    <row r="1760" spans="1:7" x14ac:dyDescent="0.25">
      <c r="A1760" s="79" t="s">
        <v>4256</v>
      </c>
      <c r="B1760" s="79" t="s">
        <v>432</v>
      </c>
      <c r="C1760" s="79"/>
      <c r="D1760" s="85">
        <v>3</v>
      </c>
      <c r="E1760" s="79">
        <v>0</v>
      </c>
      <c r="F1760" s="84">
        <v>0.54811100000000001</v>
      </c>
      <c r="G1760" s="86">
        <f t="shared" si="47"/>
        <v>5.4733439029685593</v>
      </c>
    </row>
    <row r="1761" spans="1:7" x14ac:dyDescent="0.25">
      <c r="A1761" s="79" t="s">
        <v>2212</v>
      </c>
      <c r="B1761" s="79" t="s">
        <v>457</v>
      </c>
      <c r="C1761" s="79"/>
      <c r="D1761" s="85">
        <v>3</v>
      </c>
      <c r="E1761" s="79">
        <v>0</v>
      </c>
      <c r="F1761" s="84">
        <v>0.551952</v>
      </c>
      <c r="G1761" s="86">
        <f t="shared" si="47"/>
        <v>5.4352552395860512</v>
      </c>
    </row>
    <row r="1762" spans="1:7" x14ac:dyDescent="0.25">
      <c r="A1762" s="79" t="s">
        <v>4255</v>
      </c>
      <c r="B1762" s="79"/>
      <c r="C1762" s="79"/>
      <c r="D1762" s="85">
        <v>3</v>
      </c>
      <c r="E1762" s="79">
        <v>0</v>
      </c>
      <c r="F1762" s="84">
        <v>0.56235100000000005</v>
      </c>
      <c r="G1762" s="86">
        <f t="shared" si="47"/>
        <v>5.3347464483925515</v>
      </c>
    </row>
    <row r="1763" spans="1:7" x14ac:dyDescent="0.25">
      <c r="A1763" s="79" t="s">
        <v>2749</v>
      </c>
      <c r="B1763" s="79" t="s">
        <v>584</v>
      </c>
      <c r="C1763" s="79"/>
      <c r="D1763" s="85">
        <v>3</v>
      </c>
      <c r="E1763" s="79">
        <v>0</v>
      </c>
      <c r="F1763" s="84">
        <v>0.56442899999999996</v>
      </c>
      <c r="G1763" s="86">
        <f t="shared" si="47"/>
        <v>5.3151060629414868</v>
      </c>
    </row>
    <row r="1764" spans="1:7" x14ac:dyDescent="0.25">
      <c r="A1764" s="79" t="s">
        <v>2415</v>
      </c>
      <c r="B1764" s="79" t="s">
        <v>584</v>
      </c>
      <c r="C1764" s="79"/>
      <c r="D1764" s="85">
        <v>3</v>
      </c>
      <c r="E1764" s="79">
        <v>0</v>
      </c>
      <c r="F1764" s="84">
        <v>0.57205399999999995</v>
      </c>
      <c r="G1764" s="86">
        <f t="shared" si="47"/>
        <v>5.244260157257882</v>
      </c>
    </row>
    <row r="1765" spans="1:7" x14ac:dyDescent="0.25">
      <c r="A1765" s="79" t="s">
        <v>4254</v>
      </c>
      <c r="B1765" s="79" t="s">
        <v>528</v>
      </c>
      <c r="C1765" s="79"/>
      <c r="D1765" s="85">
        <v>3</v>
      </c>
      <c r="E1765" s="79">
        <v>0</v>
      </c>
      <c r="F1765" s="84">
        <v>0.57338199999999995</v>
      </c>
      <c r="G1765" s="86">
        <f t="shared" si="47"/>
        <v>5.2321140182286854</v>
      </c>
    </row>
    <row r="1766" spans="1:7" x14ac:dyDescent="0.25">
      <c r="A1766" s="79" t="s">
        <v>4253</v>
      </c>
      <c r="B1766" s="79" t="s">
        <v>566</v>
      </c>
      <c r="C1766" s="79"/>
      <c r="D1766" s="85">
        <v>3</v>
      </c>
      <c r="E1766" s="79">
        <v>0</v>
      </c>
      <c r="F1766" s="84">
        <v>0.57646299999999995</v>
      </c>
      <c r="G1766" s="86">
        <f t="shared" si="47"/>
        <v>5.2041501362619984</v>
      </c>
    </row>
    <row r="1767" spans="1:7" x14ac:dyDescent="0.25">
      <c r="A1767" s="79" t="s">
        <v>494</v>
      </c>
      <c r="B1767" s="79" t="s">
        <v>436</v>
      </c>
      <c r="C1767" s="79"/>
      <c r="D1767" s="85">
        <v>3</v>
      </c>
      <c r="E1767" s="79">
        <v>0</v>
      </c>
      <c r="F1767" s="84">
        <v>0.57846299999999995</v>
      </c>
      <c r="G1767" s="86">
        <f t="shared" si="47"/>
        <v>5.1861571094434735</v>
      </c>
    </row>
    <row r="1768" spans="1:7" x14ac:dyDescent="0.25">
      <c r="A1768" s="79" t="s">
        <v>4252</v>
      </c>
      <c r="B1768" s="79" t="s">
        <v>586</v>
      </c>
      <c r="C1768" s="79" t="s">
        <v>448</v>
      </c>
      <c r="D1768" s="85">
        <v>3</v>
      </c>
      <c r="E1768" s="79">
        <v>0</v>
      </c>
      <c r="F1768" s="84">
        <v>0.60755000000000003</v>
      </c>
      <c r="G1768" s="86">
        <f t="shared" si="47"/>
        <v>4.937865196280141</v>
      </c>
    </row>
    <row r="1769" spans="1:7" x14ac:dyDescent="0.25">
      <c r="A1769" s="79" t="s">
        <v>4251</v>
      </c>
      <c r="B1769" s="79" t="s">
        <v>566</v>
      </c>
      <c r="C1769" s="79"/>
      <c r="D1769" s="85">
        <v>3</v>
      </c>
      <c r="E1769" s="79">
        <v>0</v>
      </c>
      <c r="F1769" s="84">
        <v>0.61448199999999997</v>
      </c>
      <c r="G1769" s="86">
        <f t="shared" si="47"/>
        <v>4.8821609095140301</v>
      </c>
    </row>
    <row r="1770" spans="1:7" x14ac:dyDescent="0.25">
      <c r="A1770" s="79" t="s">
        <v>4250</v>
      </c>
      <c r="B1770" s="79" t="s">
        <v>453</v>
      </c>
      <c r="C1770" s="79"/>
      <c r="D1770" s="85">
        <v>3</v>
      </c>
      <c r="E1770" s="79">
        <v>0</v>
      </c>
      <c r="F1770" s="84">
        <v>0.62008700000000005</v>
      </c>
      <c r="G1770" s="86">
        <f t="shared" si="47"/>
        <v>4.838030792453317</v>
      </c>
    </row>
    <row r="1771" spans="1:7" x14ac:dyDescent="0.25">
      <c r="A1771" s="79" t="s">
        <v>4249</v>
      </c>
      <c r="B1771" s="79" t="s">
        <v>434</v>
      </c>
      <c r="C1771" s="79"/>
      <c r="D1771" s="85">
        <v>3</v>
      </c>
      <c r="E1771" s="79">
        <v>0</v>
      </c>
      <c r="F1771" s="84">
        <v>0.63179200000000002</v>
      </c>
      <c r="G1771" s="86">
        <f t="shared" si="47"/>
        <v>4.7483982070048372</v>
      </c>
    </row>
    <row r="1772" spans="1:7" x14ac:dyDescent="0.25">
      <c r="A1772" s="79" t="s">
        <v>4248</v>
      </c>
      <c r="B1772" s="79" t="s">
        <v>535</v>
      </c>
      <c r="C1772" s="79"/>
      <c r="D1772" s="85">
        <v>3</v>
      </c>
      <c r="E1772" s="79">
        <v>0</v>
      </c>
      <c r="F1772" s="84">
        <v>0.63950600000000002</v>
      </c>
      <c r="G1772" s="86">
        <f t="shared" si="47"/>
        <v>4.6911209589902203</v>
      </c>
    </row>
    <row r="1773" spans="1:7" x14ac:dyDescent="0.25">
      <c r="A1773" s="79" t="s">
        <v>4247</v>
      </c>
      <c r="B1773" s="79" t="s">
        <v>839</v>
      </c>
      <c r="C1773" s="79"/>
      <c r="D1773" s="85">
        <v>3</v>
      </c>
      <c r="E1773" s="79">
        <v>0</v>
      </c>
      <c r="F1773" s="84">
        <v>0.65117199999999997</v>
      </c>
      <c r="G1773" s="86">
        <f t="shared" si="47"/>
        <v>4.6070776999011018</v>
      </c>
    </row>
    <row r="1774" spans="1:7" x14ac:dyDescent="0.25">
      <c r="A1774" s="79" t="s">
        <v>4246</v>
      </c>
      <c r="B1774" s="79" t="s">
        <v>436</v>
      </c>
      <c r="C1774" s="79"/>
      <c r="D1774" s="85">
        <v>3</v>
      </c>
      <c r="E1774" s="79">
        <v>0</v>
      </c>
      <c r="F1774" s="84">
        <v>0.65332000000000001</v>
      </c>
      <c r="G1774" s="86">
        <f t="shared" si="47"/>
        <v>4.5919304475601539</v>
      </c>
    </row>
    <row r="1775" spans="1:7" x14ac:dyDescent="0.25">
      <c r="A1775" s="79" t="s">
        <v>4245</v>
      </c>
      <c r="B1775" s="79" t="s">
        <v>636</v>
      </c>
      <c r="C1775" s="79"/>
      <c r="D1775" s="85">
        <v>3</v>
      </c>
      <c r="E1775" s="79">
        <v>0</v>
      </c>
      <c r="F1775" s="84">
        <v>0.658335</v>
      </c>
      <c r="G1775" s="86">
        <f t="shared" si="47"/>
        <v>4.55695048873294</v>
      </c>
    </row>
    <row r="1776" spans="1:7" x14ac:dyDescent="0.25">
      <c r="A1776" s="79" t="s">
        <v>4244</v>
      </c>
      <c r="B1776" s="79" t="s">
        <v>566</v>
      </c>
      <c r="C1776" s="79"/>
      <c r="D1776" s="85">
        <v>3</v>
      </c>
      <c r="E1776" s="79">
        <v>0</v>
      </c>
      <c r="F1776" s="84">
        <v>0.66638299999999995</v>
      </c>
      <c r="G1776" s="86">
        <f t="shared" si="47"/>
        <v>4.501915565072939</v>
      </c>
    </row>
    <row r="1777" spans="1:7" x14ac:dyDescent="0.25">
      <c r="A1777" s="79" t="s">
        <v>4243</v>
      </c>
      <c r="B1777" s="79"/>
      <c r="C1777" s="79"/>
      <c r="D1777" s="85">
        <v>3</v>
      </c>
      <c r="E1777" s="79">
        <v>0</v>
      </c>
      <c r="F1777" s="84">
        <v>0.66691699999999998</v>
      </c>
      <c r="G1777" s="86">
        <f t="shared" si="47"/>
        <v>4.4983108842629598</v>
      </c>
    </row>
    <row r="1778" spans="1:7" x14ac:dyDescent="0.25">
      <c r="A1778" s="79" t="s">
        <v>3237</v>
      </c>
      <c r="B1778" s="79" t="s">
        <v>457</v>
      </c>
      <c r="C1778" s="79"/>
      <c r="D1778" s="85">
        <v>3</v>
      </c>
      <c r="E1778" s="79">
        <v>0</v>
      </c>
      <c r="F1778" s="84">
        <v>0.672068</v>
      </c>
      <c r="G1778" s="86">
        <f t="shared" si="47"/>
        <v>4.4638340167959196</v>
      </c>
    </row>
    <row r="1779" spans="1:7" x14ac:dyDescent="0.25">
      <c r="A1779" s="79" t="s">
        <v>4242</v>
      </c>
      <c r="B1779" s="79"/>
      <c r="C1779" s="79"/>
      <c r="D1779" s="85">
        <v>3</v>
      </c>
      <c r="E1779" s="79">
        <v>0</v>
      </c>
      <c r="F1779" s="84">
        <v>0.67933299999999996</v>
      </c>
      <c r="G1779" s="86">
        <f t="shared" si="47"/>
        <v>4.4160963768873298</v>
      </c>
    </row>
    <row r="1780" spans="1:7" x14ac:dyDescent="0.25">
      <c r="A1780" s="79" t="s">
        <v>4241</v>
      </c>
      <c r="B1780" s="79" t="s">
        <v>431</v>
      </c>
      <c r="C1780" s="79"/>
      <c r="D1780" s="85">
        <v>3</v>
      </c>
      <c r="E1780" s="79">
        <v>0</v>
      </c>
      <c r="F1780" s="84">
        <v>0.68871199999999999</v>
      </c>
      <c r="G1780" s="86">
        <f t="shared" si="47"/>
        <v>4.3559572070763979</v>
      </c>
    </row>
    <row r="1781" spans="1:7" x14ac:dyDescent="0.25">
      <c r="A1781" s="79" t="s">
        <v>4240</v>
      </c>
      <c r="B1781" s="79" t="s">
        <v>453</v>
      </c>
      <c r="C1781" s="79"/>
      <c r="D1781" s="85">
        <v>3</v>
      </c>
      <c r="E1781" s="79">
        <v>0</v>
      </c>
      <c r="F1781" s="84">
        <v>0.68992799999999999</v>
      </c>
      <c r="G1781" s="86">
        <f t="shared" si="47"/>
        <v>4.3482798205030093</v>
      </c>
    </row>
    <row r="1782" spans="1:7" x14ac:dyDescent="0.25">
      <c r="A1782" s="79" t="s">
        <v>4239</v>
      </c>
      <c r="B1782" s="79" t="s">
        <v>198</v>
      </c>
      <c r="C1782" s="79"/>
      <c r="D1782" s="85">
        <v>3</v>
      </c>
      <c r="E1782" s="79">
        <v>0</v>
      </c>
      <c r="F1782" s="84">
        <v>0.69381700000000002</v>
      </c>
      <c r="G1782" s="86">
        <f t="shared" si="47"/>
        <v>4.3239067362143047</v>
      </c>
    </row>
    <row r="1783" spans="1:7" x14ac:dyDescent="0.25">
      <c r="A1783" s="79" t="s">
        <v>1132</v>
      </c>
      <c r="B1783" s="79" t="s">
        <v>466</v>
      </c>
      <c r="C1783" s="79"/>
      <c r="D1783" s="85">
        <v>3</v>
      </c>
      <c r="E1783" s="79">
        <v>0</v>
      </c>
      <c r="F1783" s="84">
        <v>0.70962800000000004</v>
      </c>
      <c r="G1783" s="86">
        <f t="shared" si="47"/>
        <v>4.2275671196739699</v>
      </c>
    </row>
    <row r="1784" spans="1:7" x14ac:dyDescent="0.25">
      <c r="A1784" s="79" t="s">
        <v>1948</v>
      </c>
      <c r="B1784" s="79" t="s">
        <v>444</v>
      </c>
      <c r="C1784" s="79"/>
      <c r="D1784" s="85">
        <v>3</v>
      </c>
      <c r="E1784" s="79">
        <v>0</v>
      </c>
      <c r="F1784" s="84">
        <v>0.71195399999999998</v>
      </c>
      <c r="G1784" s="86">
        <f t="shared" si="47"/>
        <v>4.2137553830725016</v>
      </c>
    </row>
    <row r="1785" spans="1:7" x14ac:dyDescent="0.25">
      <c r="A1785" s="79" t="s">
        <v>1822</v>
      </c>
      <c r="B1785" s="79" t="s">
        <v>577</v>
      </c>
      <c r="C1785" s="79"/>
      <c r="D1785" s="85">
        <v>3</v>
      </c>
      <c r="E1785" s="79">
        <v>0</v>
      </c>
      <c r="F1785" s="84">
        <v>0.71329500000000001</v>
      </c>
      <c r="G1785" s="86">
        <f t="shared" si="47"/>
        <v>4.2058334910520889</v>
      </c>
    </row>
    <row r="1786" spans="1:7" x14ac:dyDescent="0.25">
      <c r="A1786" s="79" t="s">
        <v>4238</v>
      </c>
      <c r="B1786" s="79"/>
      <c r="C1786" s="79"/>
      <c r="D1786" s="85">
        <v>3</v>
      </c>
      <c r="E1786" s="79">
        <v>0</v>
      </c>
      <c r="F1786" s="84">
        <v>0.71711899999999995</v>
      </c>
      <c r="G1786" s="86">
        <f t="shared" si="47"/>
        <v>4.1834061013583526</v>
      </c>
    </row>
    <row r="1787" spans="1:7" x14ac:dyDescent="0.25">
      <c r="A1787" s="79" t="s">
        <v>1103</v>
      </c>
      <c r="B1787" s="79" t="s">
        <v>586</v>
      </c>
      <c r="C1787" s="79"/>
      <c r="D1787" s="85">
        <v>3</v>
      </c>
      <c r="E1787" s="79">
        <v>0</v>
      </c>
      <c r="F1787" s="84">
        <v>0.72054099999999999</v>
      </c>
      <c r="G1787" s="86">
        <f t="shared" si="47"/>
        <v>4.1635382303019535</v>
      </c>
    </row>
    <row r="1788" spans="1:7" x14ac:dyDescent="0.25">
      <c r="A1788" s="79" t="s">
        <v>4192</v>
      </c>
      <c r="B1788" s="79" t="s">
        <v>636</v>
      </c>
      <c r="C1788" s="79"/>
      <c r="D1788" s="85">
        <v>3</v>
      </c>
      <c r="E1788" s="79">
        <v>0</v>
      </c>
      <c r="F1788" s="84">
        <v>0.72255100000000005</v>
      </c>
      <c r="G1788" s="86">
        <f t="shared" si="47"/>
        <v>4.1519560556971058</v>
      </c>
    </row>
    <row r="1789" spans="1:7" x14ac:dyDescent="0.25">
      <c r="A1789" s="79" t="s">
        <v>4237</v>
      </c>
      <c r="B1789" s="79" t="s">
        <v>557</v>
      </c>
      <c r="C1789" s="79"/>
      <c r="D1789" s="85">
        <v>3</v>
      </c>
      <c r="E1789" s="79">
        <v>0</v>
      </c>
      <c r="F1789" s="84">
        <v>0.73767300000000002</v>
      </c>
      <c r="G1789" s="86">
        <f t="shared" si="47"/>
        <v>4.0668426253909251</v>
      </c>
    </row>
    <row r="1790" spans="1:7" x14ac:dyDescent="0.25">
      <c r="A1790" s="79" t="s">
        <v>4236</v>
      </c>
      <c r="B1790" s="79" t="s">
        <v>672</v>
      </c>
      <c r="C1790" s="79"/>
      <c r="D1790" s="85">
        <v>3</v>
      </c>
      <c r="E1790" s="79">
        <v>0</v>
      </c>
      <c r="F1790" s="84">
        <v>0.73914299999999999</v>
      </c>
      <c r="G1790" s="86">
        <f t="shared" si="47"/>
        <v>4.0587545305847446</v>
      </c>
    </row>
    <row r="1791" spans="1:7" x14ac:dyDescent="0.25">
      <c r="A1791" s="79" t="s">
        <v>4235</v>
      </c>
      <c r="B1791" s="79"/>
      <c r="C1791" s="79"/>
      <c r="D1791" s="85">
        <v>3</v>
      </c>
      <c r="E1791" s="79">
        <v>0</v>
      </c>
      <c r="F1791" s="84">
        <v>0.74779399999999996</v>
      </c>
      <c r="G1791" s="86">
        <f t="shared" si="47"/>
        <v>4.0118000411878141</v>
      </c>
    </row>
    <row r="1792" spans="1:7" x14ac:dyDescent="0.25">
      <c r="A1792" s="79" t="s">
        <v>4234</v>
      </c>
      <c r="B1792" s="79" t="s">
        <v>461</v>
      </c>
      <c r="C1792" s="79"/>
      <c r="D1792" s="85">
        <v>3</v>
      </c>
      <c r="E1792" s="79">
        <v>0</v>
      </c>
      <c r="F1792" s="84">
        <v>0.75855399999999995</v>
      </c>
      <c r="G1792" s="86">
        <f t="shared" si="47"/>
        <v>3.9548931256047695</v>
      </c>
    </row>
    <row r="1793" spans="1:7" x14ac:dyDescent="0.25">
      <c r="A1793" s="79" t="s">
        <v>2122</v>
      </c>
      <c r="B1793" s="79" t="s">
        <v>434</v>
      </c>
      <c r="C1793" s="79"/>
      <c r="D1793" s="85">
        <v>3</v>
      </c>
      <c r="E1793" s="79">
        <v>0</v>
      </c>
      <c r="F1793" s="84">
        <v>0.78049599999999997</v>
      </c>
      <c r="G1793" s="86">
        <f t="shared" si="47"/>
        <v>3.8437096410487692</v>
      </c>
    </row>
    <row r="1794" spans="1:7" x14ac:dyDescent="0.25">
      <c r="A1794" s="79" t="s">
        <v>4233</v>
      </c>
      <c r="B1794" s="79" t="s">
        <v>515</v>
      </c>
      <c r="C1794" s="79"/>
      <c r="D1794" s="85">
        <v>3</v>
      </c>
      <c r="E1794" s="79">
        <v>0</v>
      </c>
      <c r="F1794" s="84">
        <v>0.78388400000000003</v>
      </c>
      <c r="G1794" s="86">
        <f t="shared" si="47"/>
        <v>3.8270968663730858</v>
      </c>
    </row>
    <row r="1795" spans="1:7" x14ac:dyDescent="0.25">
      <c r="A1795" s="79" t="s">
        <v>1178</v>
      </c>
      <c r="B1795" s="79" t="s">
        <v>1194</v>
      </c>
      <c r="C1795" s="79"/>
      <c r="D1795" s="85">
        <v>3</v>
      </c>
      <c r="E1795" s="79">
        <v>0</v>
      </c>
      <c r="F1795" s="84">
        <v>0.79881400000000002</v>
      </c>
      <c r="G1795" s="86">
        <f t="shared" si="47"/>
        <v>3.7555676290100073</v>
      </c>
    </row>
    <row r="1796" spans="1:7" x14ac:dyDescent="0.25">
      <c r="A1796" s="79" t="s">
        <v>4232</v>
      </c>
      <c r="B1796" s="79" t="s">
        <v>434</v>
      </c>
      <c r="C1796" s="79"/>
      <c r="D1796" s="85">
        <v>3</v>
      </c>
      <c r="E1796" s="79">
        <v>0</v>
      </c>
      <c r="F1796" s="84">
        <v>0.80894500000000003</v>
      </c>
      <c r="G1796" s="86">
        <f t="shared" si="47"/>
        <v>3.7085339547188001</v>
      </c>
    </row>
    <row r="1797" spans="1:7" x14ac:dyDescent="0.25">
      <c r="A1797" s="79" t="s">
        <v>4231</v>
      </c>
      <c r="B1797" s="79" t="s">
        <v>483</v>
      </c>
      <c r="C1797" s="79"/>
      <c r="D1797" s="85">
        <v>3</v>
      </c>
      <c r="E1797" s="79">
        <v>0</v>
      </c>
      <c r="F1797" s="84">
        <v>0.81031799999999998</v>
      </c>
      <c r="G1797" s="86">
        <f t="shared" si="47"/>
        <v>3.7022502276883893</v>
      </c>
    </row>
    <row r="1798" spans="1:7" x14ac:dyDescent="0.25">
      <c r="A1798" s="79" t="s">
        <v>4230</v>
      </c>
      <c r="B1798" s="79"/>
      <c r="C1798" s="79"/>
      <c r="D1798" s="85">
        <v>3</v>
      </c>
      <c r="E1798" s="79">
        <v>0</v>
      </c>
      <c r="F1798" s="84">
        <v>0.81435999999999997</v>
      </c>
      <c r="G1798" s="86">
        <f t="shared" ref="G1798:G1861" si="48">D1798/F1798</f>
        <v>3.683874453558623</v>
      </c>
    </row>
    <row r="1799" spans="1:7" x14ac:dyDescent="0.25">
      <c r="A1799" s="79" t="s">
        <v>4229</v>
      </c>
      <c r="B1799" s="79" t="s">
        <v>198</v>
      </c>
      <c r="C1799" s="79"/>
      <c r="D1799" s="85">
        <v>3</v>
      </c>
      <c r="E1799" s="79">
        <v>0</v>
      </c>
      <c r="F1799" s="84">
        <v>0.81485700000000005</v>
      </c>
      <c r="G1799" s="86">
        <f t="shared" si="48"/>
        <v>3.6816275739178774</v>
      </c>
    </row>
    <row r="1800" spans="1:7" x14ac:dyDescent="0.25">
      <c r="A1800" s="79" t="s">
        <v>4228</v>
      </c>
      <c r="B1800" s="79" t="s">
        <v>535</v>
      </c>
      <c r="C1800" s="79"/>
      <c r="D1800" s="85">
        <v>3</v>
      </c>
      <c r="E1800" s="79">
        <v>0</v>
      </c>
      <c r="F1800" s="84">
        <v>0.82275299999999996</v>
      </c>
      <c r="G1800" s="86">
        <f t="shared" si="48"/>
        <v>3.6462948175211762</v>
      </c>
    </row>
    <row r="1801" spans="1:7" x14ac:dyDescent="0.25">
      <c r="A1801" s="79" t="s">
        <v>4227</v>
      </c>
      <c r="B1801" s="79" t="s">
        <v>839</v>
      </c>
      <c r="C1801" s="79"/>
      <c r="D1801" s="85">
        <v>3</v>
      </c>
      <c r="E1801" s="79">
        <v>0</v>
      </c>
      <c r="F1801" s="84">
        <v>0.83537499999999998</v>
      </c>
      <c r="G1801" s="86">
        <f t="shared" si="48"/>
        <v>3.5912015561873409</v>
      </c>
    </row>
    <row r="1802" spans="1:7" x14ac:dyDescent="0.25">
      <c r="A1802" s="79" t="s">
        <v>2299</v>
      </c>
      <c r="B1802" s="79" t="s">
        <v>453</v>
      </c>
      <c r="C1802" s="79"/>
      <c r="D1802" s="85">
        <v>3</v>
      </c>
      <c r="E1802" s="79">
        <v>0</v>
      </c>
      <c r="F1802" s="84">
        <v>0.84589999999999999</v>
      </c>
      <c r="G1802" s="86">
        <f t="shared" si="48"/>
        <v>3.5465185010048468</v>
      </c>
    </row>
    <row r="1803" spans="1:7" x14ac:dyDescent="0.25">
      <c r="A1803" s="79" t="s">
        <v>4226</v>
      </c>
      <c r="B1803" s="79"/>
      <c r="C1803" s="79"/>
      <c r="D1803" s="85">
        <v>3</v>
      </c>
      <c r="E1803" s="79">
        <v>0</v>
      </c>
      <c r="F1803" s="84">
        <v>0.84739100000000001</v>
      </c>
      <c r="G1803" s="86">
        <f t="shared" si="48"/>
        <v>3.5402783366828299</v>
      </c>
    </row>
    <row r="1804" spans="1:7" x14ac:dyDescent="0.25">
      <c r="A1804" s="79" t="s">
        <v>4225</v>
      </c>
      <c r="B1804" s="79" t="s">
        <v>436</v>
      </c>
      <c r="C1804" s="79"/>
      <c r="D1804" s="85">
        <v>3</v>
      </c>
      <c r="E1804" s="79">
        <v>0</v>
      </c>
      <c r="F1804" s="84">
        <v>0.86652700000000005</v>
      </c>
      <c r="G1804" s="86">
        <f t="shared" si="48"/>
        <v>3.4620963916877372</v>
      </c>
    </row>
    <row r="1805" spans="1:7" x14ac:dyDescent="0.25">
      <c r="A1805" s="79" t="s">
        <v>4224</v>
      </c>
      <c r="B1805" s="79" t="s">
        <v>566</v>
      </c>
      <c r="C1805" s="79"/>
      <c r="D1805" s="85">
        <v>3</v>
      </c>
      <c r="E1805" s="79">
        <v>0</v>
      </c>
      <c r="F1805" s="84">
        <v>0.88950300000000004</v>
      </c>
      <c r="G1805" s="86">
        <f t="shared" si="48"/>
        <v>3.3726699066782233</v>
      </c>
    </row>
    <row r="1806" spans="1:7" x14ac:dyDescent="0.25">
      <c r="A1806" s="79" t="s">
        <v>479</v>
      </c>
      <c r="B1806" s="79" t="s">
        <v>522</v>
      </c>
      <c r="C1806" s="79"/>
      <c r="D1806" s="85">
        <v>3</v>
      </c>
      <c r="E1806" s="79">
        <v>0</v>
      </c>
      <c r="F1806" s="84">
        <v>0.91230299999999998</v>
      </c>
      <c r="G1806" s="86">
        <f t="shared" si="48"/>
        <v>3.2883811628373469</v>
      </c>
    </row>
    <row r="1807" spans="1:7" x14ac:dyDescent="0.25">
      <c r="A1807" s="79" t="s">
        <v>4223</v>
      </c>
      <c r="B1807" s="79" t="s">
        <v>631</v>
      </c>
      <c r="C1807" s="79"/>
      <c r="D1807" s="85">
        <v>3</v>
      </c>
      <c r="E1807" s="79">
        <v>0</v>
      </c>
      <c r="F1807" s="84">
        <v>0.91889600000000005</v>
      </c>
      <c r="G1807" s="86">
        <f t="shared" si="48"/>
        <v>3.2647873099893783</v>
      </c>
    </row>
    <row r="1808" spans="1:7" x14ac:dyDescent="0.25">
      <c r="A1808" s="79" t="s">
        <v>3069</v>
      </c>
      <c r="B1808" s="79" t="s">
        <v>457</v>
      </c>
      <c r="C1808" s="79"/>
      <c r="D1808" s="85">
        <v>3</v>
      </c>
      <c r="E1808" s="79">
        <v>0</v>
      </c>
      <c r="F1808" s="84">
        <v>0.92000499999999996</v>
      </c>
      <c r="G1808" s="86">
        <f t="shared" si="48"/>
        <v>3.2608518431965043</v>
      </c>
    </row>
    <row r="1809" spans="1:7" x14ac:dyDescent="0.25">
      <c r="A1809" s="79" t="s">
        <v>4222</v>
      </c>
      <c r="B1809" s="79" t="s">
        <v>434</v>
      </c>
      <c r="C1809" s="79"/>
      <c r="D1809" s="85">
        <v>3</v>
      </c>
      <c r="E1809" s="79">
        <v>0</v>
      </c>
      <c r="F1809" s="84">
        <v>0.92869699999999999</v>
      </c>
      <c r="G1809" s="86">
        <f t="shared" si="48"/>
        <v>3.2303323904352013</v>
      </c>
    </row>
    <row r="1810" spans="1:7" x14ac:dyDescent="0.25">
      <c r="A1810" s="79" t="s">
        <v>4221</v>
      </c>
      <c r="B1810" s="79" t="s">
        <v>577</v>
      </c>
      <c r="C1810" s="79"/>
      <c r="D1810" s="85">
        <v>3</v>
      </c>
      <c r="E1810" s="79">
        <v>0</v>
      </c>
      <c r="F1810" s="84">
        <v>0.93190200000000001</v>
      </c>
      <c r="G1810" s="86">
        <f t="shared" si="48"/>
        <v>3.2192226221212104</v>
      </c>
    </row>
    <row r="1811" spans="1:7" x14ac:dyDescent="0.25">
      <c r="A1811" s="79" t="s">
        <v>4220</v>
      </c>
      <c r="B1811" s="79" t="s">
        <v>434</v>
      </c>
      <c r="C1811" s="79"/>
      <c r="D1811" s="85">
        <v>3</v>
      </c>
      <c r="E1811" s="79">
        <v>0</v>
      </c>
      <c r="F1811" s="84">
        <v>0.94490399999999997</v>
      </c>
      <c r="G1811" s="86">
        <f t="shared" si="48"/>
        <v>3.1749257067384624</v>
      </c>
    </row>
    <row r="1812" spans="1:7" x14ac:dyDescent="0.25">
      <c r="A1812" s="79" t="s">
        <v>4219</v>
      </c>
      <c r="B1812" s="79" t="s">
        <v>344</v>
      </c>
      <c r="C1812" s="79"/>
      <c r="D1812" s="85">
        <v>3</v>
      </c>
      <c r="E1812" s="79">
        <v>0</v>
      </c>
      <c r="F1812" s="84">
        <v>0.95837399999999995</v>
      </c>
      <c r="G1812" s="86">
        <f t="shared" si="48"/>
        <v>3.1303019489259936</v>
      </c>
    </row>
    <row r="1813" spans="1:7" x14ac:dyDescent="0.25">
      <c r="A1813" s="79" t="s">
        <v>1980</v>
      </c>
      <c r="B1813" s="79" t="s">
        <v>593</v>
      </c>
      <c r="C1813" s="79"/>
      <c r="D1813" s="85">
        <v>3</v>
      </c>
      <c r="E1813" s="79">
        <v>0</v>
      </c>
      <c r="F1813" s="84">
        <v>0.96757899999999997</v>
      </c>
      <c r="G1813" s="86">
        <f t="shared" si="48"/>
        <v>3.1005220245582015</v>
      </c>
    </row>
    <row r="1814" spans="1:7" x14ac:dyDescent="0.25">
      <c r="A1814" s="79" t="s">
        <v>4218</v>
      </c>
      <c r="B1814" s="79" t="s">
        <v>457</v>
      </c>
      <c r="C1814" s="79"/>
      <c r="D1814" s="85">
        <v>3</v>
      </c>
      <c r="E1814" s="79">
        <v>0</v>
      </c>
      <c r="F1814" s="84">
        <v>0.96996499999999997</v>
      </c>
      <c r="G1814" s="86">
        <f t="shared" si="48"/>
        <v>3.0928951044625324</v>
      </c>
    </row>
    <row r="1815" spans="1:7" x14ac:dyDescent="0.25">
      <c r="A1815" s="79" t="s">
        <v>4217</v>
      </c>
      <c r="B1815" s="79" t="s">
        <v>461</v>
      </c>
      <c r="C1815" s="79"/>
      <c r="D1815" s="85">
        <v>3</v>
      </c>
      <c r="E1815" s="79">
        <v>0</v>
      </c>
      <c r="F1815" s="84">
        <v>0.97109100000000004</v>
      </c>
      <c r="G1815" s="86">
        <f t="shared" si="48"/>
        <v>3.0893088289357022</v>
      </c>
    </row>
    <row r="1816" spans="1:7" x14ac:dyDescent="0.25">
      <c r="A1816" s="79" t="s">
        <v>1980</v>
      </c>
      <c r="B1816" s="79" t="s">
        <v>584</v>
      </c>
      <c r="C1816" s="79"/>
      <c r="D1816" s="85">
        <v>3</v>
      </c>
      <c r="E1816" s="79">
        <v>0</v>
      </c>
      <c r="F1816" s="84">
        <v>0.97952399999999995</v>
      </c>
      <c r="G1816" s="86">
        <f t="shared" si="48"/>
        <v>3.0627120928124274</v>
      </c>
    </row>
    <row r="1817" spans="1:7" x14ac:dyDescent="0.25">
      <c r="A1817" s="79" t="s">
        <v>4216</v>
      </c>
      <c r="B1817" s="79" t="s">
        <v>636</v>
      </c>
      <c r="C1817" s="79"/>
      <c r="D1817" s="85">
        <v>3</v>
      </c>
      <c r="E1817" s="79">
        <v>0</v>
      </c>
      <c r="F1817" s="84">
        <v>0.99995699999999998</v>
      </c>
      <c r="G1817" s="86">
        <f t="shared" si="48"/>
        <v>3.0001290055472385</v>
      </c>
    </row>
    <row r="1818" spans="1:7" x14ac:dyDescent="0.25">
      <c r="A1818" s="79" t="s">
        <v>4215</v>
      </c>
      <c r="B1818" s="79" t="s">
        <v>616</v>
      </c>
      <c r="C1818" s="79"/>
      <c r="D1818" s="85">
        <v>3</v>
      </c>
      <c r="E1818" s="79">
        <v>0</v>
      </c>
      <c r="F1818" s="84">
        <v>1.041563</v>
      </c>
      <c r="G1818" s="86">
        <f t="shared" si="48"/>
        <v>2.8802866461270225</v>
      </c>
    </row>
    <row r="1819" spans="1:7" x14ac:dyDescent="0.25">
      <c r="A1819" s="79" t="s">
        <v>4214</v>
      </c>
      <c r="B1819" s="79" t="s">
        <v>577</v>
      </c>
      <c r="C1819" s="79"/>
      <c r="D1819" s="85">
        <v>3</v>
      </c>
      <c r="E1819" s="79">
        <v>0</v>
      </c>
      <c r="F1819" s="84">
        <v>1.0514790000000001</v>
      </c>
      <c r="G1819" s="86">
        <f t="shared" si="48"/>
        <v>2.8531240281546277</v>
      </c>
    </row>
    <row r="1820" spans="1:7" x14ac:dyDescent="0.25">
      <c r="A1820" s="79" t="s">
        <v>2895</v>
      </c>
      <c r="B1820" s="79" t="s">
        <v>434</v>
      </c>
      <c r="C1820" s="79"/>
      <c r="D1820" s="85">
        <v>3</v>
      </c>
      <c r="E1820" s="79">
        <v>0</v>
      </c>
      <c r="F1820" s="84">
        <v>1.0519130000000001</v>
      </c>
      <c r="G1820" s="86">
        <f t="shared" si="48"/>
        <v>2.8519468815386819</v>
      </c>
    </row>
    <row r="1821" spans="1:7" x14ac:dyDescent="0.25">
      <c r="A1821" s="79" t="s">
        <v>4213</v>
      </c>
      <c r="B1821" s="79" t="s">
        <v>557</v>
      </c>
      <c r="C1821" s="79"/>
      <c r="D1821" s="85">
        <v>3</v>
      </c>
      <c r="E1821" s="79">
        <v>0</v>
      </c>
      <c r="F1821" s="84">
        <v>1.059445</v>
      </c>
      <c r="G1821" s="86">
        <f t="shared" si="48"/>
        <v>2.8316712995955431</v>
      </c>
    </row>
    <row r="1822" spans="1:7" x14ac:dyDescent="0.25">
      <c r="A1822" s="79" t="s">
        <v>4212</v>
      </c>
      <c r="B1822" s="79" t="s">
        <v>577</v>
      </c>
      <c r="C1822" s="79"/>
      <c r="D1822" s="85">
        <v>3</v>
      </c>
      <c r="E1822" s="79">
        <v>0</v>
      </c>
      <c r="F1822" s="84">
        <v>1.0895360000000001</v>
      </c>
      <c r="G1822" s="86">
        <f t="shared" si="48"/>
        <v>2.7534656954887216</v>
      </c>
    </row>
    <row r="1823" spans="1:7" x14ac:dyDescent="0.25">
      <c r="A1823" s="79" t="s">
        <v>4211</v>
      </c>
      <c r="B1823" s="79" t="s">
        <v>793</v>
      </c>
      <c r="C1823" s="79"/>
      <c r="D1823" s="85">
        <v>3</v>
      </c>
      <c r="E1823" s="79">
        <v>0</v>
      </c>
      <c r="F1823" s="84">
        <v>1.0936680000000001</v>
      </c>
      <c r="G1823" s="86">
        <f t="shared" si="48"/>
        <v>2.7430627941934844</v>
      </c>
    </row>
    <row r="1824" spans="1:7" x14ac:dyDescent="0.25">
      <c r="A1824" s="79" t="s">
        <v>4210</v>
      </c>
      <c r="B1824" s="79"/>
      <c r="C1824" s="79"/>
      <c r="D1824" s="85">
        <v>3</v>
      </c>
      <c r="E1824" s="79">
        <v>0</v>
      </c>
      <c r="F1824" s="84">
        <v>1.1331119999999999</v>
      </c>
      <c r="G1824" s="86">
        <f t="shared" si="48"/>
        <v>2.6475758795247075</v>
      </c>
    </row>
    <row r="1825" spans="1:7" x14ac:dyDescent="0.25">
      <c r="A1825" s="79" t="s">
        <v>3040</v>
      </c>
      <c r="B1825" s="79" t="s">
        <v>168</v>
      </c>
      <c r="C1825" s="79"/>
      <c r="D1825" s="85">
        <v>3</v>
      </c>
      <c r="E1825" s="79">
        <v>0</v>
      </c>
      <c r="F1825" s="84">
        <v>1.1673389999999999</v>
      </c>
      <c r="G1825" s="86">
        <f t="shared" si="48"/>
        <v>2.5699475473705582</v>
      </c>
    </row>
    <row r="1826" spans="1:7" x14ac:dyDescent="0.25">
      <c r="A1826" s="79" t="s">
        <v>4209</v>
      </c>
      <c r="B1826" s="79" t="s">
        <v>434</v>
      </c>
      <c r="C1826" s="79"/>
      <c r="D1826" s="85">
        <v>3</v>
      </c>
      <c r="E1826" s="79">
        <v>0</v>
      </c>
      <c r="F1826" s="84">
        <v>1.1785760000000001</v>
      </c>
      <c r="G1826" s="86">
        <f t="shared" si="48"/>
        <v>2.5454446722146047</v>
      </c>
    </row>
    <row r="1827" spans="1:7" x14ac:dyDescent="0.25">
      <c r="A1827" s="79" t="s">
        <v>4208</v>
      </c>
      <c r="B1827" s="79" t="s">
        <v>519</v>
      </c>
      <c r="C1827" s="79"/>
      <c r="D1827" s="85">
        <v>3</v>
      </c>
      <c r="E1827" s="79">
        <v>0</v>
      </c>
      <c r="F1827" s="84">
        <v>1.179716</v>
      </c>
      <c r="G1827" s="86">
        <f t="shared" si="48"/>
        <v>2.5429849217947371</v>
      </c>
    </row>
    <row r="1828" spans="1:7" x14ac:dyDescent="0.25">
      <c r="A1828" s="79" t="s">
        <v>4207</v>
      </c>
      <c r="B1828" s="79" t="s">
        <v>457</v>
      </c>
      <c r="C1828" s="79"/>
      <c r="D1828" s="85">
        <v>3</v>
      </c>
      <c r="E1828" s="79">
        <v>0</v>
      </c>
      <c r="F1828" s="84">
        <v>1.184291</v>
      </c>
      <c r="G1828" s="86">
        <f t="shared" si="48"/>
        <v>2.5331611909572902</v>
      </c>
    </row>
    <row r="1829" spans="1:7" x14ac:dyDescent="0.25">
      <c r="A1829" s="79" t="s">
        <v>910</v>
      </c>
      <c r="B1829" s="79" t="s">
        <v>557</v>
      </c>
      <c r="C1829" s="79"/>
      <c r="D1829" s="85">
        <v>3</v>
      </c>
      <c r="E1829" s="79">
        <v>0</v>
      </c>
      <c r="F1829" s="84">
        <v>1.184377</v>
      </c>
      <c r="G1829" s="86">
        <f t="shared" si="48"/>
        <v>2.5329772530199421</v>
      </c>
    </row>
    <row r="1830" spans="1:7" x14ac:dyDescent="0.25">
      <c r="A1830" s="79" t="s">
        <v>4206</v>
      </c>
      <c r="B1830" s="79"/>
      <c r="C1830" s="79"/>
      <c r="D1830" s="85">
        <v>3</v>
      </c>
      <c r="E1830" s="79">
        <v>0</v>
      </c>
      <c r="F1830" s="84">
        <v>1.208202</v>
      </c>
      <c r="G1830" s="86">
        <f t="shared" si="48"/>
        <v>2.4830285002011254</v>
      </c>
    </row>
    <row r="1831" spans="1:7" x14ac:dyDescent="0.25">
      <c r="A1831" s="79" t="s">
        <v>4205</v>
      </c>
      <c r="B1831" s="79"/>
      <c r="C1831" s="79"/>
      <c r="D1831" s="85">
        <v>3</v>
      </c>
      <c r="E1831" s="79">
        <v>0</v>
      </c>
      <c r="F1831" s="84">
        <v>1.213578</v>
      </c>
      <c r="G1831" s="86">
        <f t="shared" si="48"/>
        <v>2.4720289919560177</v>
      </c>
    </row>
    <row r="1832" spans="1:7" x14ac:dyDescent="0.25">
      <c r="A1832" s="79" t="s">
        <v>4204</v>
      </c>
      <c r="B1832" s="79" t="s">
        <v>544</v>
      </c>
      <c r="C1832" s="79"/>
      <c r="D1832" s="85">
        <v>3</v>
      </c>
      <c r="E1832" s="79">
        <v>0</v>
      </c>
      <c r="F1832" s="84">
        <v>1.216415</v>
      </c>
      <c r="G1832" s="86">
        <f t="shared" si="48"/>
        <v>2.466263569587682</v>
      </c>
    </row>
    <row r="1833" spans="1:7" x14ac:dyDescent="0.25">
      <c r="A1833" s="79" t="s">
        <v>1864</v>
      </c>
      <c r="B1833" s="79" t="s">
        <v>434</v>
      </c>
      <c r="C1833" s="79"/>
      <c r="D1833" s="85">
        <v>3</v>
      </c>
      <c r="E1833" s="79">
        <v>0</v>
      </c>
      <c r="F1833" s="84">
        <v>1.235814</v>
      </c>
      <c r="G1833" s="86">
        <f t="shared" si="48"/>
        <v>2.4275497769081755</v>
      </c>
    </row>
    <row r="1834" spans="1:7" x14ac:dyDescent="0.25">
      <c r="A1834" s="79" t="s">
        <v>1336</v>
      </c>
      <c r="B1834" s="79" t="s">
        <v>513</v>
      </c>
      <c r="C1834" s="79"/>
      <c r="D1834" s="85">
        <v>3</v>
      </c>
      <c r="E1834" s="79">
        <v>0</v>
      </c>
      <c r="F1834" s="84">
        <v>1.2447509999999999</v>
      </c>
      <c r="G1834" s="86">
        <f t="shared" si="48"/>
        <v>2.4101205783325339</v>
      </c>
    </row>
    <row r="1835" spans="1:7" x14ac:dyDescent="0.25">
      <c r="A1835" s="79" t="s">
        <v>1178</v>
      </c>
      <c r="B1835" s="79" t="s">
        <v>557</v>
      </c>
      <c r="C1835" s="79"/>
      <c r="D1835" s="85">
        <v>3</v>
      </c>
      <c r="E1835" s="79">
        <v>0</v>
      </c>
      <c r="F1835" s="84">
        <v>1.2559830000000001</v>
      </c>
      <c r="G1835" s="86">
        <f t="shared" si="48"/>
        <v>2.3885673611824361</v>
      </c>
    </row>
    <row r="1836" spans="1:7" x14ac:dyDescent="0.25">
      <c r="A1836" s="79" t="s">
        <v>4192</v>
      </c>
      <c r="B1836" s="79" t="s">
        <v>519</v>
      </c>
      <c r="C1836" s="79"/>
      <c r="D1836" s="85">
        <v>3</v>
      </c>
      <c r="E1836" s="79">
        <v>0</v>
      </c>
      <c r="F1836" s="84">
        <v>1.276858</v>
      </c>
      <c r="G1836" s="86">
        <f t="shared" si="48"/>
        <v>2.3495173308230046</v>
      </c>
    </row>
    <row r="1837" spans="1:7" x14ac:dyDescent="0.25">
      <c r="A1837" s="79" t="s">
        <v>4203</v>
      </c>
      <c r="B1837" s="79" t="s">
        <v>461</v>
      </c>
      <c r="C1837" s="79"/>
      <c r="D1837" s="85">
        <v>3</v>
      </c>
      <c r="E1837" s="79">
        <v>0</v>
      </c>
      <c r="F1837" s="84">
        <v>1.2971969999999999</v>
      </c>
      <c r="G1837" s="86">
        <f t="shared" si="48"/>
        <v>2.312678798979646</v>
      </c>
    </row>
    <row r="1838" spans="1:7" x14ac:dyDescent="0.25">
      <c r="A1838" s="79" t="s">
        <v>4202</v>
      </c>
      <c r="B1838" s="79" t="s">
        <v>672</v>
      </c>
      <c r="C1838" s="79"/>
      <c r="D1838" s="85">
        <v>3</v>
      </c>
      <c r="E1838" s="79">
        <v>0</v>
      </c>
      <c r="F1838" s="84">
        <v>1.3264389999999999</v>
      </c>
      <c r="G1838" s="86">
        <f t="shared" si="48"/>
        <v>2.2616946576510495</v>
      </c>
    </row>
    <row r="1839" spans="1:7" x14ac:dyDescent="0.25">
      <c r="A1839" s="79" t="s">
        <v>4201</v>
      </c>
      <c r="B1839" s="79" t="s">
        <v>457</v>
      </c>
      <c r="C1839" s="79"/>
      <c r="D1839" s="85">
        <v>3</v>
      </c>
      <c r="E1839" s="79">
        <v>0</v>
      </c>
      <c r="F1839" s="84">
        <v>1.343313</v>
      </c>
      <c r="G1839" s="86">
        <f t="shared" si="48"/>
        <v>2.233284424404439</v>
      </c>
    </row>
    <row r="1840" spans="1:7" x14ac:dyDescent="0.25">
      <c r="A1840" s="79" t="s">
        <v>2622</v>
      </c>
      <c r="B1840" s="79" t="s">
        <v>457</v>
      </c>
      <c r="C1840" s="79"/>
      <c r="D1840" s="85">
        <v>3</v>
      </c>
      <c r="E1840" s="79">
        <v>0</v>
      </c>
      <c r="F1840" s="84">
        <v>1.3650169999999999</v>
      </c>
      <c r="G1840" s="86">
        <f t="shared" si="48"/>
        <v>2.1977748262475854</v>
      </c>
    </row>
    <row r="1841" spans="1:7" x14ac:dyDescent="0.25">
      <c r="A1841" s="79" t="s">
        <v>2236</v>
      </c>
      <c r="B1841" s="79" t="s">
        <v>474</v>
      </c>
      <c r="C1841" s="79"/>
      <c r="D1841" s="85">
        <v>3</v>
      </c>
      <c r="E1841" s="79">
        <v>0</v>
      </c>
      <c r="F1841" s="84">
        <v>1.3748910000000001</v>
      </c>
      <c r="G1841" s="86">
        <f t="shared" si="48"/>
        <v>2.1819911542078607</v>
      </c>
    </row>
    <row r="1842" spans="1:7" x14ac:dyDescent="0.25">
      <c r="A1842" s="79" t="s">
        <v>2844</v>
      </c>
      <c r="B1842" s="79" t="s">
        <v>692</v>
      </c>
      <c r="C1842" s="79"/>
      <c r="D1842" s="85">
        <v>3</v>
      </c>
      <c r="E1842" s="79">
        <v>0</v>
      </c>
      <c r="F1842" s="84">
        <v>1.3966959999999999</v>
      </c>
      <c r="G1842" s="86">
        <f t="shared" si="48"/>
        <v>2.1479262488043211</v>
      </c>
    </row>
    <row r="1843" spans="1:7" x14ac:dyDescent="0.25">
      <c r="A1843" s="79" t="s">
        <v>1437</v>
      </c>
      <c r="B1843" s="79" t="s">
        <v>577</v>
      </c>
      <c r="C1843" s="79"/>
      <c r="D1843" s="85">
        <v>3</v>
      </c>
      <c r="E1843" s="79">
        <v>0</v>
      </c>
      <c r="F1843" s="84">
        <v>1.436644</v>
      </c>
      <c r="G1843" s="86">
        <f t="shared" si="48"/>
        <v>2.0881999994431468</v>
      </c>
    </row>
    <row r="1844" spans="1:7" x14ac:dyDescent="0.25">
      <c r="A1844" s="79" t="s">
        <v>4200</v>
      </c>
      <c r="B1844" s="79" t="s">
        <v>461</v>
      </c>
      <c r="C1844" s="79"/>
      <c r="D1844" s="85">
        <v>3</v>
      </c>
      <c r="E1844" s="79">
        <v>0</v>
      </c>
      <c r="F1844" s="84">
        <v>1.4665299999999999</v>
      </c>
      <c r="G1844" s="86">
        <f t="shared" si="48"/>
        <v>2.0456451623901319</v>
      </c>
    </row>
    <row r="1845" spans="1:7" x14ac:dyDescent="0.25">
      <c r="A1845" s="79" t="s">
        <v>3194</v>
      </c>
      <c r="B1845" s="79" t="s">
        <v>432</v>
      </c>
      <c r="C1845" s="79"/>
      <c r="D1845" s="85">
        <v>3</v>
      </c>
      <c r="E1845" s="79">
        <v>0</v>
      </c>
      <c r="F1845" s="84">
        <v>1.479223</v>
      </c>
      <c r="G1845" s="86">
        <f t="shared" si="48"/>
        <v>2.028091775209012</v>
      </c>
    </row>
    <row r="1846" spans="1:7" x14ac:dyDescent="0.25">
      <c r="A1846" s="79" t="s">
        <v>302</v>
      </c>
      <c r="B1846" s="79" t="s">
        <v>566</v>
      </c>
      <c r="C1846" s="79"/>
      <c r="D1846" s="85">
        <v>3</v>
      </c>
      <c r="E1846" s="79">
        <v>0</v>
      </c>
      <c r="F1846" s="84">
        <v>1.4801070000000001</v>
      </c>
      <c r="G1846" s="86">
        <f t="shared" si="48"/>
        <v>2.0268804890457242</v>
      </c>
    </row>
    <row r="1847" spans="1:7" x14ac:dyDescent="0.25">
      <c r="A1847" s="79" t="s">
        <v>4199</v>
      </c>
      <c r="B1847" s="79"/>
      <c r="C1847" s="79"/>
      <c r="D1847" s="85">
        <v>3</v>
      </c>
      <c r="E1847" s="79">
        <v>0</v>
      </c>
      <c r="F1847" s="84">
        <v>1.4868159999999999</v>
      </c>
      <c r="G1847" s="86">
        <f t="shared" si="48"/>
        <v>2.0177345414630996</v>
      </c>
    </row>
    <row r="1848" spans="1:7" x14ac:dyDescent="0.25">
      <c r="A1848" s="79" t="s">
        <v>4198</v>
      </c>
      <c r="B1848" s="79"/>
      <c r="C1848" s="79"/>
      <c r="D1848" s="85">
        <v>3</v>
      </c>
      <c r="E1848" s="79">
        <v>0</v>
      </c>
      <c r="F1848" s="84">
        <v>1.558573</v>
      </c>
      <c r="G1848" s="86">
        <f t="shared" si="48"/>
        <v>1.9248376559840317</v>
      </c>
    </row>
    <row r="1849" spans="1:7" x14ac:dyDescent="0.25">
      <c r="A1849" s="79" t="s">
        <v>4197</v>
      </c>
      <c r="B1849" s="79" t="s">
        <v>549</v>
      </c>
      <c r="C1849" s="79"/>
      <c r="D1849" s="85">
        <v>3</v>
      </c>
      <c r="E1849" s="79">
        <v>0</v>
      </c>
      <c r="F1849" s="84">
        <v>1.567042</v>
      </c>
      <c r="G1849" s="86">
        <f t="shared" si="48"/>
        <v>1.9144349672823064</v>
      </c>
    </row>
    <row r="1850" spans="1:7" x14ac:dyDescent="0.25">
      <c r="A1850" s="79" t="s">
        <v>2738</v>
      </c>
      <c r="B1850" s="79" t="s">
        <v>461</v>
      </c>
      <c r="C1850" s="79"/>
      <c r="D1850" s="85">
        <v>3</v>
      </c>
      <c r="E1850" s="79">
        <v>0</v>
      </c>
      <c r="F1850" s="84">
        <v>1.575135</v>
      </c>
      <c r="G1850" s="86">
        <f t="shared" si="48"/>
        <v>1.904598653448752</v>
      </c>
    </row>
    <row r="1851" spans="1:7" x14ac:dyDescent="0.25">
      <c r="A1851" s="79" t="s">
        <v>3068</v>
      </c>
      <c r="B1851" s="79" t="s">
        <v>457</v>
      </c>
      <c r="C1851" s="79"/>
      <c r="D1851" s="85">
        <v>3</v>
      </c>
      <c r="E1851" s="79">
        <v>0</v>
      </c>
      <c r="F1851" s="84">
        <v>1.6098680000000001</v>
      </c>
      <c r="G1851" s="86">
        <f t="shared" si="48"/>
        <v>1.8635068216773052</v>
      </c>
    </row>
    <row r="1852" spans="1:7" x14ac:dyDescent="0.25">
      <c r="A1852" s="79" t="s">
        <v>4196</v>
      </c>
      <c r="B1852" s="79" t="s">
        <v>2985</v>
      </c>
      <c r="C1852" s="79"/>
      <c r="D1852" s="85">
        <v>3</v>
      </c>
      <c r="E1852" s="79">
        <v>0</v>
      </c>
      <c r="F1852" s="84">
        <v>1.6510959999999999</v>
      </c>
      <c r="G1852" s="86">
        <f t="shared" si="48"/>
        <v>1.8169749063652265</v>
      </c>
    </row>
    <row r="1853" spans="1:7" x14ac:dyDescent="0.25">
      <c r="A1853" s="79" t="s">
        <v>4195</v>
      </c>
      <c r="B1853" s="79" t="s">
        <v>434</v>
      </c>
      <c r="C1853" s="79"/>
      <c r="D1853" s="85">
        <v>3</v>
      </c>
      <c r="E1853" s="79">
        <v>0</v>
      </c>
      <c r="F1853" s="84">
        <v>1.6752339999999999</v>
      </c>
      <c r="G1853" s="86">
        <f t="shared" si="48"/>
        <v>1.7907945994410335</v>
      </c>
    </row>
    <row r="1854" spans="1:7" x14ac:dyDescent="0.25">
      <c r="A1854" s="79" t="s">
        <v>302</v>
      </c>
      <c r="B1854" s="79" t="s">
        <v>592</v>
      </c>
      <c r="C1854" s="79"/>
      <c r="D1854" s="85">
        <v>3</v>
      </c>
      <c r="E1854" s="79">
        <v>0</v>
      </c>
      <c r="F1854" s="84">
        <v>1.6927989999999999</v>
      </c>
      <c r="G1854" s="86">
        <f t="shared" si="48"/>
        <v>1.7722127671389221</v>
      </c>
    </row>
    <row r="1855" spans="1:7" x14ac:dyDescent="0.25">
      <c r="A1855" s="79" t="s">
        <v>4194</v>
      </c>
      <c r="B1855" s="79" t="s">
        <v>457</v>
      </c>
      <c r="C1855" s="79" t="s">
        <v>586</v>
      </c>
      <c r="D1855" s="85">
        <v>3</v>
      </c>
      <c r="E1855" s="79">
        <v>0</v>
      </c>
      <c r="F1855" s="84">
        <v>1.712758</v>
      </c>
      <c r="G1855" s="86">
        <f t="shared" si="48"/>
        <v>1.7515609327178738</v>
      </c>
    </row>
    <row r="1856" spans="1:7" x14ac:dyDescent="0.25">
      <c r="A1856" s="79" t="s">
        <v>4193</v>
      </c>
      <c r="B1856" s="79"/>
      <c r="C1856" s="79"/>
      <c r="D1856" s="85">
        <v>3</v>
      </c>
      <c r="E1856" s="79">
        <v>0</v>
      </c>
      <c r="F1856" s="84">
        <v>1.7750319999999999</v>
      </c>
      <c r="G1856" s="86">
        <f t="shared" si="48"/>
        <v>1.6901103754749212</v>
      </c>
    </row>
    <row r="1857" spans="1:7" x14ac:dyDescent="0.25">
      <c r="A1857" s="79" t="s">
        <v>4192</v>
      </c>
      <c r="B1857" s="79" t="s">
        <v>839</v>
      </c>
      <c r="C1857" s="79"/>
      <c r="D1857" s="85">
        <v>3</v>
      </c>
      <c r="E1857" s="79">
        <v>0</v>
      </c>
      <c r="F1857" s="84">
        <v>1.7777559999999999</v>
      </c>
      <c r="G1857" s="86">
        <f t="shared" si="48"/>
        <v>1.6875206721282336</v>
      </c>
    </row>
    <row r="1858" spans="1:7" x14ac:dyDescent="0.25">
      <c r="A1858" s="79" t="s">
        <v>4191</v>
      </c>
      <c r="B1858" s="79" t="s">
        <v>434</v>
      </c>
      <c r="C1858" s="79"/>
      <c r="D1858" s="85">
        <v>3</v>
      </c>
      <c r="E1858" s="79">
        <v>0</v>
      </c>
      <c r="F1858" s="84">
        <v>1.780103</v>
      </c>
      <c r="G1858" s="86">
        <f t="shared" si="48"/>
        <v>1.6852957385050191</v>
      </c>
    </row>
    <row r="1859" spans="1:7" x14ac:dyDescent="0.25">
      <c r="A1859" s="79" t="s">
        <v>4190</v>
      </c>
      <c r="B1859" s="79"/>
      <c r="C1859" s="79"/>
      <c r="D1859" s="85">
        <v>3</v>
      </c>
      <c r="E1859" s="79">
        <v>0</v>
      </c>
      <c r="F1859" s="84">
        <v>1.829202</v>
      </c>
      <c r="G1859" s="86">
        <f t="shared" si="48"/>
        <v>1.6400594357539517</v>
      </c>
    </row>
    <row r="1860" spans="1:7" x14ac:dyDescent="0.25">
      <c r="A1860" s="79" t="s">
        <v>501</v>
      </c>
      <c r="B1860" s="79" t="s">
        <v>586</v>
      </c>
      <c r="C1860" s="79"/>
      <c r="D1860" s="85">
        <v>3</v>
      </c>
      <c r="E1860" s="79">
        <v>0</v>
      </c>
      <c r="F1860" s="84">
        <v>1.850068</v>
      </c>
      <c r="G1860" s="86">
        <f t="shared" si="48"/>
        <v>1.6215620182609505</v>
      </c>
    </row>
    <row r="1861" spans="1:7" x14ac:dyDescent="0.25">
      <c r="A1861" s="79" t="s">
        <v>4189</v>
      </c>
      <c r="B1861" s="79" t="s">
        <v>535</v>
      </c>
      <c r="C1861" s="79"/>
      <c r="D1861" s="85">
        <v>3</v>
      </c>
      <c r="E1861" s="79">
        <v>0</v>
      </c>
      <c r="F1861" s="84">
        <v>1.8772180000000001</v>
      </c>
      <c r="G1861" s="86">
        <f t="shared" si="48"/>
        <v>1.5981095429513248</v>
      </c>
    </row>
    <row r="1862" spans="1:7" x14ac:dyDescent="0.25">
      <c r="A1862" s="79" t="s">
        <v>4188</v>
      </c>
      <c r="B1862" s="79" t="s">
        <v>557</v>
      </c>
      <c r="C1862" s="79"/>
      <c r="D1862" s="85">
        <v>3</v>
      </c>
      <c r="E1862" s="79">
        <v>0</v>
      </c>
      <c r="F1862" s="84">
        <v>1.889675</v>
      </c>
      <c r="G1862" s="86">
        <f t="shared" ref="G1862:G1925" si="49">D1862/F1862</f>
        <v>1.5875745829309273</v>
      </c>
    </row>
    <row r="1863" spans="1:7" x14ac:dyDescent="0.25">
      <c r="A1863" s="79" t="s">
        <v>1003</v>
      </c>
      <c r="B1863" s="79" t="s">
        <v>584</v>
      </c>
      <c r="C1863" s="79"/>
      <c r="D1863" s="85">
        <v>3</v>
      </c>
      <c r="E1863" s="79">
        <v>0</v>
      </c>
      <c r="F1863" s="84">
        <v>1.981187</v>
      </c>
      <c r="G1863" s="86">
        <f t="shared" si="49"/>
        <v>1.5142437336808692</v>
      </c>
    </row>
    <row r="1864" spans="1:7" x14ac:dyDescent="0.25">
      <c r="A1864" s="79" t="s">
        <v>3654</v>
      </c>
      <c r="B1864" s="79" t="s">
        <v>434</v>
      </c>
      <c r="C1864" s="79"/>
      <c r="D1864" s="85">
        <v>3</v>
      </c>
      <c r="E1864" s="79">
        <v>0</v>
      </c>
      <c r="F1864" s="84">
        <v>1.9831209999999999</v>
      </c>
      <c r="G1864" s="86">
        <f t="shared" si="49"/>
        <v>1.5127669970717874</v>
      </c>
    </row>
    <row r="1865" spans="1:7" x14ac:dyDescent="0.25">
      <c r="A1865" s="79" t="s">
        <v>4187</v>
      </c>
      <c r="B1865" s="79"/>
      <c r="C1865" s="79"/>
      <c r="D1865" s="85">
        <v>3</v>
      </c>
      <c r="E1865" s="79">
        <v>0</v>
      </c>
      <c r="F1865" s="84">
        <v>2.0652560000000002</v>
      </c>
      <c r="G1865" s="86">
        <f t="shared" si="49"/>
        <v>1.4526044228899466</v>
      </c>
    </row>
    <row r="1866" spans="1:7" x14ac:dyDescent="0.25">
      <c r="A1866" s="79" t="s">
        <v>4186</v>
      </c>
      <c r="B1866" s="79" t="s">
        <v>616</v>
      </c>
      <c r="C1866" s="79"/>
      <c r="D1866" s="85">
        <v>3</v>
      </c>
      <c r="E1866" s="79">
        <v>0</v>
      </c>
      <c r="F1866" s="84">
        <v>2.0966469999999999</v>
      </c>
      <c r="G1866" s="86">
        <f t="shared" si="49"/>
        <v>1.4308560286972485</v>
      </c>
    </row>
    <row r="1867" spans="1:7" x14ac:dyDescent="0.25">
      <c r="A1867" s="79" t="s">
        <v>1619</v>
      </c>
      <c r="B1867" s="79" t="s">
        <v>577</v>
      </c>
      <c r="C1867" s="79"/>
      <c r="D1867" s="85">
        <v>3</v>
      </c>
      <c r="E1867" s="79">
        <v>0</v>
      </c>
      <c r="F1867" s="84">
        <v>2.161095</v>
      </c>
      <c r="G1867" s="86">
        <f t="shared" si="49"/>
        <v>1.3881851561361254</v>
      </c>
    </row>
    <row r="1868" spans="1:7" x14ac:dyDescent="0.25">
      <c r="A1868" s="79" t="s">
        <v>4185</v>
      </c>
      <c r="B1868" s="79" t="s">
        <v>577</v>
      </c>
      <c r="C1868" s="79"/>
      <c r="D1868" s="85">
        <v>3</v>
      </c>
      <c r="E1868" s="79">
        <v>0</v>
      </c>
      <c r="F1868" s="84">
        <v>2.1943199999999998</v>
      </c>
      <c r="G1868" s="86">
        <f t="shared" si="49"/>
        <v>1.3671661380290934</v>
      </c>
    </row>
    <row r="1869" spans="1:7" x14ac:dyDescent="0.25">
      <c r="A1869" s="79" t="s">
        <v>4184</v>
      </c>
      <c r="B1869" s="79"/>
      <c r="C1869" s="79"/>
      <c r="D1869" s="85">
        <v>3</v>
      </c>
      <c r="E1869" s="79">
        <v>0</v>
      </c>
      <c r="F1869" s="84">
        <v>2.2891629999999998</v>
      </c>
      <c r="G1869" s="86">
        <f t="shared" si="49"/>
        <v>1.3105226670184693</v>
      </c>
    </row>
    <row r="1870" spans="1:7" x14ac:dyDescent="0.25">
      <c r="A1870" s="79" t="s">
        <v>4183</v>
      </c>
      <c r="B1870" s="79" t="s">
        <v>636</v>
      </c>
      <c r="C1870" s="79"/>
      <c r="D1870" s="85">
        <v>3</v>
      </c>
      <c r="E1870" s="79">
        <v>0</v>
      </c>
      <c r="F1870" s="84">
        <v>2.3350399999999998</v>
      </c>
      <c r="G1870" s="86">
        <f t="shared" si="49"/>
        <v>1.2847745648896809</v>
      </c>
    </row>
    <row r="1871" spans="1:7" x14ac:dyDescent="0.25">
      <c r="A1871" s="79" t="s">
        <v>4182</v>
      </c>
      <c r="B1871" s="79" t="s">
        <v>444</v>
      </c>
      <c r="C1871" s="79"/>
      <c r="D1871" s="85">
        <v>3</v>
      </c>
      <c r="E1871" s="79">
        <v>0</v>
      </c>
      <c r="F1871" s="84">
        <v>2.3409589999999998</v>
      </c>
      <c r="G1871" s="86">
        <f t="shared" si="49"/>
        <v>1.2815260754246445</v>
      </c>
    </row>
    <row r="1872" spans="1:7" x14ac:dyDescent="0.25">
      <c r="A1872" s="79" t="s">
        <v>2764</v>
      </c>
      <c r="B1872" s="79" t="s">
        <v>444</v>
      </c>
      <c r="C1872" s="79"/>
      <c r="D1872" s="85">
        <v>3</v>
      </c>
      <c r="E1872" s="79">
        <v>0</v>
      </c>
      <c r="F1872" s="84">
        <v>2.3937309999999998</v>
      </c>
      <c r="G1872" s="86">
        <f t="shared" si="49"/>
        <v>1.2532736552269241</v>
      </c>
    </row>
    <row r="1873" spans="1:7" x14ac:dyDescent="0.25">
      <c r="A1873" s="79" t="s">
        <v>4181</v>
      </c>
      <c r="B1873" s="79" t="s">
        <v>474</v>
      </c>
      <c r="C1873" s="79"/>
      <c r="D1873" s="85">
        <v>3</v>
      </c>
      <c r="E1873" s="79">
        <v>0</v>
      </c>
      <c r="F1873" s="84">
        <v>2.4020489999999999</v>
      </c>
      <c r="G1873" s="86">
        <f t="shared" si="49"/>
        <v>1.2489337228341304</v>
      </c>
    </row>
    <row r="1874" spans="1:7" x14ac:dyDescent="0.25">
      <c r="A1874" s="79" t="s">
        <v>1199</v>
      </c>
      <c r="B1874" s="79" t="s">
        <v>793</v>
      </c>
      <c r="C1874" s="79" t="s">
        <v>631</v>
      </c>
      <c r="D1874" s="85">
        <v>3</v>
      </c>
      <c r="E1874" s="79">
        <v>0</v>
      </c>
      <c r="F1874" s="84">
        <v>2.4203649999999999</v>
      </c>
      <c r="G1874" s="86">
        <f t="shared" si="49"/>
        <v>1.2394824747507092</v>
      </c>
    </row>
    <row r="1875" spans="1:7" x14ac:dyDescent="0.25">
      <c r="A1875" s="79" t="s">
        <v>2970</v>
      </c>
      <c r="B1875" s="79" t="s">
        <v>672</v>
      </c>
      <c r="C1875" s="79"/>
      <c r="D1875" s="85">
        <v>3</v>
      </c>
      <c r="E1875" s="79">
        <v>0</v>
      </c>
      <c r="F1875" s="84">
        <v>2.4359839999999999</v>
      </c>
      <c r="G1875" s="86">
        <f t="shared" si="49"/>
        <v>1.2315351824970937</v>
      </c>
    </row>
    <row r="1876" spans="1:7" x14ac:dyDescent="0.25">
      <c r="A1876" s="79" t="s">
        <v>2863</v>
      </c>
      <c r="B1876" s="79" t="s">
        <v>597</v>
      </c>
      <c r="C1876" s="79"/>
      <c r="D1876" s="85">
        <v>3</v>
      </c>
      <c r="E1876" s="79">
        <v>0</v>
      </c>
      <c r="F1876" s="84">
        <v>2.4722200000000001</v>
      </c>
      <c r="G1876" s="86">
        <f t="shared" si="49"/>
        <v>1.2134842368397634</v>
      </c>
    </row>
    <row r="1877" spans="1:7" x14ac:dyDescent="0.25">
      <c r="A1877" s="79" t="s">
        <v>1346</v>
      </c>
      <c r="B1877" s="79" t="s">
        <v>544</v>
      </c>
      <c r="C1877" s="79"/>
      <c r="D1877" s="85">
        <v>3</v>
      </c>
      <c r="E1877" s="79">
        <v>0</v>
      </c>
      <c r="F1877" s="84">
        <v>2.4992610000000002</v>
      </c>
      <c r="G1877" s="86">
        <f t="shared" si="49"/>
        <v>1.2003548248862363</v>
      </c>
    </row>
    <row r="1878" spans="1:7" x14ac:dyDescent="0.25">
      <c r="A1878" s="79" t="s">
        <v>3962</v>
      </c>
      <c r="B1878" s="79" t="s">
        <v>448</v>
      </c>
      <c r="C1878" s="79"/>
      <c r="D1878" s="85">
        <v>3</v>
      </c>
      <c r="E1878" s="79">
        <v>0</v>
      </c>
      <c r="F1878" s="84">
        <v>2.5114359999999998</v>
      </c>
      <c r="G1878" s="86">
        <f t="shared" si="49"/>
        <v>1.1945357158215459</v>
      </c>
    </row>
    <row r="1879" spans="1:7" x14ac:dyDescent="0.25">
      <c r="A1879" s="79" t="s">
        <v>987</v>
      </c>
      <c r="B1879" s="79" t="s">
        <v>672</v>
      </c>
      <c r="C1879" s="79"/>
      <c r="D1879" s="85">
        <v>3</v>
      </c>
      <c r="E1879" s="79">
        <v>0</v>
      </c>
      <c r="F1879" s="84">
        <v>2.6128079999999998</v>
      </c>
      <c r="G1879" s="86">
        <f t="shared" si="49"/>
        <v>1.1481899932945705</v>
      </c>
    </row>
    <row r="1880" spans="1:7" x14ac:dyDescent="0.25">
      <c r="A1880" s="79" t="s">
        <v>4180</v>
      </c>
      <c r="B1880" s="79" t="s">
        <v>444</v>
      </c>
      <c r="C1880" s="79"/>
      <c r="D1880" s="85">
        <v>3</v>
      </c>
      <c r="E1880" s="79">
        <v>0</v>
      </c>
      <c r="F1880" s="84">
        <v>2.6338819999999998</v>
      </c>
      <c r="G1880" s="86">
        <f t="shared" si="49"/>
        <v>1.1390031899682675</v>
      </c>
    </row>
    <row r="1881" spans="1:7" x14ac:dyDescent="0.25">
      <c r="A1881" s="79" t="s">
        <v>4179</v>
      </c>
      <c r="B1881" s="79" t="s">
        <v>549</v>
      </c>
      <c r="C1881" s="79"/>
      <c r="D1881" s="85">
        <v>3</v>
      </c>
      <c r="E1881" s="79">
        <v>0</v>
      </c>
      <c r="F1881" s="84">
        <v>2.6373630000000001</v>
      </c>
      <c r="G1881" s="86">
        <f t="shared" si="49"/>
        <v>1.1374998435937715</v>
      </c>
    </row>
    <row r="1882" spans="1:7" x14ac:dyDescent="0.25">
      <c r="A1882" s="79" t="s">
        <v>4178</v>
      </c>
      <c r="B1882" s="79"/>
      <c r="C1882" s="79"/>
      <c r="D1882" s="85">
        <v>3</v>
      </c>
      <c r="E1882" s="79">
        <v>0</v>
      </c>
      <c r="F1882" s="84">
        <v>2.6469140000000002</v>
      </c>
      <c r="G1882" s="86">
        <f t="shared" si="49"/>
        <v>1.1333953426518579</v>
      </c>
    </row>
    <row r="1883" spans="1:7" x14ac:dyDescent="0.25">
      <c r="A1883" s="79" t="s">
        <v>4177</v>
      </c>
      <c r="B1883" s="79" t="s">
        <v>544</v>
      </c>
      <c r="C1883" s="79"/>
      <c r="D1883" s="85">
        <v>3</v>
      </c>
      <c r="E1883" s="79">
        <v>0</v>
      </c>
      <c r="F1883" s="84">
        <v>2.7940269999999998</v>
      </c>
      <c r="G1883" s="86">
        <f t="shared" si="49"/>
        <v>1.0737190442325719</v>
      </c>
    </row>
    <row r="1884" spans="1:7" x14ac:dyDescent="0.25">
      <c r="A1884" s="79" t="s">
        <v>4176</v>
      </c>
      <c r="B1884" s="79" t="s">
        <v>528</v>
      </c>
      <c r="C1884" s="79"/>
      <c r="D1884" s="85">
        <v>3</v>
      </c>
      <c r="E1884" s="79">
        <v>0</v>
      </c>
      <c r="F1884" s="84">
        <v>2.7950740000000001</v>
      </c>
      <c r="G1884" s="86">
        <f t="shared" si="49"/>
        <v>1.0733168424163366</v>
      </c>
    </row>
    <row r="1885" spans="1:7" x14ac:dyDescent="0.25">
      <c r="A1885" s="79" t="s">
        <v>3160</v>
      </c>
      <c r="B1885" s="79" t="s">
        <v>457</v>
      </c>
      <c r="C1885" s="79"/>
      <c r="D1885" s="85">
        <v>3</v>
      </c>
      <c r="E1885" s="79">
        <v>0</v>
      </c>
      <c r="F1885" s="84">
        <v>2.8022469999999999</v>
      </c>
      <c r="G1885" s="86">
        <f t="shared" si="49"/>
        <v>1.07056943945341</v>
      </c>
    </row>
    <row r="1886" spans="1:7" x14ac:dyDescent="0.25">
      <c r="A1886" s="79" t="s">
        <v>4175</v>
      </c>
      <c r="B1886" s="79"/>
      <c r="C1886" s="79"/>
      <c r="D1886" s="85">
        <v>3</v>
      </c>
      <c r="E1886" s="79">
        <v>0</v>
      </c>
      <c r="F1886" s="84">
        <v>2.8337919999999999</v>
      </c>
      <c r="G1886" s="86">
        <f t="shared" si="49"/>
        <v>1.0586521523104024</v>
      </c>
    </row>
    <row r="1887" spans="1:7" x14ac:dyDescent="0.25">
      <c r="A1887" s="79" t="s">
        <v>4174</v>
      </c>
      <c r="B1887" s="79" t="s">
        <v>444</v>
      </c>
      <c r="C1887" s="79"/>
      <c r="D1887" s="85">
        <v>3</v>
      </c>
      <c r="E1887" s="79">
        <v>0</v>
      </c>
      <c r="F1887" s="84">
        <v>2.853758</v>
      </c>
      <c r="G1887" s="86">
        <f t="shared" si="49"/>
        <v>1.0512454104377456</v>
      </c>
    </row>
    <row r="1888" spans="1:7" x14ac:dyDescent="0.25">
      <c r="A1888" s="79" t="s">
        <v>4173</v>
      </c>
      <c r="B1888" s="79"/>
      <c r="C1888" s="79"/>
      <c r="D1888" s="85">
        <v>3</v>
      </c>
      <c r="E1888" s="79">
        <v>0</v>
      </c>
      <c r="F1888" s="84">
        <v>2.8678319999999999</v>
      </c>
      <c r="G1888" s="86">
        <f t="shared" si="49"/>
        <v>1.0460863816290493</v>
      </c>
    </row>
    <row r="1889" spans="1:7" x14ac:dyDescent="0.25">
      <c r="A1889" s="79" t="s">
        <v>302</v>
      </c>
      <c r="B1889" s="79" t="s">
        <v>597</v>
      </c>
      <c r="C1889" s="79"/>
      <c r="D1889" s="85">
        <v>3</v>
      </c>
      <c r="E1889" s="79">
        <v>3</v>
      </c>
      <c r="F1889" s="84">
        <v>2.947057</v>
      </c>
      <c r="G1889" s="86">
        <f t="shared" si="49"/>
        <v>1.0179647017346458</v>
      </c>
    </row>
    <row r="1890" spans="1:7" x14ac:dyDescent="0.25">
      <c r="A1890" s="79" t="s">
        <v>4172</v>
      </c>
      <c r="B1890" s="79" t="s">
        <v>436</v>
      </c>
      <c r="C1890" s="79"/>
      <c r="D1890" s="85">
        <v>3</v>
      </c>
      <c r="E1890" s="79">
        <v>0</v>
      </c>
      <c r="F1890" s="84">
        <v>2.9657420000000001</v>
      </c>
      <c r="G1890" s="86">
        <f t="shared" si="49"/>
        <v>1.0115512408024703</v>
      </c>
    </row>
    <row r="1891" spans="1:7" x14ac:dyDescent="0.25">
      <c r="A1891" s="79" t="s">
        <v>4171</v>
      </c>
      <c r="B1891" s="79" t="s">
        <v>672</v>
      </c>
      <c r="C1891" s="79"/>
      <c r="D1891" s="85">
        <v>3</v>
      </c>
      <c r="E1891" s="79">
        <v>0</v>
      </c>
      <c r="F1891" s="84">
        <v>3.0273249999999998</v>
      </c>
      <c r="G1891" s="86">
        <f t="shared" si="49"/>
        <v>0.99097387958015748</v>
      </c>
    </row>
    <row r="1892" spans="1:7" x14ac:dyDescent="0.25">
      <c r="A1892" s="79" t="s">
        <v>4170</v>
      </c>
      <c r="B1892" s="79" t="s">
        <v>672</v>
      </c>
      <c r="C1892" s="79"/>
      <c r="D1892" s="85">
        <v>3</v>
      </c>
      <c r="E1892" s="79">
        <v>0</v>
      </c>
      <c r="F1892" s="84">
        <v>3.0323250000000002</v>
      </c>
      <c r="G1892" s="86">
        <f t="shared" si="49"/>
        <v>0.98933986297642895</v>
      </c>
    </row>
    <row r="1893" spans="1:7" x14ac:dyDescent="0.25">
      <c r="A1893" s="79" t="s">
        <v>3594</v>
      </c>
      <c r="B1893" s="79" t="s">
        <v>522</v>
      </c>
      <c r="C1893" s="79"/>
      <c r="D1893" s="85">
        <v>3</v>
      </c>
      <c r="E1893" s="79">
        <v>0</v>
      </c>
      <c r="F1893" s="84">
        <v>3.0579480000000001</v>
      </c>
      <c r="G1893" s="86">
        <f t="shared" si="49"/>
        <v>0.98105003747611141</v>
      </c>
    </row>
    <row r="1894" spans="1:7" x14ac:dyDescent="0.25">
      <c r="A1894" s="79" t="s">
        <v>4169</v>
      </c>
      <c r="B1894" s="79" t="s">
        <v>448</v>
      </c>
      <c r="C1894" s="79"/>
      <c r="D1894" s="85">
        <v>3</v>
      </c>
      <c r="E1894" s="79">
        <v>0</v>
      </c>
      <c r="F1894" s="84">
        <v>3.1078990000000002</v>
      </c>
      <c r="G1894" s="86">
        <f t="shared" si="49"/>
        <v>0.96528233382101536</v>
      </c>
    </row>
    <row r="1895" spans="1:7" x14ac:dyDescent="0.25">
      <c r="A1895" s="79" t="s">
        <v>4168</v>
      </c>
      <c r="B1895" s="79" t="s">
        <v>436</v>
      </c>
      <c r="C1895" s="79"/>
      <c r="D1895" s="85">
        <v>3</v>
      </c>
      <c r="E1895" s="79">
        <v>0</v>
      </c>
      <c r="F1895" s="84">
        <v>3.147065</v>
      </c>
      <c r="G1895" s="86">
        <f t="shared" si="49"/>
        <v>0.95326915713529903</v>
      </c>
    </row>
    <row r="1896" spans="1:7" x14ac:dyDescent="0.25">
      <c r="A1896" s="79" t="s">
        <v>4167</v>
      </c>
      <c r="B1896" s="79" t="s">
        <v>457</v>
      </c>
      <c r="C1896" s="79"/>
      <c r="D1896" s="85">
        <v>3</v>
      </c>
      <c r="E1896" s="79">
        <v>0</v>
      </c>
      <c r="F1896" s="84">
        <v>3.1710560000000001</v>
      </c>
      <c r="G1896" s="86">
        <f t="shared" si="49"/>
        <v>0.9460570863459995</v>
      </c>
    </row>
    <row r="1897" spans="1:7" x14ac:dyDescent="0.25">
      <c r="A1897" s="79" t="s">
        <v>987</v>
      </c>
      <c r="B1897" s="79" t="s">
        <v>592</v>
      </c>
      <c r="C1897" s="79"/>
      <c r="D1897" s="85">
        <v>3</v>
      </c>
      <c r="E1897" s="79">
        <v>0</v>
      </c>
      <c r="F1897" s="84">
        <v>3.1712060000000002</v>
      </c>
      <c r="G1897" s="86">
        <f t="shared" si="49"/>
        <v>0.94601233726222766</v>
      </c>
    </row>
    <row r="1898" spans="1:7" x14ac:dyDescent="0.25">
      <c r="A1898" s="79" t="s">
        <v>799</v>
      </c>
      <c r="B1898" s="79" t="s">
        <v>577</v>
      </c>
      <c r="C1898" s="79"/>
      <c r="D1898" s="85">
        <v>3</v>
      </c>
      <c r="E1898" s="79">
        <v>0</v>
      </c>
      <c r="F1898" s="84">
        <v>3.1914910000000001</v>
      </c>
      <c r="G1898" s="86">
        <f t="shared" si="49"/>
        <v>0.93999951746691435</v>
      </c>
    </row>
    <row r="1899" spans="1:7" x14ac:dyDescent="0.25">
      <c r="A1899" s="79" t="s">
        <v>4166</v>
      </c>
      <c r="B1899" s="79" t="s">
        <v>444</v>
      </c>
      <c r="C1899" s="79"/>
      <c r="D1899" s="85">
        <v>3</v>
      </c>
      <c r="E1899" s="79">
        <v>0</v>
      </c>
      <c r="F1899" s="84">
        <v>3.1946850000000002</v>
      </c>
      <c r="G1899" s="86">
        <f t="shared" si="49"/>
        <v>0.93905971950286171</v>
      </c>
    </row>
    <row r="1900" spans="1:7" x14ac:dyDescent="0.25">
      <c r="A1900" s="79" t="s">
        <v>4165</v>
      </c>
      <c r="B1900" s="79" t="s">
        <v>472</v>
      </c>
      <c r="C1900" s="79"/>
      <c r="D1900" s="85">
        <v>3</v>
      </c>
      <c r="E1900" s="79">
        <v>0</v>
      </c>
      <c r="F1900" s="84">
        <v>3.2090649999999998</v>
      </c>
      <c r="G1900" s="86">
        <f t="shared" si="49"/>
        <v>0.93485174030441898</v>
      </c>
    </row>
    <row r="1901" spans="1:7" x14ac:dyDescent="0.25">
      <c r="A1901" s="79" t="s">
        <v>4164</v>
      </c>
      <c r="B1901" s="79" t="s">
        <v>577</v>
      </c>
      <c r="C1901" s="79"/>
      <c r="D1901" s="85">
        <v>3</v>
      </c>
      <c r="E1901" s="79">
        <v>0</v>
      </c>
      <c r="F1901" s="84">
        <v>3.236434</v>
      </c>
      <c r="G1901" s="86">
        <f t="shared" si="49"/>
        <v>0.92694613886765498</v>
      </c>
    </row>
    <row r="1902" spans="1:7" x14ac:dyDescent="0.25">
      <c r="A1902" s="79" t="s">
        <v>2367</v>
      </c>
      <c r="B1902" s="79" t="s">
        <v>448</v>
      </c>
      <c r="C1902" s="79"/>
      <c r="D1902" s="85">
        <v>3</v>
      </c>
      <c r="E1902" s="79">
        <v>0</v>
      </c>
      <c r="F1902" s="84">
        <v>3.2835070000000002</v>
      </c>
      <c r="G1902" s="86">
        <f t="shared" si="49"/>
        <v>0.91365725731664338</v>
      </c>
    </row>
    <row r="1903" spans="1:7" x14ac:dyDescent="0.25">
      <c r="A1903" s="79" t="s">
        <v>4163</v>
      </c>
      <c r="B1903" s="79" t="s">
        <v>461</v>
      </c>
      <c r="C1903" s="79"/>
      <c r="D1903" s="85">
        <v>3</v>
      </c>
      <c r="E1903" s="79">
        <v>0</v>
      </c>
      <c r="F1903" s="84">
        <v>3.4005200000000002</v>
      </c>
      <c r="G1903" s="86">
        <f t="shared" si="49"/>
        <v>0.88221801371554931</v>
      </c>
    </row>
    <row r="1904" spans="1:7" x14ac:dyDescent="0.25">
      <c r="A1904" s="79" t="s">
        <v>4162</v>
      </c>
      <c r="B1904" s="79" t="s">
        <v>444</v>
      </c>
      <c r="C1904" s="79"/>
      <c r="D1904" s="85">
        <v>3</v>
      </c>
      <c r="E1904" s="79">
        <v>0</v>
      </c>
      <c r="F1904" s="84">
        <v>3.4851480000000001</v>
      </c>
      <c r="G1904" s="86">
        <f t="shared" si="49"/>
        <v>0.86079558170843817</v>
      </c>
    </row>
    <row r="1905" spans="1:7" x14ac:dyDescent="0.25">
      <c r="A1905" s="79" t="s">
        <v>4161</v>
      </c>
      <c r="B1905" s="79" t="s">
        <v>793</v>
      </c>
      <c r="C1905" s="79"/>
      <c r="D1905" s="85">
        <v>3</v>
      </c>
      <c r="E1905" s="79">
        <v>0</v>
      </c>
      <c r="F1905" s="84">
        <v>3.698089</v>
      </c>
      <c r="G1905" s="86">
        <f t="shared" si="49"/>
        <v>0.81122980003996659</v>
      </c>
    </row>
    <row r="1906" spans="1:7" x14ac:dyDescent="0.25">
      <c r="A1906" s="79" t="s">
        <v>1099</v>
      </c>
      <c r="B1906" s="79" t="s">
        <v>474</v>
      </c>
      <c r="C1906" s="79"/>
      <c r="D1906" s="85">
        <v>3</v>
      </c>
      <c r="E1906" s="79">
        <v>0</v>
      </c>
      <c r="F1906" s="84">
        <v>3.8346230000000001</v>
      </c>
      <c r="G1906" s="86">
        <f t="shared" si="49"/>
        <v>0.78234548741818943</v>
      </c>
    </row>
    <row r="1907" spans="1:7" x14ac:dyDescent="0.25">
      <c r="A1907" s="79" t="s">
        <v>4160</v>
      </c>
      <c r="B1907" s="79" t="s">
        <v>597</v>
      </c>
      <c r="C1907" s="79"/>
      <c r="D1907" s="85">
        <v>3</v>
      </c>
      <c r="E1907" s="79">
        <v>0</v>
      </c>
      <c r="F1907" s="84">
        <v>3.9892349999999999</v>
      </c>
      <c r="G1907" s="86">
        <f t="shared" si="49"/>
        <v>0.7520238842785647</v>
      </c>
    </row>
    <row r="1908" spans="1:7" x14ac:dyDescent="0.25">
      <c r="A1908" s="79" t="s">
        <v>3442</v>
      </c>
      <c r="B1908" s="79" t="s">
        <v>597</v>
      </c>
      <c r="C1908" s="79"/>
      <c r="D1908" s="85">
        <v>3</v>
      </c>
      <c r="E1908" s="79">
        <v>0</v>
      </c>
      <c r="F1908" s="84">
        <v>4.0672629999999996</v>
      </c>
      <c r="G1908" s="86">
        <f t="shared" si="49"/>
        <v>0.73759675732796237</v>
      </c>
    </row>
    <row r="1909" spans="1:7" x14ac:dyDescent="0.25">
      <c r="A1909" s="79" t="s">
        <v>4159</v>
      </c>
      <c r="B1909" s="79" t="s">
        <v>198</v>
      </c>
      <c r="C1909" s="79"/>
      <c r="D1909" s="85">
        <v>3</v>
      </c>
      <c r="E1909" s="79">
        <v>0</v>
      </c>
      <c r="F1909" s="84">
        <v>4.2255479999999999</v>
      </c>
      <c r="G1909" s="86">
        <f t="shared" si="49"/>
        <v>0.70996708592589652</v>
      </c>
    </row>
    <row r="1910" spans="1:7" x14ac:dyDescent="0.25">
      <c r="A1910" s="79" t="s">
        <v>4158</v>
      </c>
      <c r="B1910" s="79" t="s">
        <v>544</v>
      </c>
      <c r="C1910" s="79"/>
      <c r="D1910" s="85">
        <v>3</v>
      </c>
      <c r="E1910" s="79">
        <v>0</v>
      </c>
      <c r="F1910" s="84">
        <v>4.2609519999999996</v>
      </c>
      <c r="G1910" s="86">
        <f t="shared" si="49"/>
        <v>0.70406801109235684</v>
      </c>
    </row>
    <row r="1911" spans="1:7" x14ac:dyDescent="0.25">
      <c r="A1911" s="79" t="s">
        <v>4157</v>
      </c>
      <c r="B1911" s="79" t="s">
        <v>461</v>
      </c>
      <c r="C1911" s="79"/>
      <c r="D1911" s="85">
        <v>3</v>
      </c>
      <c r="E1911" s="79">
        <v>0</v>
      </c>
      <c r="F1911" s="84">
        <v>4.3043699999999996</v>
      </c>
      <c r="G1911" s="86">
        <f t="shared" si="49"/>
        <v>0.69696610653823909</v>
      </c>
    </row>
    <row r="1912" spans="1:7" x14ac:dyDescent="0.25">
      <c r="A1912" s="79" t="s">
        <v>4156</v>
      </c>
      <c r="B1912" s="79" t="s">
        <v>669</v>
      </c>
      <c r="C1912" s="79"/>
      <c r="D1912" s="85">
        <v>3</v>
      </c>
      <c r="E1912" s="79">
        <v>0</v>
      </c>
      <c r="F1912" s="84">
        <v>4.339855</v>
      </c>
      <c r="G1912" s="86">
        <f t="shared" si="49"/>
        <v>0.69126733496856463</v>
      </c>
    </row>
    <row r="1913" spans="1:7" x14ac:dyDescent="0.25">
      <c r="A1913" s="79" t="s">
        <v>4155</v>
      </c>
      <c r="B1913" s="79" t="s">
        <v>461</v>
      </c>
      <c r="C1913" s="79"/>
      <c r="D1913" s="85">
        <v>3</v>
      </c>
      <c r="E1913" s="79">
        <v>0</v>
      </c>
      <c r="F1913" s="84">
        <v>4.5366780000000002</v>
      </c>
      <c r="G1913" s="86">
        <f t="shared" si="49"/>
        <v>0.66127681973461638</v>
      </c>
    </row>
    <row r="1914" spans="1:7" x14ac:dyDescent="0.25">
      <c r="A1914" s="79" t="s">
        <v>4154</v>
      </c>
      <c r="B1914" s="79"/>
      <c r="C1914" s="79"/>
      <c r="D1914" s="85">
        <v>3</v>
      </c>
      <c r="E1914" s="79">
        <v>0</v>
      </c>
      <c r="F1914" s="84">
        <v>4.5797140000000001</v>
      </c>
      <c r="G1914" s="86">
        <f t="shared" si="49"/>
        <v>0.65506273972566842</v>
      </c>
    </row>
    <row r="1915" spans="1:7" x14ac:dyDescent="0.25">
      <c r="A1915" s="79" t="s">
        <v>4153</v>
      </c>
      <c r="B1915" s="79"/>
      <c r="C1915" s="79"/>
      <c r="D1915" s="85">
        <v>3</v>
      </c>
      <c r="E1915" s="79">
        <v>0</v>
      </c>
      <c r="F1915" s="84">
        <v>4.6129179999999996</v>
      </c>
      <c r="G1915" s="86">
        <f t="shared" si="49"/>
        <v>0.65034756741828059</v>
      </c>
    </row>
    <row r="1916" spans="1:7" x14ac:dyDescent="0.25">
      <c r="A1916" s="79" t="s">
        <v>4152</v>
      </c>
      <c r="B1916" s="79" t="s">
        <v>669</v>
      </c>
      <c r="C1916" s="79"/>
      <c r="D1916" s="85">
        <v>3</v>
      </c>
      <c r="E1916" s="79">
        <v>0</v>
      </c>
      <c r="F1916" s="84">
        <v>4.7659979999999997</v>
      </c>
      <c r="G1916" s="86">
        <f t="shared" si="49"/>
        <v>0.62945892969321438</v>
      </c>
    </row>
    <row r="1917" spans="1:7" x14ac:dyDescent="0.25">
      <c r="A1917" s="79" t="s">
        <v>4151</v>
      </c>
      <c r="B1917" s="79" t="s">
        <v>472</v>
      </c>
      <c r="C1917" s="79"/>
      <c r="D1917" s="85">
        <v>3</v>
      </c>
      <c r="E1917" s="79">
        <v>0</v>
      </c>
      <c r="F1917" s="84">
        <v>4.9486080000000001</v>
      </c>
      <c r="G1917" s="86">
        <f t="shared" si="49"/>
        <v>0.60623108559012961</v>
      </c>
    </row>
    <row r="1918" spans="1:7" x14ac:dyDescent="0.25">
      <c r="A1918" s="79" t="s">
        <v>4150</v>
      </c>
      <c r="B1918" s="79"/>
      <c r="C1918" s="79"/>
      <c r="D1918" s="85">
        <v>3</v>
      </c>
      <c r="E1918" s="79">
        <v>0</v>
      </c>
      <c r="F1918" s="84">
        <v>5.1748979999999998</v>
      </c>
      <c r="G1918" s="86">
        <f t="shared" si="49"/>
        <v>0.5797215713237247</v>
      </c>
    </row>
    <row r="1919" spans="1:7" x14ac:dyDescent="0.25">
      <c r="A1919" s="79" t="s">
        <v>4149</v>
      </c>
      <c r="B1919" s="79" t="s">
        <v>493</v>
      </c>
      <c r="C1919" s="79" t="s">
        <v>453</v>
      </c>
      <c r="D1919" s="85">
        <v>3</v>
      </c>
      <c r="E1919" s="79">
        <v>0</v>
      </c>
      <c r="F1919" s="84">
        <v>5.2378629999999999</v>
      </c>
      <c r="G1919" s="86">
        <f t="shared" si="49"/>
        <v>0.57275266649776824</v>
      </c>
    </row>
    <row r="1920" spans="1:7" x14ac:dyDescent="0.25">
      <c r="A1920" s="79" t="s">
        <v>1812</v>
      </c>
      <c r="B1920" s="79" t="s">
        <v>592</v>
      </c>
      <c r="C1920" s="79"/>
      <c r="D1920" s="85">
        <v>3</v>
      </c>
      <c r="E1920" s="79">
        <v>0</v>
      </c>
      <c r="F1920" s="84">
        <v>6.0043800000000003</v>
      </c>
      <c r="G1920" s="86">
        <f t="shared" si="49"/>
        <v>0.49963526625563337</v>
      </c>
    </row>
    <row r="1921" spans="1:7" x14ac:dyDescent="0.25">
      <c r="A1921" s="79" t="s">
        <v>2231</v>
      </c>
      <c r="B1921" s="79" t="s">
        <v>457</v>
      </c>
      <c r="C1921" s="79"/>
      <c r="D1921" s="85">
        <v>3</v>
      </c>
      <c r="E1921" s="79">
        <v>0</v>
      </c>
      <c r="F1921" s="84">
        <v>6.1861750000000004</v>
      </c>
      <c r="G1921" s="86">
        <f t="shared" si="49"/>
        <v>0.48495233322691322</v>
      </c>
    </row>
    <row r="1922" spans="1:7" x14ac:dyDescent="0.25">
      <c r="A1922" s="79" t="s">
        <v>1765</v>
      </c>
      <c r="B1922" s="79" t="s">
        <v>2985</v>
      </c>
      <c r="C1922" s="79"/>
      <c r="D1922" s="85">
        <v>3</v>
      </c>
      <c r="E1922" s="79">
        <v>0</v>
      </c>
      <c r="F1922" s="84">
        <v>6.4428179999999999</v>
      </c>
      <c r="G1922" s="86">
        <f t="shared" si="49"/>
        <v>0.46563475795839648</v>
      </c>
    </row>
    <row r="1923" spans="1:7" x14ac:dyDescent="0.25">
      <c r="A1923" s="79" t="s">
        <v>4148</v>
      </c>
      <c r="B1923" s="79"/>
      <c r="C1923" s="79"/>
      <c r="D1923" s="85">
        <v>3</v>
      </c>
      <c r="E1923" s="79">
        <v>0</v>
      </c>
      <c r="F1923" s="84">
        <v>7.0016590000000001</v>
      </c>
      <c r="G1923" s="86">
        <f t="shared" si="49"/>
        <v>0.4284698812095819</v>
      </c>
    </row>
    <row r="1924" spans="1:7" x14ac:dyDescent="0.25">
      <c r="A1924" s="79" t="s">
        <v>4147</v>
      </c>
      <c r="B1924" s="79" t="s">
        <v>669</v>
      </c>
      <c r="C1924" s="79"/>
      <c r="D1924" s="85">
        <v>3</v>
      </c>
      <c r="E1924" s="79">
        <v>0</v>
      </c>
      <c r="F1924" s="84">
        <v>7.0364240000000002</v>
      </c>
      <c r="G1924" s="86">
        <f t="shared" si="49"/>
        <v>0.42635293154591025</v>
      </c>
    </row>
    <row r="1925" spans="1:7" x14ac:dyDescent="0.25">
      <c r="A1925" s="79" t="s">
        <v>4146</v>
      </c>
      <c r="B1925" s="79"/>
      <c r="C1925" s="79"/>
      <c r="D1925" s="85">
        <v>3</v>
      </c>
      <c r="E1925" s="79">
        <v>0</v>
      </c>
      <c r="F1925" s="84">
        <v>7.1671329999999998</v>
      </c>
      <c r="G1925" s="86">
        <f t="shared" si="49"/>
        <v>0.41857741442777746</v>
      </c>
    </row>
    <row r="1926" spans="1:7" x14ac:dyDescent="0.25">
      <c r="A1926" s="79" t="s">
        <v>799</v>
      </c>
      <c r="B1926" s="79" t="s">
        <v>595</v>
      </c>
      <c r="C1926" s="79"/>
      <c r="D1926" s="85">
        <v>3</v>
      </c>
      <c r="E1926" s="79">
        <v>0</v>
      </c>
      <c r="F1926" s="84">
        <v>8.4520219999999995</v>
      </c>
      <c r="G1926" s="86">
        <f t="shared" ref="G1926:G1989" si="50">D1926/F1926</f>
        <v>0.35494465111425411</v>
      </c>
    </row>
    <row r="1927" spans="1:7" x14ac:dyDescent="0.25">
      <c r="A1927" s="79" t="s">
        <v>4145</v>
      </c>
      <c r="B1927" s="79" t="s">
        <v>669</v>
      </c>
      <c r="C1927" s="79"/>
      <c r="D1927" s="85">
        <v>3</v>
      </c>
      <c r="E1927" s="79">
        <v>0</v>
      </c>
      <c r="F1927" s="84">
        <v>8.552937</v>
      </c>
      <c r="G1927" s="86">
        <f t="shared" si="50"/>
        <v>0.35075670497748318</v>
      </c>
    </row>
    <row r="1928" spans="1:7" x14ac:dyDescent="0.25">
      <c r="A1928" s="79" t="s">
        <v>2236</v>
      </c>
      <c r="B1928" s="79" t="s">
        <v>519</v>
      </c>
      <c r="C1928" s="79"/>
      <c r="D1928" s="85">
        <v>3</v>
      </c>
      <c r="E1928" s="79">
        <v>0</v>
      </c>
      <c r="F1928" s="84">
        <v>8.6241559999999993</v>
      </c>
      <c r="G1928" s="86">
        <f t="shared" si="50"/>
        <v>0.3478601268344404</v>
      </c>
    </row>
    <row r="1929" spans="1:7" x14ac:dyDescent="0.25">
      <c r="A1929" s="79" t="s">
        <v>3442</v>
      </c>
      <c r="B1929" s="79" t="s">
        <v>566</v>
      </c>
      <c r="C1929" s="79"/>
      <c r="D1929" s="85">
        <v>3</v>
      </c>
      <c r="E1929" s="79">
        <v>0</v>
      </c>
      <c r="F1929" s="84">
        <v>10.171436</v>
      </c>
      <c r="G1929" s="86">
        <f t="shared" si="50"/>
        <v>0.29494360481646842</v>
      </c>
    </row>
    <row r="1930" spans="1:7" x14ac:dyDescent="0.25">
      <c r="A1930" s="79" t="s">
        <v>302</v>
      </c>
      <c r="B1930" s="79" t="s">
        <v>436</v>
      </c>
      <c r="C1930" s="79"/>
      <c r="D1930" s="85">
        <v>3</v>
      </c>
      <c r="E1930" s="79">
        <v>0</v>
      </c>
      <c r="F1930" s="84">
        <v>10.990017999999999</v>
      </c>
      <c r="G1930" s="86">
        <f t="shared" si="50"/>
        <v>0.27297498511831375</v>
      </c>
    </row>
    <row r="1931" spans="1:7" x14ac:dyDescent="0.25">
      <c r="A1931" s="79" t="s">
        <v>4144</v>
      </c>
      <c r="B1931" s="79" t="s">
        <v>461</v>
      </c>
      <c r="C1931" s="79" t="s">
        <v>457</v>
      </c>
      <c r="D1931" s="85">
        <v>3</v>
      </c>
      <c r="E1931" s="79">
        <v>0</v>
      </c>
      <c r="F1931" s="84">
        <v>16.255616</v>
      </c>
      <c r="G1931" s="86">
        <f t="shared" si="50"/>
        <v>0.18455160358118697</v>
      </c>
    </row>
    <row r="1932" spans="1:7" x14ac:dyDescent="0.25">
      <c r="A1932" s="79" t="s">
        <v>4143</v>
      </c>
      <c r="B1932" s="79"/>
      <c r="C1932" s="79"/>
      <c r="D1932" s="85">
        <v>2</v>
      </c>
      <c r="E1932" s="79">
        <v>0</v>
      </c>
      <c r="F1932" s="84">
        <v>0</v>
      </c>
      <c r="G1932" s="86" t="e">
        <f t="shared" si="50"/>
        <v>#DIV/0!</v>
      </c>
    </row>
    <row r="1933" spans="1:7" x14ac:dyDescent="0.25">
      <c r="A1933" s="79" t="s">
        <v>789</v>
      </c>
      <c r="B1933" s="79" t="s">
        <v>483</v>
      </c>
      <c r="C1933" s="79"/>
      <c r="D1933" s="85">
        <v>2</v>
      </c>
      <c r="E1933" s="79">
        <v>0</v>
      </c>
      <c r="F1933" s="84">
        <v>0</v>
      </c>
      <c r="G1933" s="86" t="e">
        <f t="shared" si="50"/>
        <v>#DIV/0!</v>
      </c>
    </row>
    <row r="1934" spans="1:7" x14ac:dyDescent="0.25">
      <c r="A1934" s="79" t="s">
        <v>4142</v>
      </c>
      <c r="B1934" s="79" t="s">
        <v>434</v>
      </c>
      <c r="C1934" s="79"/>
      <c r="D1934" s="85">
        <v>2</v>
      </c>
      <c r="E1934" s="79">
        <v>0</v>
      </c>
      <c r="F1934" s="84">
        <v>9.0000000000000002E-6</v>
      </c>
      <c r="G1934" s="86">
        <f t="shared" si="50"/>
        <v>222222.22222222222</v>
      </c>
    </row>
    <row r="1935" spans="1:7" x14ac:dyDescent="0.25">
      <c r="A1935" s="79" t="s">
        <v>4141</v>
      </c>
      <c r="B1935" s="79" t="s">
        <v>432</v>
      </c>
      <c r="C1935" s="79"/>
      <c r="D1935" s="85">
        <v>2</v>
      </c>
      <c r="E1935" s="79">
        <v>0</v>
      </c>
      <c r="F1935" s="84">
        <v>1.0426E-2</v>
      </c>
      <c r="G1935" s="86">
        <f t="shared" si="50"/>
        <v>191.8281220026856</v>
      </c>
    </row>
    <row r="1936" spans="1:7" x14ac:dyDescent="0.25">
      <c r="A1936" s="79" t="s">
        <v>4140</v>
      </c>
      <c r="B1936" s="79" t="s">
        <v>431</v>
      </c>
      <c r="C1936" s="79"/>
      <c r="D1936" s="85">
        <v>2</v>
      </c>
      <c r="E1936" s="79">
        <v>0</v>
      </c>
      <c r="F1936" s="84">
        <v>1.9968E-2</v>
      </c>
      <c r="G1936" s="86">
        <f t="shared" si="50"/>
        <v>100.16025641025641</v>
      </c>
    </row>
    <row r="1937" spans="1:7" x14ac:dyDescent="0.25">
      <c r="A1937" s="79" t="s">
        <v>4139</v>
      </c>
      <c r="B1937" s="79"/>
      <c r="C1937" s="79"/>
      <c r="D1937" s="85">
        <v>2</v>
      </c>
      <c r="E1937" s="79">
        <v>0</v>
      </c>
      <c r="F1937" s="84">
        <v>2.0908E-2</v>
      </c>
      <c r="G1937" s="86">
        <f t="shared" si="50"/>
        <v>95.657164721637656</v>
      </c>
    </row>
    <row r="1938" spans="1:7" x14ac:dyDescent="0.25">
      <c r="A1938" s="79" t="s">
        <v>1989</v>
      </c>
      <c r="B1938" s="79" t="s">
        <v>436</v>
      </c>
      <c r="C1938" s="79"/>
      <c r="D1938" s="85">
        <v>2</v>
      </c>
      <c r="E1938" s="79">
        <v>0</v>
      </c>
      <c r="F1938" s="84">
        <v>2.6384000000000001E-2</v>
      </c>
      <c r="G1938" s="86">
        <f t="shared" si="50"/>
        <v>75.803517283201941</v>
      </c>
    </row>
    <row r="1939" spans="1:7" x14ac:dyDescent="0.25">
      <c r="A1939" s="79" t="s">
        <v>4138</v>
      </c>
      <c r="B1939" s="79"/>
      <c r="C1939" s="79"/>
      <c r="D1939" s="85">
        <v>2</v>
      </c>
      <c r="E1939" s="79">
        <v>0</v>
      </c>
      <c r="F1939" s="84">
        <v>3.2124E-2</v>
      </c>
      <c r="G1939" s="86">
        <f t="shared" si="50"/>
        <v>62.258747354003241</v>
      </c>
    </row>
    <row r="1940" spans="1:7" x14ac:dyDescent="0.25">
      <c r="A1940" s="79" t="s">
        <v>4137</v>
      </c>
      <c r="B1940" s="79" t="s">
        <v>620</v>
      </c>
      <c r="C1940" s="79"/>
      <c r="D1940" s="85">
        <v>2</v>
      </c>
      <c r="E1940" s="79">
        <v>0</v>
      </c>
      <c r="F1940" s="84">
        <v>3.3603000000000001E-2</v>
      </c>
      <c r="G1940" s="86">
        <f t="shared" si="50"/>
        <v>59.518495372436981</v>
      </c>
    </row>
    <row r="1941" spans="1:7" x14ac:dyDescent="0.25">
      <c r="A1941" s="79" t="s">
        <v>4136</v>
      </c>
      <c r="B1941" s="79" t="s">
        <v>448</v>
      </c>
      <c r="C1941" s="79"/>
      <c r="D1941" s="85">
        <v>2</v>
      </c>
      <c r="E1941" s="79">
        <v>0</v>
      </c>
      <c r="F1941" s="84">
        <v>3.5281E-2</v>
      </c>
      <c r="G1941" s="86">
        <f t="shared" si="50"/>
        <v>56.68773560840112</v>
      </c>
    </row>
    <row r="1942" spans="1:7" x14ac:dyDescent="0.25">
      <c r="A1942" s="79" t="s">
        <v>4135</v>
      </c>
      <c r="B1942" s="79" t="s">
        <v>620</v>
      </c>
      <c r="C1942" s="79"/>
      <c r="D1942" s="85">
        <v>2</v>
      </c>
      <c r="E1942" s="79">
        <v>0</v>
      </c>
      <c r="F1942" s="84">
        <v>3.6068000000000003E-2</v>
      </c>
      <c r="G1942" s="86">
        <f t="shared" si="50"/>
        <v>55.450815126982363</v>
      </c>
    </row>
    <row r="1943" spans="1:7" x14ac:dyDescent="0.25">
      <c r="A1943" s="79" t="s">
        <v>4134</v>
      </c>
      <c r="B1943" s="79" t="s">
        <v>528</v>
      </c>
      <c r="C1943" s="79"/>
      <c r="D1943" s="85">
        <v>2</v>
      </c>
      <c r="E1943" s="79">
        <v>0</v>
      </c>
      <c r="F1943" s="84">
        <v>3.7326999999999999E-2</v>
      </c>
      <c r="G1943" s="86">
        <f t="shared" si="50"/>
        <v>53.580518123610254</v>
      </c>
    </row>
    <row r="1944" spans="1:7" x14ac:dyDescent="0.25">
      <c r="A1944" s="79" t="s">
        <v>4133</v>
      </c>
      <c r="B1944" s="79" t="s">
        <v>432</v>
      </c>
      <c r="C1944" s="79"/>
      <c r="D1944" s="85">
        <v>2</v>
      </c>
      <c r="E1944" s="79">
        <v>0</v>
      </c>
      <c r="F1944" s="84">
        <v>3.8337999999999997E-2</v>
      </c>
      <c r="G1944" s="86">
        <f t="shared" si="50"/>
        <v>52.167562209817937</v>
      </c>
    </row>
    <row r="1945" spans="1:7" x14ac:dyDescent="0.25">
      <c r="A1945" s="79" t="s">
        <v>4132</v>
      </c>
      <c r="B1945" s="79" t="s">
        <v>620</v>
      </c>
      <c r="C1945" s="79"/>
      <c r="D1945" s="85">
        <v>2</v>
      </c>
      <c r="E1945" s="79">
        <v>0</v>
      </c>
      <c r="F1945" s="84">
        <v>4.3726000000000001E-2</v>
      </c>
      <c r="G1945" s="86">
        <f t="shared" si="50"/>
        <v>45.739377029684853</v>
      </c>
    </row>
    <row r="1946" spans="1:7" x14ac:dyDescent="0.25">
      <c r="A1946" s="79" t="s">
        <v>4131</v>
      </c>
      <c r="B1946" s="79"/>
      <c r="C1946" s="79"/>
      <c r="D1946" s="85">
        <v>2</v>
      </c>
      <c r="E1946" s="79">
        <v>0</v>
      </c>
      <c r="F1946" s="84">
        <v>4.7808999999999997E-2</v>
      </c>
      <c r="G1946" s="86">
        <f t="shared" si="50"/>
        <v>41.833127653789035</v>
      </c>
    </row>
    <row r="1947" spans="1:7" x14ac:dyDescent="0.25">
      <c r="A1947" s="79" t="s">
        <v>4130</v>
      </c>
      <c r="B1947" s="79"/>
      <c r="C1947" s="79"/>
      <c r="D1947" s="85">
        <v>2</v>
      </c>
      <c r="E1947" s="79">
        <v>0</v>
      </c>
      <c r="F1947" s="84">
        <v>4.8085999999999997E-2</v>
      </c>
      <c r="G1947" s="86">
        <f t="shared" si="50"/>
        <v>41.592147402570397</v>
      </c>
    </row>
    <row r="1948" spans="1:7" x14ac:dyDescent="0.25">
      <c r="A1948" s="79" t="s">
        <v>4129</v>
      </c>
      <c r="B1948" s="79"/>
      <c r="C1948" s="79"/>
      <c r="D1948" s="85">
        <v>2</v>
      </c>
      <c r="E1948" s="79">
        <v>0</v>
      </c>
      <c r="F1948" s="84">
        <v>5.1823000000000001E-2</v>
      </c>
      <c r="G1948" s="86">
        <f t="shared" si="50"/>
        <v>38.592902765181485</v>
      </c>
    </row>
    <row r="1949" spans="1:7" x14ac:dyDescent="0.25">
      <c r="A1949" s="79" t="s">
        <v>4128</v>
      </c>
      <c r="B1949" s="79" t="s">
        <v>530</v>
      </c>
      <c r="C1949" s="79"/>
      <c r="D1949" s="85">
        <v>2</v>
      </c>
      <c r="E1949" s="79">
        <v>0</v>
      </c>
      <c r="F1949" s="84">
        <v>5.3630999999999998E-2</v>
      </c>
      <c r="G1949" s="86">
        <f t="shared" si="50"/>
        <v>37.291864779698308</v>
      </c>
    </row>
    <row r="1950" spans="1:7" x14ac:dyDescent="0.25">
      <c r="A1950" s="79" t="s">
        <v>1439</v>
      </c>
      <c r="B1950" s="79" t="s">
        <v>586</v>
      </c>
      <c r="C1950" s="79"/>
      <c r="D1950" s="85">
        <v>2</v>
      </c>
      <c r="E1950" s="79">
        <v>0</v>
      </c>
      <c r="F1950" s="84">
        <v>5.3664000000000003E-2</v>
      </c>
      <c r="G1950" s="86">
        <f t="shared" si="50"/>
        <v>37.268932617769828</v>
      </c>
    </row>
    <row r="1951" spans="1:7" x14ac:dyDescent="0.25">
      <c r="A1951" s="79" t="s">
        <v>2118</v>
      </c>
      <c r="B1951" s="79" t="s">
        <v>493</v>
      </c>
      <c r="C1951" s="79"/>
      <c r="D1951" s="85">
        <v>2</v>
      </c>
      <c r="E1951" s="79">
        <v>0</v>
      </c>
      <c r="F1951" s="84">
        <v>5.5032999999999999E-2</v>
      </c>
      <c r="G1951" s="86">
        <f t="shared" si="50"/>
        <v>36.341831264877435</v>
      </c>
    </row>
    <row r="1952" spans="1:7" x14ac:dyDescent="0.25">
      <c r="A1952" s="79" t="s">
        <v>4127</v>
      </c>
      <c r="B1952" s="79" t="s">
        <v>344</v>
      </c>
      <c r="C1952" s="79"/>
      <c r="D1952" s="85">
        <v>2</v>
      </c>
      <c r="E1952" s="79">
        <v>0</v>
      </c>
      <c r="F1952" s="84">
        <v>5.5232999999999997E-2</v>
      </c>
      <c r="G1952" s="86">
        <f t="shared" si="50"/>
        <v>36.210236633896407</v>
      </c>
    </row>
    <row r="1953" spans="1:7" x14ac:dyDescent="0.25">
      <c r="A1953" s="79" t="s">
        <v>3083</v>
      </c>
      <c r="B1953" s="79" t="s">
        <v>434</v>
      </c>
      <c r="C1953" s="79"/>
      <c r="D1953" s="85">
        <v>2</v>
      </c>
      <c r="E1953" s="79">
        <v>0</v>
      </c>
      <c r="F1953" s="84">
        <v>5.74E-2</v>
      </c>
      <c r="G1953" s="86">
        <f t="shared" si="50"/>
        <v>34.843205574912893</v>
      </c>
    </row>
    <row r="1954" spans="1:7" x14ac:dyDescent="0.25">
      <c r="A1954" s="79" t="s">
        <v>4126</v>
      </c>
      <c r="B1954" s="79" t="s">
        <v>620</v>
      </c>
      <c r="C1954" s="79"/>
      <c r="D1954" s="85">
        <v>2</v>
      </c>
      <c r="E1954" s="79">
        <v>0</v>
      </c>
      <c r="F1954" s="84">
        <v>6.2361E-2</v>
      </c>
      <c r="G1954" s="86">
        <f t="shared" si="50"/>
        <v>32.071326630426064</v>
      </c>
    </row>
    <row r="1955" spans="1:7" x14ac:dyDescent="0.25">
      <c r="A1955" s="79" t="s">
        <v>3857</v>
      </c>
      <c r="B1955" s="79" t="s">
        <v>432</v>
      </c>
      <c r="C1955" s="79"/>
      <c r="D1955" s="85">
        <v>2</v>
      </c>
      <c r="E1955" s="79">
        <v>0</v>
      </c>
      <c r="F1955" s="84">
        <v>6.6167000000000004E-2</v>
      </c>
      <c r="G1955" s="86">
        <f t="shared" si="50"/>
        <v>30.226547977088273</v>
      </c>
    </row>
    <row r="1956" spans="1:7" x14ac:dyDescent="0.25">
      <c r="A1956" s="79" t="s">
        <v>4125</v>
      </c>
      <c r="B1956" s="79" t="s">
        <v>461</v>
      </c>
      <c r="C1956" s="79"/>
      <c r="D1956" s="85">
        <v>2</v>
      </c>
      <c r="E1956" s="79">
        <v>0</v>
      </c>
      <c r="F1956" s="84">
        <v>6.7706000000000002E-2</v>
      </c>
      <c r="G1956" s="86">
        <f t="shared" si="50"/>
        <v>29.539479514370957</v>
      </c>
    </row>
    <row r="1957" spans="1:7" x14ac:dyDescent="0.25">
      <c r="A1957" s="79" t="s">
        <v>4124</v>
      </c>
      <c r="B1957" s="79"/>
      <c r="C1957" s="79"/>
      <c r="D1957" s="85">
        <v>2</v>
      </c>
      <c r="E1957" s="79">
        <v>0</v>
      </c>
      <c r="F1957" s="84">
        <v>6.8162E-2</v>
      </c>
      <c r="G1957" s="86">
        <f t="shared" si="50"/>
        <v>29.341862034564713</v>
      </c>
    </row>
    <row r="1958" spans="1:7" x14ac:dyDescent="0.25">
      <c r="A1958" s="79" t="s">
        <v>4123</v>
      </c>
      <c r="B1958" s="79" t="s">
        <v>431</v>
      </c>
      <c r="C1958" s="79"/>
      <c r="D1958" s="85">
        <v>2</v>
      </c>
      <c r="E1958" s="79">
        <v>0</v>
      </c>
      <c r="F1958" s="84">
        <v>6.9181999999999994E-2</v>
      </c>
      <c r="G1958" s="86">
        <f t="shared" si="50"/>
        <v>28.909253852158077</v>
      </c>
    </row>
    <row r="1959" spans="1:7" x14ac:dyDescent="0.25">
      <c r="A1959" s="79" t="s">
        <v>445</v>
      </c>
      <c r="B1959" s="79" t="s">
        <v>431</v>
      </c>
      <c r="C1959" s="79"/>
      <c r="D1959" s="85">
        <v>2</v>
      </c>
      <c r="E1959" s="79">
        <v>0</v>
      </c>
      <c r="F1959" s="84">
        <v>7.0406999999999997E-2</v>
      </c>
      <c r="G1959" s="86">
        <f t="shared" si="50"/>
        <v>28.406266422372777</v>
      </c>
    </row>
    <row r="1960" spans="1:7" x14ac:dyDescent="0.25">
      <c r="A1960" s="79" t="s">
        <v>2231</v>
      </c>
      <c r="B1960" s="79" t="s">
        <v>70</v>
      </c>
      <c r="C1960" s="79"/>
      <c r="D1960" s="85">
        <v>2</v>
      </c>
      <c r="E1960" s="79">
        <v>0</v>
      </c>
      <c r="F1960" s="84">
        <v>7.1042999999999995E-2</v>
      </c>
      <c r="G1960" s="86">
        <f t="shared" si="50"/>
        <v>28.151964303309267</v>
      </c>
    </row>
    <row r="1961" spans="1:7" x14ac:dyDescent="0.25">
      <c r="A1961" s="79" t="s">
        <v>4122</v>
      </c>
      <c r="B1961" s="79" t="s">
        <v>522</v>
      </c>
      <c r="C1961" s="79"/>
      <c r="D1961" s="85">
        <v>2</v>
      </c>
      <c r="E1961" s="79">
        <v>0</v>
      </c>
      <c r="F1961" s="84">
        <v>7.9085000000000003E-2</v>
      </c>
      <c r="G1961" s="86">
        <f t="shared" si="50"/>
        <v>25.289245748245559</v>
      </c>
    </row>
    <row r="1962" spans="1:7" x14ac:dyDescent="0.25">
      <c r="A1962" s="79" t="s">
        <v>4121</v>
      </c>
      <c r="B1962" s="79" t="s">
        <v>431</v>
      </c>
      <c r="C1962" s="79"/>
      <c r="D1962" s="85">
        <v>2</v>
      </c>
      <c r="E1962" s="79">
        <v>0</v>
      </c>
      <c r="F1962" s="84">
        <v>8.0436999999999995E-2</v>
      </c>
      <c r="G1962" s="86">
        <f t="shared" si="50"/>
        <v>24.864179419918695</v>
      </c>
    </row>
    <row r="1963" spans="1:7" x14ac:dyDescent="0.25">
      <c r="A1963" s="79" t="s">
        <v>1229</v>
      </c>
      <c r="B1963" s="79" t="s">
        <v>431</v>
      </c>
      <c r="C1963" s="79"/>
      <c r="D1963" s="85">
        <v>2</v>
      </c>
      <c r="E1963" s="79">
        <v>0</v>
      </c>
      <c r="F1963" s="84">
        <v>8.1063999999999997E-2</v>
      </c>
      <c r="G1963" s="86">
        <f t="shared" si="50"/>
        <v>24.671864206059411</v>
      </c>
    </row>
    <row r="1964" spans="1:7" x14ac:dyDescent="0.25">
      <c r="A1964" s="79" t="s">
        <v>4120</v>
      </c>
      <c r="B1964" s="79" t="s">
        <v>70</v>
      </c>
      <c r="C1964" s="79"/>
      <c r="D1964" s="85">
        <v>2</v>
      </c>
      <c r="E1964" s="79">
        <v>0</v>
      </c>
      <c r="F1964" s="84">
        <v>8.3904999999999993E-2</v>
      </c>
      <c r="G1964" s="86">
        <f t="shared" si="50"/>
        <v>23.836481735295873</v>
      </c>
    </row>
    <row r="1965" spans="1:7" x14ac:dyDescent="0.25">
      <c r="A1965" s="79" t="s">
        <v>3758</v>
      </c>
      <c r="B1965" s="79" t="s">
        <v>432</v>
      </c>
      <c r="C1965" s="79"/>
      <c r="D1965" s="85">
        <v>2</v>
      </c>
      <c r="E1965" s="79">
        <v>0</v>
      </c>
      <c r="F1965" s="84">
        <v>8.4028000000000005E-2</v>
      </c>
      <c r="G1965" s="86">
        <f t="shared" si="50"/>
        <v>23.801589946208406</v>
      </c>
    </row>
    <row r="1966" spans="1:7" x14ac:dyDescent="0.25">
      <c r="A1966" s="79" t="s">
        <v>4119</v>
      </c>
      <c r="B1966" s="79" t="s">
        <v>616</v>
      </c>
      <c r="C1966" s="79"/>
      <c r="D1966" s="85">
        <v>2</v>
      </c>
      <c r="E1966" s="79">
        <v>0</v>
      </c>
      <c r="F1966" s="84">
        <v>8.4366999999999998E-2</v>
      </c>
      <c r="G1966" s="86">
        <f t="shared" si="50"/>
        <v>23.705951379093722</v>
      </c>
    </row>
    <row r="1967" spans="1:7" x14ac:dyDescent="0.25">
      <c r="A1967" s="79" t="s">
        <v>4080</v>
      </c>
      <c r="B1967" s="79" t="s">
        <v>434</v>
      </c>
      <c r="C1967" s="79"/>
      <c r="D1967" s="85">
        <v>2</v>
      </c>
      <c r="E1967" s="79">
        <v>0</v>
      </c>
      <c r="F1967" s="84">
        <v>8.5091E-2</v>
      </c>
      <c r="G1967" s="86">
        <f t="shared" si="50"/>
        <v>23.504248392897015</v>
      </c>
    </row>
    <row r="1968" spans="1:7" x14ac:dyDescent="0.25">
      <c r="A1968" s="79" t="s">
        <v>3078</v>
      </c>
      <c r="B1968" s="79" t="s">
        <v>620</v>
      </c>
      <c r="C1968" s="79"/>
      <c r="D1968" s="85">
        <v>2</v>
      </c>
      <c r="E1968" s="79">
        <v>0</v>
      </c>
      <c r="F1968" s="84">
        <v>8.5543999999999995E-2</v>
      </c>
      <c r="G1968" s="86">
        <f t="shared" si="50"/>
        <v>23.379781165248296</v>
      </c>
    </row>
    <row r="1969" spans="1:7" x14ac:dyDescent="0.25">
      <c r="A1969" s="79" t="s">
        <v>3531</v>
      </c>
      <c r="B1969" s="79" t="s">
        <v>344</v>
      </c>
      <c r="C1969" s="79"/>
      <c r="D1969" s="85">
        <v>2</v>
      </c>
      <c r="E1969" s="79">
        <v>0</v>
      </c>
      <c r="F1969" s="84">
        <v>9.1491000000000003E-2</v>
      </c>
      <c r="G1969" s="86">
        <f t="shared" si="50"/>
        <v>21.860073668448262</v>
      </c>
    </row>
    <row r="1970" spans="1:7" x14ac:dyDescent="0.25">
      <c r="A1970" s="79" t="s">
        <v>4118</v>
      </c>
      <c r="B1970" s="79" t="s">
        <v>566</v>
      </c>
      <c r="C1970" s="79"/>
      <c r="D1970" s="85">
        <v>2</v>
      </c>
      <c r="E1970" s="79">
        <v>0</v>
      </c>
      <c r="F1970" s="84">
        <v>9.2922000000000005E-2</v>
      </c>
      <c r="G1970" s="86">
        <f t="shared" si="50"/>
        <v>21.523428251651922</v>
      </c>
    </row>
    <row r="1971" spans="1:7" x14ac:dyDescent="0.25">
      <c r="A1971" s="79" t="s">
        <v>4117</v>
      </c>
      <c r="B1971" s="79" t="s">
        <v>839</v>
      </c>
      <c r="C1971" s="79"/>
      <c r="D1971" s="85">
        <v>2</v>
      </c>
      <c r="E1971" s="79">
        <v>0</v>
      </c>
      <c r="F1971" s="84">
        <v>9.4049999999999995E-2</v>
      </c>
      <c r="G1971" s="86">
        <f t="shared" si="50"/>
        <v>21.26528442317916</v>
      </c>
    </row>
    <row r="1972" spans="1:7" x14ac:dyDescent="0.25">
      <c r="A1972" s="79" t="s">
        <v>4116</v>
      </c>
      <c r="B1972" s="79" t="s">
        <v>432</v>
      </c>
      <c r="C1972" s="79"/>
      <c r="D1972" s="85">
        <v>2</v>
      </c>
      <c r="E1972" s="79">
        <v>0</v>
      </c>
      <c r="F1972" s="84">
        <v>0.100802</v>
      </c>
      <c r="G1972" s="86">
        <f t="shared" si="50"/>
        <v>19.840876173091804</v>
      </c>
    </row>
    <row r="1973" spans="1:7" x14ac:dyDescent="0.25">
      <c r="A1973" s="79" t="s">
        <v>3126</v>
      </c>
      <c r="B1973" s="79" t="s">
        <v>431</v>
      </c>
      <c r="C1973" s="79"/>
      <c r="D1973" s="85">
        <v>2</v>
      </c>
      <c r="E1973" s="79">
        <v>0</v>
      </c>
      <c r="F1973" s="84">
        <v>0.10087500000000001</v>
      </c>
      <c r="G1973" s="86">
        <f t="shared" si="50"/>
        <v>19.826517967781907</v>
      </c>
    </row>
    <row r="1974" spans="1:7" x14ac:dyDescent="0.25">
      <c r="A1974" s="79" t="s">
        <v>4115</v>
      </c>
      <c r="B1974" s="79" t="s">
        <v>431</v>
      </c>
      <c r="C1974" s="79"/>
      <c r="D1974" s="85">
        <v>2</v>
      </c>
      <c r="E1974" s="79">
        <v>0</v>
      </c>
      <c r="F1974" s="84">
        <v>0.10421999999999999</v>
      </c>
      <c r="G1974" s="86">
        <f t="shared" si="50"/>
        <v>19.190174630589141</v>
      </c>
    </row>
    <row r="1975" spans="1:7" x14ac:dyDescent="0.25">
      <c r="A1975" s="79" t="s">
        <v>888</v>
      </c>
      <c r="B1975" s="79" t="s">
        <v>198</v>
      </c>
      <c r="C1975" s="79"/>
      <c r="D1975" s="85">
        <v>2</v>
      </c>
      <c r="E1975" s="79">
        <v>0</v>
      </c>
      <c r="F1975" s="84">
        <v>0.11178100000000001</v>
      </c>
      <c r="G1975" s="86">
        <f t="shared" si="50"/>
        <v>17.89212835812884</v>
      </c>
    </row>
    <row r="1976" spans="1:7" x14ac:dyDescent="0.25">
      <c r="A1976" s="79" t="s">
        <v>4114</v>
      </c>
      <c r="B1976" s="79"/>
      <c r="C1976" s="79"/>
      <c r="D1976" s="85">
        <v>2</v>
      </c>
      <c r="E1976" s="79">
        <v>0</v>
      </c>
      <c r="F1976" s="84">
        <v>0.112807</v>
      </c>
      <c r="G1976" s="86">
        <f t="shared" si="50"/>
        <v>17.729396225411541</v>
      </c>
    </row>
    <row r="1977" spans="1:7" x14ac:dyDescent="0.25">
      <c r="A1977" s="79" t="s">
        <v>4113</v>
      </c>
      <c r="B1977" s="79" t="s">
        <v>168</v>
      </c>
      <c r="C1977" s="79"/>
      <c r="D1977" s="85">
        <v>2</v>
      </c>
      <c r="E1977" s="79">
        <v>0</v>
      </c>
      <c r="F1977" s="84">
        <v>0.114875</v>
      </c>
      <c r="G1977" s="86">
        <f t="shared" si="50"/>
        <v>17.410228509249183</v>
      </c>
    </row>
    <row r="1978" spans="1:7" x14ac:dyDescent="0.25">
      <c r="A1978" s="79" t="s">
        <v>2118</v>
      </c>
      <c r="B1978" s="79" t="s">
        <v>515</v>
      </c>
      <c r="C1978" s="79"/>
      <c r="D1978" s="85">
        <v>2</v>
      </c>
      <c r="E1978" s="79">
        <v>0</v>
      </c>
      <c r="F1978" s="84">
        <v>0.11507199999999999</v>
      </c>
      <c r="G1978" s="86">
        <f t="shared" si="50"/>
        <v>17.380422691879868</v>
      </c>
    </row>
    <row r="1979" spans="1:7" x14ac:dyDescent="0.25">
      <c r="A1979" s="79" t="s">
        <v>3504</v>
      </c>
      <c r="B1979" s="79" t="s">
        <v>620</v>
      </c>
      <c r="C1979" s="79"/>
      <c r="D1979" s="85">
        <v>2</v>
      </c>
      <c r="E1979" s="79">
        <v>0</v>
      </c>
      <c r="F1979" s="84">
        <v>0.117715</v>
      </c>
      <c r="G1979" s="86">
        <f t="shared" si="50"/>
        <v>16.990188166333944</v>
      </c>
    </row>
    <row r="1980" spans="1:7" x14ac:dyDescent="0.25">
      <c r="A1980" s="79" t="s">
        <v>2074</v>
      </c>
      <c r="B1980" s="79" t="s">
        <v>839</v>
      </c>
      <c r="C1980" s="79"/>
      <c r="D1980" s="85">
        <v>2</v>
      </c>
      <c r="E1980" s="79">
        <v>0</v>
      </c>
      <c r="F1980" s="84">
        <v>0.118052</v>
      </c>
      <c r="G1980" s="86">
        <f t="shared" si="50"/>
        <v>16.941686714329279</v>
      </c>
    </row>
    <row r="1981" spans="1:7" x14ac:dyDescent="0.25">
      <c r="A1981" s="79" t="s">
        <v>2907</v>
      </c>
      <c r="B1981" s="79" t="s">
        <v>557</v>
      </c>
      <c r="C1981" s="79"/>
      <c r="D1981" s="85">
        <v>2</v>
      </c>
      <c r="E1981" s="79">
        <v>0</v>
      </c>
      <c r="F1981" s="84">
        <v>0.11984</v>
      </c>
      <c r="G1981" s="86">
        <f t="shared" si="50"/>
        <v>16.688918558077436</v>
      </c>
    </row>
    <row r="1982" spans="1:7" x14ac:dyDescent="0.25">
      <c r="A1982" s="79" t="s">
        <v>4112</v>
      </c>
      <c r="B1982" s="79" t="s">
        <v>432</v>
      </c>
      <c r="C1982" s="79"/>
      <c r="D1982" s="85">
        <v>2</v>
      </c>
      <c r="E1982" s="79">
        <v>0</v>
      </c>
      <c r="F1982" s="84">
        <v>0.11994199999999999</v>
      </c>
      <c r="G1982" s="86">
        <f t="shared" si="50"/>
        <v>16.674726117623518</v>
      </c>
    </row>
    <row r="1983" spans="1:7" x14ac:dyDescent="0.25">
      <c r="A1983" s="79" t="s">
        <v>4111</v>
      </c>
      <c r="B1983" s="79" t="s">
        <v>620</v>
      </c>
      <c r="C1983" s="79"/>
      <c r="D1983" s="85">
        <v>2</v>
      </c>
      <c r="E1983" s="79">
        <v>0</v>
      </c>
      <c r="F1983" s="84">
        <v>0.120521</v>
      </c>
      <c r="G1983" s="86">
        <f t="shared" si="50"/>
        <v>16.594618365264143</v>
      </c>
    </row>
    <row r="1984" spans="1:7" x14ac:dyDescent="0.25">
      <c r="A1984" s="79" t="s">
        <v>4110</v>
      </c>
      <c r="B1984" s="79" t="s">
        <v>344</v>
      </c>
      <c r="C1984" s="79"/>
      <c r="D1984" s="85">
        <v>2</v>
      </c>
      <c r="E1984" s="79">
        <v>0</v>
      </c>
      <c r="F1984" s="84">
        <v>0.12421699999999999</v>
      </c>
      <c r="G1984" s="86">
        <f t="shared" si="50"/>
        <v>16.100855760483672</v>
      </c>
    </row>
    <row r="1985" spans="1:7" x14ac:dyDescent="0.25">
      <c r="A1985" s="79" t="s">
        <v>3859</v>
      </c>
      <c r="B1985" s="79" t="s">
        <v>434</v>
      </c>
      <c r="C1985" s="79"/>
      <c r="D1985" s="85">
        <v>2</v>
      </c>
      <c r="E1985" s="79">
        <v>0</v>
      </c>
      <c r="F1985" s="84">
        <v>0.124497</v>
      </c>
      <c r="G1985" s="86">
        <f t="shared" si="50"/>
        <v>16.064644127970954</v>
      </c>
    </row>
    <row r="1986" spans="1:7" x14ac:dyDescent="0.25">
      <c r="A1986" s="79" t="s">
        <v>4109</v>
      </c>
      <c r="B1986" s="79" t="s">
        <v>434</v>
      </c>
      <c r="C1986" s="79"/>
      <c r="D1986" s="85">
        <v>2</v>
      </c>
      <c r="E1986" s="79">
        <v>0</v>
      </c>
      <c r="F1986" s="84">
        <v>0.125026</v>
      </c>
      <c r="G1986" s="86">
        <f t="shared" si="50"/>
        <v>15.996672692080047</v>
      </c>
    </row>
    <row r="1987" spans="1:7" x14ac:dyDescent="0.25">
      <c r="A1987" s="79" t="s">
        <v>4108</v>
      </c>
      <c r="B1987" s="79" t="s">
        <v>344</v>
      </c>
      <c r="C1987" s="79"/>
      <c r="D1987" s="85">
        <v>2</v>
      </c>
      <c r="E1987" s="79">
        <v>0</v>
      </c>
      <c r="F1987" s="84">
        <v>0.12575500000000001</v>
      </c>
      <c r="G1987" s="86">
        <f t="shared" si="50"/>
        <v>15.903940201184843</v>
      </c>
    </row>
    <row r="1988" spans="1:7" x14ac:dyDescent="0.25">
      <c r="A1988" s="79" t="s">
        <v>796</v>
      </c>
      <c r="B1988" s="79" t="s">
        <v>513</v>
      </c>
      <c r="C1988" s="79"/>
      <c r="D1988" s="85">
        <v>2</v>
      </c>
      <c r="E1988" s="79">
        <v>0</v>
      </c>
      <c r="F1988" s="84">
        <v>0.12733900000000001</v>
      </c>
      <c r="G1988" s="86">
        <f t="shared" si="50"/>
        <v>15.706107319831315</v>
      </c>
    </row>
    <row r="1989" spans="1:7" x14ac:dyDescent="0.25">
      <c r="A1989" s="79" t="s">
        <v>4107</v>
      </c>
      <c r="B1989" s="79"/>
      <c r="C1989" s="79"/>
      <c r="D1989" s="85">
        <v>2</v>
      </c>
      <c r="E1989" s="79">
        <v>0</v>
      </c>
      <c r="F1989" s="84">
        <v>0.12806699999999999</v>
      </c>
      <c r="G1989" s="86">
        <f t="shared" si="50"/>
        <v>15.616825567866821</v>
      </c>
    </row>
    <row r="1990" spans="1:7" x14ac:dyDescent="0.25">
      <c r="A1990" s="79" t="s">
        <v>2214</v>
      </c>
      <c r="B1990" s="79" t="s">
        <v>586</v>
      </c>
      <c r="C1990" s="79"/>
      <c r="D1990" s="85">
        <v>2</v>
      </c>
      <c r="E1990" s="79">
        <v>0</v>
      </c>
      <c r="F1990" s="84">
        <v>0.12861900000000001</v>
      </c>
      <c r="G1990" s="86">
        <f t="shared" ref="G1990:G2053" si="51">D1990/F1990</f>
        <v>15.54980212876791</v>
      </c>
    </row>
    <row r="1991" spans="1:7" x14ac:dyDescent="0.25">
      <c r="A1991" s="79" t="s">
        <v>2242</v>
      </c>
      <c r="B1991" s="79" t="s">
        <v>344</v>
      </c>
      <c r="C1991" s="79"/>
      <c r="D1991" s="85">
        <v>2</v>
      </c>
      <c r="E1991" s="79">
        <v>0</v>
      </c>
      <c r="F1991" s="84">
        <v>0.12911600000000001</v>
      </c>
      <c r="G1991" s="86">
        <f t="shared" si="51"/>
        <v>15.489947024381175</v>
      </c>
    </row>
    <row r="1992" spans="1:7" x14ac:dyDescent="0.25">
      <c r="A1992" s="79" t="s">
        <v>4106</v>
      </c>
      <c r="B1992" s="79"/>
      <c r="C1992" s="79"/>
      <c r="D1992" s="85">
        <v>2</v>
      </c>
      <c r="E1992" s="79">
        <v>0</v>
      </c>
      <c r="F1992" s="84">
        <v>0.129525</v>
      </c>
      <c r="G1992" s="86">
        <f t="shared" si="51"/>
        <v>15.441034549314804</v>
      </c>
    </row>
    <row r="1993" spans="1:7" x14ac:dyDescent="0.25">
      <c r="A1993" s="79" t="s">
        <v>4105</v>
      </c>
      <c r="B1993" s="79" t="s">
        <v>461</v>
      </c>
      <c r="C1993" s="79"/>
      <c r="D1993" s="85">
        <v>2</v>
      </c>
      <c r="E1993" s="79">
        <v>0</v>
      </c>
      <c r="F1993" s="84">
        <v>0.13423499999999999</v>
      </c>
      <c r="G1993" s="86">
        <f t="shared" si="51"/>
        <v>14.899243863373934</v>
      </c>
    </row>
    <row r="1994" spans="1:7" x14ac:dyDescent="0.25">
      <c r="A1994" s="79" t="s">
        <v>4104</v>
      </c>
      <c r="B1994" s="79" t="s">
        <v>434</v>
      </c>
      <c r="C1994" s="79"/>
      <c r="D1994" s="85">
        <v>2</v>
      </c>
      <c r="E1994" s="79">
        <v>0</v>
      </c>
      <c r="F1994" s="84">
        <v>0.13470199999999999</v>
      </c>
      <c r="G1994" s="86">
        <f t="shared" si="51"/>
        <v>14.847589493845675</v>
      </c>
    </row>
    <row r="1995" spans="1:7" x14ac:dyDescent="0.25">
      <c r="A1995" s="79" t="s">
        <v>1328</v>
      </c>
      <c r="B1995" s="79" t="s">
        <v>431</v>
      </c>
      <c r="C1995" s="79"/>
      <c r="D1995" s="85">
        <v>2</v>
      </c>
      <c r="E1995" s="79">
        <v>0</v>
      </c>
      <c r="F1995" s="84">
        <v>0.135434</v>
      </c>
      <c r="G1995" s="86">
        <f t="shared" si="51"/>
        <v>14.767340549640416</v>
      </c>
    </row>
    <row r="1996" spans="1:7" x14ac:dyDescent="0.25">
      <c r="A1996" s="79" t="s">
        <v>4103</v>
      </c>
      <c r="B1996" s="79"/>
      <c r="C1996" s="79"/>
      <c r="D1996" s="85">
        <v>2</v>
      </c>
      <c r="E1996" s="79">
        <v>0</v>
      </c>
      <c r="F1996" s="84">
        <v>0.136073</v>
      </c>
      <c r="G1996" s="86">
        <f t="shared" si="51"/>
        <v>14.697992989057344</v>
      </c>
    </row>
    <row r="1997" spans="1:7" x14ac:dyDescent="0.25">
      <c r="A1997" s="79" t="s">
        <v>4102</v>
      </c>
      <c r="B1997" s="79" t="s">
        <v>453</v>
      </c>
      <c r="C1997" s="79"/>
      <c r="D1997" s="85">
        <v>2</v>
      </c>
      <c r="E1997" s="79">
        <v>0</v>
      </c>
      <c r="F1997" s="84">
        <v>0.13733200000000001</v>
      </c>
      <c r="G1997" s="86">
        <f t="shared" si="51"/>
        <v>14.563248186875599</v>
      </c>
    </row>
    <row r="1998" spans="1:7" x14ac:dyDescent="0.25">
      <c r="A1998" s="79" t="s">
        <v>4101</v>
      </c>
      <c r="B1998" s="79" t="s">
        <v>453</v>
      </c>
      <c r="C1998" s="79"/>
      <c r="D1998" s="85">
        <v>2</v>
      </c>
      <c r="E1998" s="79">
        <v>0</v>
      </c>
      <c r="F1998" s="84">
        <v>0.13819899999999999</v>
      </c>
      <c r="G1998" s="86">
        <f t="shared" si="51"/>
        <v>14.471884745909884</v>
      </c>
    </row>
    <row r="1999" spans="1:7" x14ac:dyDescent="0.25">
      <c r="A1999" s="79" t="s">
        <v>4100</v>
      </c>
      <c r="B1999" s="79" t="s">
        <v>461</v>
      </c>
      <c r="C1999" s="79"/>
      <c r="D1999" s="85">
        <v>2</v>
      </c>
      <c r="E1999" s="79">
        <v>0</v>
      </c>
      <c r="F1999" s="84">
        <v>0.138519</v>
      </c>
      <c r="G1999" s="86">
        <f t="shared" si="51"/>
        <v>14.438452486662479</v>
      </c>
    </row>
    <row r="2000" spans="1:7" x14ac:dyDescent="0.25">
      <c r="A2000" s="79" t="s">
        <v>4099</v>
      </c>
      <c r="B2000" s="79" t="s">
        <v>434</v>
      </c>
      <c r="C2000" s="79"/>
      <c r="D2000" s="85">
        <v>2</v>
      </c>
      <c r="E2000" s="79">
        <v>0</v>
      </c>
      <c r="F2000" s="84">
        <v>0.141845</v>
      </c>
      <c r="G2000" s="86">
        <f t="shared" si="51"/>
        <v>14.099897775741127</v>
      </c>
    </row>
    <row r="2001" spans="1:7" x14ac:dyDescent="0.25">
      <c r="A2001" s="79" t="s">
        <v>4098</v>
      </c>
      <c r="B2001" s="79" t="s">
        <v>461</v>
      </c>
      <c r="C2001" s="79"/>
      <c r="D2001" s="85">
        <v>2</v>
      </c>
      <c r="E2001" s="79">
        <v>0</v>
      </c>
      <c r="F2001" s="84">
        <v>0.14280100000000001</v>
      </c>
      <c r="G2001" s="86">
        <f t="shared" si="51"/>
        <v>14.005504163136111</v>
      </c>
    </row>
    <row r="2002" spans="1:7" x14ac:dyDescent="0.25">
      <c r="A2002" s="79" t="s">
        <v>4097</v>
      </c>
      <c r="B2002" s="79" t="s">
        <v>535</v>
      </c>
      <c r="C2002" s="79"/>
      <c r="D2002" s="85">
        <v>2</v>
      </c>
      <c r="E2002" s="79">
        <v>0</v>
      </c>
      <c r="F2002" s="84">
        <v>0.148233</v>
      </c>
      <c r="G2002" s="86">
        <f t="shared" si="51"/>
        <v>13.492272301039579</v>
      </c>
    </row>
    <row r="2003" spans="1:7" x14ac:dyDescent="0.25">
      <c r="A2003" s="79" t="s">
        <v>4096</v>
      </c>
      <c r="B2003" s="79"/>
      <c r="C2003" s="79"/>
      <c r="D2003" s="85">
        <v>2</v>
      </c>
      <c r="E2003" s="79">
        <v>0</v>
      </c>
      <c r="F2003" s="84">
        <v>0.149197</v>
      </c>
      <c r="G2003" s="86">
        <f t="shared" si="51"/>
        <v>13.405095276714679</v>
      </c>
    </row>
    <row r="2004" spans="1:7" x14ac:dyDescent="0.25">
      <c r="A2004" s="79" t="s">
        <v>4095</v>
      </c>
      <c r="B2004" s="79"/>
      <c r="C2004" s="79"/>
      <c r="D2004" s="85">
        <v>2</v>
      </c>
      <c r="E2004" s="79">
        <v>0</v>
      </c>
      <c r="F2004" s="84">
        <v>0.15135399999999999</v>
      </c>
      <c r="G2004" s="86">
        <f t="shared" si="51"/>
        <v>13.21405446833252</v>
      </c>
    </row>
    <row r="2005" spans="1:7" x14ac:dyDescent="0.25">
      <c r="A2005" s="79" t="s">
        <v>4094</v>
      </c>
      <c r="B2005" s="79" t="s">
        <v>431</v>
      </c>
      <c r="C2005" s="79"/>
      <c r="D2005" s="85">
        <v>2</v>
      </c>
      <c r="E2005" s="79">
        <v>0</v>
      </c>
      <c r="F2005" s="84">
        <v>0.15171000000000001</v>
      </c>
      <c r="G2005" s="86">
        <f t="shared" si="51"/>
        <v>13.183046602069737</v>
      </c>
    </row>
    <row r="2006" spans="1:7" x14ac:dyDescent="0.25">
      <c r="A2006" s="79" t="s">
        <v>2378</v>
      </c>
      <c r="B2006" s="79" t="s">
        <v>344</v>
      </c>
      <c r="C2006" s="79"/>
      <c r="D2006" s="85">
        <v>2</v>
      </c>
      <c r="E2006" s="79">
        <v>0</v>
      </c>
      <c r="F2006" s="84">
        <v>0.15190999999999999</v>
      </c>
      <c r="G2006" s="86">
        <f t="shared" si="51"/>
        <v>13.165690211309329</v>
      </c>
    </row>
    <row r="2007" spans="1:7" x14ac:dyDescent="0.25">
      <c r="A2007" s="79" t="s">
        <v>4093</v>
      </c>
      <c r="B2007" s="79" t="s">
        <v>434</v>
      </c>
      <c r="C2007" s="79"/>
      <c r="D2007" s="85">
        <v>2</v>
      </c>
      <c r="E2007" s="79">
        <v>0</v>
      </c>
      <c r="F2007" s="84">
        <v>0.15207999999999999</v>
      </c>
      <c r="G2007" s="86">
        <f t="shared" si="51"/>
        <v>13.15097317201473</v>
      </c>
    </row>
    <row r="2008" spans="1:7" x14ac:dyDescent="0.25">
      <c r="A2008" s="79" t="s">
        <v>3069</v>
      </c>
      <c r="B2008" s="79" t="s">
        <v>528</v>
      </c>
      <c r="C2008" s="79"/>
      <c r="D2008" s="85">
        <v>2</v>
      </c>
      <c r="E2008" s="79">
        <v>0</v>
      </c>
      <c r="F2008" s="84">
        <v>0.15802099999999999</v>
      </c>
      <c r="G2008" s="86">
        <f t="shared" si="51"/>
        <v>12.656545648996019</v>
      </c>
    </row>
    <row r="2009" spans="1:7" x14ac:dyDescent="0.25">
      <c r="A2009" s="79" t="s">
        <v>4092</v>
      </c>
      <c r="B2009" s="79" t="s">
        <v>198</v>
      </c>
      <c r="C2009" s="79"/>
      <c r="D2009" s="85">
        <v>2</v>
      </c>
      <c r="E2009" s="79">
        <v>0</v>
      </c>
      <c r="F2009" s="84">
        <v>0.16505400000000001</v>
      </c>
      <c r="G2009" s="86">
        <f t="shared" si="51"/>
        <v>12.117246476910587</v>
      </c>
    </row>
    <row r="2010" spans="1:7" x14ac:dyDescent="0.25">
      <c r="A2010" s="79" t="s">
        <v>553</v>
      </c>
      <c r="B2010" s="79" t="s">
        <v>434</v>
      </c>
      <c r="C2010" s="79"/>
      <c r="D2010" s="85">
        <v>2</v>
      </c>
      <c r="E2010" s="79">
        <v>0</v>
      </c>
      <c r="F2010" s="84">
        <v>0.16592000000000001</v>
      </c>
      <c r="G2010" s="86">
        <f t="shared" si="51"/>
        <v>12.054001928640307</v>
      </c>
    </row>
    <row r="2011" spans="1:7" x14ac:dyDescent="0.25">
      <c r="A2011" s="79" t="s">
        <v>4091</v>
      </c>
      <c r="B2011" s="79" t="s">
        <v>466</v>
      </c>
      <c r="C2011" s="79"/>
      <c r="D2011" s="85">
        <v>2</v>
      </c>
      <c r="E2011" s="79">
        <v>0</v>
      </c>
      <c r="F2011" s="84">
        <v>0.16671900000000001</v>
      </c>
      <c r="G2011" s="86">
        <f t="shared" si="51"/>
        <v>11.996233182780607</v>
      </c>
    </row>
    <row r="2012" spans="1:7" x14ac:dyDescent="0.25">
      <c r="A2012" s="79" t="s">
        <v>4090</v>
      </c>
      <c r="B2012" s="79" t="s">
        <v>839</v>
      </c>
      <c r="C2012" s="79"/>
      <c r="D2012" s="85">
        <v>2</v>
      </c>
      <c r="E2012" s="79">
        <v>0</v>
      </c>
      <c r="F2012" s="84">
        <v>0.16841500000000001</v>
      </c>
      <c r="G2012" s="86">
        <f t="shared" si="51"/>
        <v>11.875426773149659</v>
      </c>
    </row>
    <row r="2013" spans="1:7" x14ac:dyDescent="0.25">
      <c r="A2013" s="79" t="s">
        <v>4089</v>
      </c>
      <c r="B2013" s="79" t="s">
        <v>434</v>
      </c>
      <c r="C2013" s="79"/>
      <c r="D2013" s="85">
        <v>2</v>
      </c>
      <c r="E2013" s="79">
        <v>0</v>
      </c>
      <c r="F2013" s="84">
        <v>0.170515</v>
      </c>
      <c r="G2013" s="86">
        <f t="shared" si="51"/>
        <v>11.729173386505586</v>
      </c>
    </row>
    <row r="2014" spans="1:7" x14ac:dyDescent="0.25">
      <c r="A2014" s="79" t="s">
        <v>4088</v>
      </c>
      <c r="B2014" s="79" t="s">
        <v>595</v>
      </c>
      <c r="C2014" s="79"/>
      <c r="D2014" s="85">
        <v>2</v>
      </c>
      <c r="E2014" s="79">
        <v>0</v>
      </c>
      <c r="F2014" s="84">
        <v>0.18182999999999999</v>
      </c>
      <c r="G2014" s="86">
        <f t="shared" si="51"/>
        <v>10.99928504647198</v>
      </c>
    </row>
    <row r="2015" spans="1:7" x14ac:dyDescent="0.25">
      <c r="A2015" s="79" t="s">
        <v>4087</v>
      </c>
      <c r="B2015" s="79" t="s">
        <v>434</v>
      </c>
      <c r="C2015" s="79"/>
      <c r="D2015" s="85">
        <v>2</v>
      </c>
      <c r="E2015" s="79">
        <v>0</v>
      </c>
      <c r="F2015" s="84">
        <v>0.181954</v>
      </c>
      <c r="G2015" s="86">
        <f t="shared" si="51"/>
        <v>10.991789133517262</v>
      </c>
    </row>
    <row r="2016" spans="1:7" x14ac:dyDescent="0.25">
      <c r="A2016" s="79" t="s">
        <v>4086</v>
      </c>
      <c r="B2016" s="79"/>
      <c r="C2016" s="79"/>
      <c r="D2016" s="85">
        <v>2</v>
      </c>
      <c r="E2016" s="79">
        <v>0</v>
      </c>
      <c r="F2016" s="84">
        <v>0.182807</v>
      </c>
      <c r="G2016" s="86">
        <f t="shared" si="51"/>
        <v>10.940500090259127</v>
      </c>
    </row>
    <row r="2017" spans="1:7" x14ac:dyDescent="0.25">
      <c r="A2017" s="79" t="s">
        <v>4085</v>
      </c>
      <c r="B2017" s="79" t="s">
        <v>793</v>
      </c>
      <c r="C2017" s="79"/>
      <c r="D2017" s="85">
        <v>2</v>
      </c>
      <c r="E2017" s="79">
        <v>0</v>
      </c>
      <c r="F2017" s="84">
        <v>0.18854199999999999</v>
      </c>
      <c r="G2017" s="86">
        <f t="shared" si="51"/>
        <v>10.607716052656704</v>
      </c>
    </row>
    <row r="2018" spans="1:7" x14ac:dyDescent="0.25">
      <c r="A2018" s="79" t="s">
        <v>2745</v>
      </c>
      <c r="B2018" s="79" t="s">
        <v>528</v>
      </c>
      <c r="C2018" s="79"/>
      <c r="D2018" s="85">
        <v>2</v>
      </c>
      <c r="E2018" s="79">
        <v>0</v>
      </c>
      <c r="F2018" s="84">
        <v>0.19528499999999999</v>
      </c>
      <c r="G2018" s="86">
        <f t="shared" si="51"/>
        <v>10.241441995032901</v>
      </c>
    </row>
    <row r="2019" spans="1:7" x14ac:dyDescent="0.25">
      <c r="A2019" s="79" t="s">
        <v>552</v>
      </c>
      <c r="B2019" s="79" t="s">
        <v>530</v>
      </c>
      <c r="C2019" s="79"/>
      <c r="D2019" s="85">
        <v>2</v>
      </c>
      <c r="E2019" s="79">
        <v>0</v>
      </c>
      <c r="F2019" s="84">
        <v>0.19605</v>
      </c>
      <c r="G2019" s="86">
        <f t="shared" si="51"/>
        <v>10.201479214486101</v>
      </c>
    </row>
    <row r="2020" spans="1:7" x14ac:dyDescent="0.25">
      <c r="A2020" s="79" t="s">
        <v>771</v>
      </c>
      <c r="B2020" s="79" t="s">
        <v>528</v>
      </c>
      <c r="C2020" s="79"/>
      <c r="D2020" s="85">
        <v>2</v>
      </c>
      <c r="E2020" s="79">
        <v>0</v>
      </c>
      <c r="F2020" s="84">
        <v>0.19611000000000001</v>
      </c>
      <c r="G2020" s="86">
        <f t="shared" si="51"/>
        <v>10.198358064351639</v>
      </c>
    </row>
    <row r="2021" spans="1:7" x14ac:dyDescent="0.25">
      <c r="A2021" s="79" t="s">
        <v>4084</v>
      </c>
      <c r="B2021" s="79" t="s">
        <v>839</v>
      </c>
      <c r="C2021" s="79"/>
      <c r="D2021" s="85">
        <v>2</v>
      </c>
      <c r="E2021" s="79">
        <v>0</v>
      </c>
      <c r="F2021" s="84">
        <v>0.197468</v>
      </c>
      <c r="G2021" s="86">
        <f t="shared" si="51"/>
        <v>10.128223307067474</v>
      </c>
    </row>
    <row r="2022" spans="1:7" x14ac:dyDescent="0.25">
      <c r="A2022" s="79" t="s">
        <v>1328</v>
      </c>
      <c r="B2022" s="79" t="s">
        <v>168</v>
      </c>
      <c r="C2022" s="79"/>
      <c r="D2022" s="85">
        <v>2</v>
      </c>
      <c r="E2022" s="79">
        <v>0</v>
      </c>
      <c r="F2022" s="84">
        <v>0.20229900000000001</v>
      </c>
      <c r="G2022" s="86">
        <f t="shared" si="51"/>
        <v>9.8863563339413432</v>
      </c>
    </row>
    <row r="2023" spans="1:7" x14ac:dyDescent="0.25">
      <c r="A2023" s="79" t="s">
        <v>4083</v>
      </c>
      <c r="B2023" s="79" t="s">
        <v>535</v>
      </c>
      <c r="C2023" s="79"/>
      <c r="D2023" s="85">
        <v>2</v>
      </c>
      <c r="E2023" s="79">
        <v>0</v>
      </c>
      <c r="F2023" s="84">
        <v>0.204372</v>
      </c>
      <c r="G2023" s="86">
        <f t="shared" si="51"/>
        <v>9.7860763705399965</v>
      </c>
    </row>
    <row r="2024" spans="1:7" x14ac:dyDescent="0.25">
      <c r="A2024" s="79" t="s">
        <v>2738</v>
      </c>
      <c r="B2024" s="79" t="s">
        <v>572</v>
      </c>
      <c r="C2024" s="79"/>
      <c r="D2024" s="85">
        <v>2</v>
      </c>
      <c r="E2024" s="79">
        <v>0</v>
      </c>
      <c r="F2024" s="84">
        <v>0.2109</v>
      </c>
      <c r="G2024" s="86">
        <f t="shared" si="51"/>
        <v>9.4831673779042198</v>
      </c>
    </row>
    <row r="2025" spans="1:7" x14ac:dyDescent="0.25">
      <c r="A2025" s="79" t="s">
        <v>4082</v>
      </c>
      <c r="B2025" s="79" t="s">
        <v>431</v>
      </c>
      <c r="C2025" s="79"/>
      <c r="D2025" s="85">
        <v>2</v>
      </c>
      <c r="E2025" s="79">
        <v>0</v>
      </c>
      <c r="F2025" s="84">
        <v>0.21401899999999999</v>
      </c>
      <c r="G2025" s="86">
        <f t="shared" si="51"/>
        <v>9.3449646993958488</v>
      </c>
    </row>
    <row r="2026" spans="1:7" x14ac:dyDescent="0.25">
      <c r="A2026" s="79" t="s">
        <v>3983</v>
      </c>
      <c r="B2026" s="79" t="s">
        <v>530</v>
      </c>
      <c r="C2026" s="79"/>
      <c r="D2026" s="85">
        <v>2</v>
      </c>
      <c r="E2026" s="79">
        <v>0</v>
      </c>
      <c r="F2026" s="84">
        <v>0.226687</v>
      </c>
      <c r="G2026" s="86">
        <f t="shared" si="51"/>
        <v>8.8227379602712102</v>
      </c>
    </row>
    <row r="2027" spans="1:7" x14ac:dyDescent="0.25">
      <c r="A2027" s="79" t="s">
        <v>4081</v>
      </c>
      <c r="B2027" s="79" t="s">
        <v>453</v>
      </c>
      <c r="C2027" s="79"/>
      <c r="D2027" s="85">
        <v>2</v>
      </c>
      <c r="E2027" s="79">
        <v>0</v>
      </c>
      <c r="F2027" s="84">
        <v>0.22775400000000001</v>
      </c>
      <c r="G2027" s="86">
        <f t="shared" si="51"/>
        <v>8.7814044978353838</v>
      </c>
    </row>
    <row r="2028" spans="1:7" x14ac:dyDescent="0.25">
      <c r="A2028" s="79" t="s">
        <v>4080</v>
      </c>
      <c r="B2028" s="79" t="s">
        <v>616</v>
      </c>
      <c r="C2028" s="79"/>
      <c r="D2028" s="85">
        <v>2</v>
      </c>
      <c r="E2028" s="79">
        <v>0</v>
      </c>
      <c r="F2028" s="84">
        <v>0.23026099999999999</v>
      </c>
      <c r="G2028" s="86">
        <f t="shared" si="51"/>
        <v>8.6857956840281254</v>
      </c>
    </row>
    <row r="2029" spans="1:7" x14ac:dyDescent="0.25">
      <c r="A2029" s="79" t="s">
        <v>4079</v>
      </c>
      <c r="B2029" s="79" t="s">
        <v>344</v>
      </c>
      <c r="C2029" s="79"/>
      <c r="D2029" s="85">
        <v>2</v>
      </c>
      <c r="E2029" s="79">
        <v>0</v>
      </c>
      <c r="F2029" s="84">
        <v>0.23394499999999999</v>
      </c>
      <c r="G2029" s="86">
        <f t="shared" si="51"/>
        <v>8.5490179315651122</v>
      </c>
    </row>
    <row r="2030" spans="1:7" x14ac:dyDescent="0.25">
      <c r="A2030" s="79" t="s">
        <v>4078</v>
      </c>
      <c r="B2030" s="79"/>
      <c r="C2030" s="79"/>
      <c r="D2030" s="85">
        <v>2</v>
      </c>
      <c r="E2030" s="79">
        <v>0</v>
      </c>
      <c r="F2030" s="84">
        <v>0.240282</v>
      </c>
      <c r="G2030" s="86">
        <f t="shared" si="51"/>
        <v>8.3235531583722455</v>
      </c>
    </row>
    <row r="2031" spans="1:7" x14ac:dyDescent="0.25">
      <c r="A2031" s="79" t="s">
        <v>4077</v>
      </c>
      <c r="B2031" s="79" t="s">
        <v>431</v>
      </c>
      <c r="C2031" s="79"/>
      <c r="D2031" s="85">
        <v>2</v>
      </c>
      <c r="E2031" s="79">
        <v>0</v>
      </c>
      <c r="F2031" s="84">
        <v>0.24163399999999999</v>
      </c>
      <c r="G2031" s="86">
        <f t="shared" si="51"/>
        <v>8.2769808884511296</v>
      </c>
    </row>
    <row r="2032" spans="1:7" x14ac:dyDescent="0.25">
      <c r="A2032" s="79" t="s">
        <v>2189</v>
      </c>
      <c r="B2032" s="79" t="s">
        <v>528</v>
      </c>
      <c r="C2032" s="79"/>
      <c r="D2032" s="85">
        <v>2</v>
      </c>
      <c r="E2032" s="79">
        <v>0</v>
      </c>
      <c r="F2032" s="84">
        <v>0.248747</v>
      </c>
      <c r="G2032" s="86">
        <f t="shared" si="51"/>
        <v>8.0402979734428968</v>
      </c>
    </row>
    <row r="2033" spans="1:7" x14ac:dyDescent="0.25">
      <c r="A2033" s="79" t="s">
        <v>4076</v>
      </c>
      <c r="B2033" s="79" t="s">
        <v>436</v>
      </c>
      <c r="C2033" s="79"/>
      <c r="D2033" s="85">
        <v>2</v>
      </c>
      <c r="E2033" s="79">
        <v>0</v>
      </c>
      <c r="F2033" s="84">
        <v>0.25494699999999998</v>
      </c>
      <c r="G2033" s="86">
        <f t="shared" si="51"/>
        <v>7.8447677360392563</v>
      </c>
    </row>
    <row r="2034" spans="1:7" x14ac:dyDescent="0.25">
      <c r="A2034" s="79" t="s">
        <v>4075</v>
      </c>
      <c r="B2034" s="79" t="s">
        <v>528</v>
      </c>
      <c r="C2034" s="79"/>
      <c r="D2034" s="85">
        <v>2</v>
      </c>
      <c r="E2034" s="79">
        <v>0</v>
      </c>
      <c r="F2034" s="84">
        <v>0.25878099999999998</v>
      </c>
      <c r="G2034" s="86">
        <f t="shared" si="51"/>
        <v>7.7285426673519311</v>
      </c>
    </row>
    <row r="2035" spans="1:7" x14ac:dyDescent="0.25">
      <c r="A2035" s="79" t="s">
        <v>4074</v>
      </c>
      <c r="B2035" s="79" t="s">
        <v>431</v>
      </c>
      <c r="C2035" s="79"/>
      <c r="D2035" s="85">
        <v>2</v>
      </c>
      <c r="E2035" s="79">
        <v>0</v>
      </c>
      <c r="F2035" s="84">
        <v>0.26228800000000002</v>
      </c>
      <c r="G2035" s="86">
        <f t="shared" si="51"/>
        <v>7.6252058805587746</v>
      </c>
    </row>
    <row r="2036" spans="1:7" x14ac:dyDescent="0.25">
      <c r="A2036" s="79" t="s">
        <v>4073</v>
      </c>
      <c r="B2036" s="79" t="s">
        <v>544</v>
      </c>
      <c r="C2036" s="79"/>
      <c r="D2036" s="85">
        <v>2</v>
      </c>
      <c r="E2036" s="79">
        <v>0</v>
      </c>
      <c r="F2036" s="84">
        <v>0.26747799999999999</v>
      </c>
      <c r="G2036" s="86">
        <f t="shared" si="51"/>
        <v>7.4772504654588419</v>
      </c>
    </row>
    <row r="2037" spans="1:7" x14ac:dyDescent="0.25">
      <c r="A2037" s="79" t="s">
        <v>3068</v>
      </c>
      <c r="B2037" s="79" t="s">
        <v>431</v>
      </c>
      <c r="C2037" s="79"/>
      <c r="D2037" s="85">
        <v>2</v>
      </c>
      <c r="E2037" s="79">
        <v>0</v>
      </c>
      <c r="F2037" s="84">
        <v>0.27242499999999997</v>
      </c>
      <c r="G2037" s="86">
        <f t="shared" si="51"/>
        <v>7.3414701293934117</v>
      </c>
    </row>
    <row r="2038" spans="1:7" x14ac:dyDescent="0.25">
      <c r="A2038" s="79" t="s">
        <v>4072</v>
      </c>
      <c r="B2038" s="79" t="s">
        <v>444</v>
      </c>
      <c r="C2038" s="79"/>
      <c r="D2038" s="85">
        <v>2</v>
      </c>
      <c r="E2038" s="79">
        <v>0</v>
      </c>
      <c r="F2038" s="84">
        <v>0.277117</v>
      </c>
      <c r="G2038" s="86">
        <f t="shared" si="51"/>
        <v>7.2171681997134787</v>
      </c>
    </row>
    <row r="2039" spans="1:7" x14ac:dyDescent="0.25">
      <c r="A2039" s="79" t="s">
        <v>1761</v>
      </c>
      <c r="B2039" s="79" t="s">
        <v>466</v>
      </c>
      <c r="C2039" s="79"/>
      <c r="D2039" s="85">
        <v>2</v>
      </c>
      <c r="E2039" s="79">
        <v>0</v>
      </c>
      <c r="F2039" s="84">
        <v>0.28165000000000001</v>
      </c>
      <c r="G2039" s="86">
        <f t="shared" si="51"/>
        <v>7.1010118941949223</v>
      </c>
    </row>
    <row r="2040" spans="1:7" x14ac:dyDescent="0.25">
      <c r="A2040" s="79" t="s">
        <v>4071</v>
      </c>
      <c r="B2040" s="79" t="s">
        <v>474</v>
      </c>
      <c r="C2040" s="79"/>
      <c r="D2040" s="85">
        <v>2</v>
      </c>
      <c r="E2040" s="79">
        <v>0</v>
      </c>
      <c r="F2040" s="84">
        <v>0.28707700000000003</v>
      </c>
      <c r="G2040" s="86">
        <f t="shared" si="51"/>
        <v>6.9667719810364463</v>
      </c>
    </row>
    <row r="2041" spans="1:7" x14ac:dyDescent="0.25">
      <c r="A2041" s="79" t="s">
        <v>4070</v>
      </c>
      <c r="B2041" s="79" t="s">
        <v>344</v>
      </c>
      <c r="C2041" s="79"/>
      <c r="D2041" s="85">
        <v>2</v>
      </c>
      <c r="E2041" s="79">
        <v>0</v>
      </c>
      <c r="F2041" s="84">
        <v>0.29277999999999998</v>
      </c>
      <c r="G2041" s="86">
        <f t="shared" si="51"/>
        <v>6.8310676958808667</v>
      </c>
    </row>
    <row r="2042" spans="1:7" x14ac:dyDescent="0.25">
      <c r="A2042" s="79" t="s">
        <v>4069</v>
      </c>
      <c r="B2042" s="79" t="s">
        <v>839</v>
      </c>
      <c r="C2042" s="79"/>
      <c r="D2042" s="85">
        <v>2</v>
      </c>
      <c r="E2042" s="79">
        <v>0</v>
      </c>
      <c r="F2042" s="84">
        <v>0.29588799999999998</v>
      </c>
      <c r="G2042" s="86">
        <f t="shared" si="51"/>
        <v>6.7593143351538423</v>
      </c>
    </row>
    <row r="2043" spans="1:7" x14ac:dyDescent="0.25">
      <c r="A2043" s="79" t="s">
        <v>745</v>
      </c>
      <c r="B2043" s="79" t="s">
        <v>636</v>
      </c>
      <c r="C2043" s="79"/>
      <c r="D2043" s="85">
        <v>2</v>
      </c>
      <c r="E2043" s="79">
        <v>0</v>
      </c>
      <c r="F2043" s="84">
        <v>0.29608200000000001</v>
      </c>
      <c r="G2043" s="86">
        <f t="shared" si="51"/>
        <v>6.7548854709168404</v>
      </c>
    </row>
    <row r="2044" spans="1:7" x14ac:dyDescent="0.25">
      <c r="A2044" s="79" t="s">
        <v>4068</v>
      </c>
      <c r="B2044" s="79" t="s">
        <v>636</v>
      </c>
      <c r="C2044" s="79"/>
      <c r="D2044" s="85">
        <v>2</v>
      </c>
      <c r="E2044" s="79">
        <v>0</v>
      </c>
      <c r="F2044" s="84">
        <v>0.29653200000000002</v>
      </c>
      <c r="G2044" s="86">
        <f t="shared" si="51"/>
        <v>6.7446346431413806</v>
      </c>
    </row>
    <row r="2045" spans="1:7" x14ac:dyDescent="0.25">
      <c r="A2045" s="79" t="s">
        <v>4067</v>
      </c>
      <c r="B2045" s="79"/>
      <c r="C2045" s="79"/>
      <c r="D2045" s="85">
        <v>2</v>
      </c>
      <c r="E2045" s="79">
        <v>0</v>
      </c>
      <c r="F2045" s="84">
        <v>0.29777300000000001</v>
      </c>
      <c r="G2045" s="86">
        <f t="shared" si="51"/>
        <v>6.7165256755985263</v>
      </c>
    </row>
    <row r="2046" spans="1:7" x14ac:dyDescent="0.25">
      <c r="A2046" s="79" t="s">
        <v>4066</v>
      </c>
      <c r="B2046" s="79" t="s">
        <v>453</v>
      </c>
      <c r="C2046" s="79"/>
      <c r="D2046" s="85">
        <v>2</v>
      </c>
      <c r="E2046" s="79">
        <v>0</v>
      </c>
      <c r="F2046" s="84">
        <v>0.30087399999999997</v>
      </c>
      <c r="G2046" s="86">
        <f t="shared" si="51"/>
        <v>6.6473008634843831</v>
      </c>
    </row>
    <row r="2047" spans="1:7" x14ac:dyDescent="0.25">
      <c r="A2047" s="79" t="s">
        <v>4065</v>
      </c>
      <c r="B2047" s="79" t="s">
        <v>434</v>
      </c>
      <c r="C2047" s="79"/>
      <c r="D2047" s="85">
        <v>2</v>
      </c>
      <c r="E2047" s="79">
        <v>0</v>
      </c>
      <c r="F2047" s="84">
        <v>0.30132100000000001</v>
      </c>
      <c r="G2047" s="86">
        <f t="shared" si="51"/>
        <v>6.6374398067177527</v>
      </c>
    </row>
    <row r="2048" spans="1:7" x14ac:dyDescent="0.25">
      <c r="A2048" s="79" t="s">
        <v>4064</v>
      </c>
      <c r="B2048" s="79" t="s">
        <v>839</v>
      </c>
      <c r="C2048" s="79"/>
      <c r="D2048" s="85">
        <v>2</v>
      </c>
      <c r="E2048" s="79">
        <v>0</v>
      </c>
      <c r="F2048" s="84">
        <v>0.308282</v>
      </c>
      <c r="G2048" s="86">
        <f t="shared" si="51"/>
        <v>6.4875665786520136</v>
      </c>
    </row>
    <row r="2049" spans="1:7" x14ac:dyDescent="0.25">
      <c r="A2049" s="79" t="s">
        <v>1291</v>
      </c>
      <c r="B2049" s="79" t="s">
        <v>444</v>
      </c>
      <c r="C2049" s="79"/>
      <c r="D2049" s="85">
        <v>2</v>
      </c>
      <c r="E2049" s="79">
        <v>0</v>
      </c>
      <c r="F2049" s="84">
        <v>0.30907600000000002</v>
      </c>
      <c r="G2049" s="86">
        <f t="shared" si="51"/>
        <v>6.4709003610762394</v>
      </c>
    </row>
    <row r="2050" spans="1:7" x14ac:dyDescent="0.25">
      <c r="A2050" s="79" t="s">
        <v>4063</v>
      </c>
      <c r="B2050" s="79" t="s">
        <v>434</v>
      </c>
      <c r="C2050" s="79"/>
      <c r="D2050" s="85">
        <v>2</v>
      </c>
      <c r="E2050" s="79">
        <v>0</v>
      </c>
      <c r="F2050" s="84">
        <v>0.310002</v>
      </c>
      <c r="G2050" s="86">
        <f t="shared" si="51"/>
        <v>6.4515712801852887</v>
      </c>
    </row>
    <row r="2051" spans="1:7" x14ac:dyDescent="0.25">
      <c r="A2051" s="79" t="s">
        <v>4062</v>
      </c>
      <c r="B2051" s="79" t="s">
        <v>434</v>
      </c>
      <c r="C2051" s="79"/>
      <c r="D2051" s="85">
        <v>2</v>
      </c>
      <c r="E2051" s="79">
        <v>0</v>
      </c>
      <c r="F2051" s="84">
        <v>0.31107000000000001</v>
      </c>
      <c r="G2051" s="86">
        <f t="shared" si="51"/>
        <v>6.429421030636191</v>
      </c>
    </row>
    <row r="2052" spans="1:7" x14ac:dyDescent="0.25">
      <c r="A2052" s="79" t="s">
        <v>4061</v>
      </c>
      <c r="B2052" s="79" t="s">
        <v>344</v>
      </c>
      <c r="C2052" s="79"/>
      <c r="D2052" s="85">
        <v>2</v>
      </c>
      <c r="E2052" s="79">
        <v>0</v>
      </c>
      <c r="F2052" s="84">
        <v>0.31218600000000002</v>
      </c>
      <c r="G2052" s="86">
        <f t="shared" si="51"/>
        <v>6.4064371880865894</v>
      </c>
    </row>
    <row r="2053" spans="1:7" x14ac:dyDescent="0.25">
      <c r="A2053" s="79" t="s">
        <v>2085</v>
      </c>
      <c r="B2053" s="79" t="s">
        <v>431</v>
      </c>
      <c r="C2053" s="79"/>
      <c r="D2053" s="85">
        <v>2</v>
      </c>
      <c r="E2053" s="79">
        <v>0</v>
      </c>
      <c r="F2053" s="84">
        <v>0.31262299999999998</v>
      </c>
      <c r="G2053" s="86">
        <f t="shared" si="51"/>
        <v>6.3974819511040462</v>
      </c>
    </row>
    <row r="2054" spans="1:7" x14ac:dyDescent="0.25">
      <c r="A2054" s="79" t="s">
        <v>4060</v>
      </c>
      <c r="B2054" s="79" t="s">
        <v>198</v>
      </c>
      <c r="C2054" s="79"/>
      <c r="D2054" s="85">
        <v>2</v>
      </c>
      <c r="E2054" s="79">
        <v>0</v>
      </c>
      <c r="F2054" s="84">
        <v>0.327565</v>
      </c>
      <c r="G2054" s="86">
        <f t="shared" ref="G2054:G2117" si="52">D2054/F2054</f>
        <v>6.1056584189397523</v>
      </c>
    </row>
    <row r="2055" spans="1:7" x14ac:dyDescent="0.25">
      <c r="A2055" s="79" t="s">
        <v>4059</v>
      </c>
      <c r="B2055" s="79" t="s">
        <v>461</v>
      </c>
      <c r="C2055" s="79"/>
      <c r="D2055" s="85">
        <v>2</v>
      </c>
      <c r="E2055" s="79">
        <v>0</v>
      </c>
      <c r="F2055" s="84">
        <v>0.33363100000000001</v>
      </c>
      <c r="G2055" s="86">
        <f t="shared" si="52"/>
        <v>5.9946467804250805</v>
      </c>
    </row>
    <row r="2056" spans="1:7" x14ac:dyDescent="0.25">
      <c r="A2056" s="79" t="s">
        <v>4058</v>
      </c>
      <c r="B2056" s="79" t="s">
        <v>595</v>
      </c>
      <c r="C2056" s="79"/>
      <c r="D2056" s="85">
        <v>2</v>
      </c>
      <c r="E2056" s="79">
        <v>0</v>
      </c>
      <c r="F2056" s="84">
        <v>0.33691500000000002</v>
      </c>
      <c r="G2056" s="86">
        <f t="shared" si="52"/>
        <v>5.9362153658934744</v>
      </c>
    </row>
    <row r="2057" spans="1:7" x14ac:dyDescent="0.25">
      <c r="A2057" s="79" t="s">
        <v>1948</v>
      </c>
      <c r="B2057" s="79" t="s">
        <v>513</v>
      </c>
      <c r="C2057" s="79"/>
      <c r="D2057" s="85">
        <v>2</v>
      </c>
      <c r="E2057" s="79">
        <v>0</v>
      </c>
      <c r="F2057" s="84">
        <v>0.33884500000000001</v>
      </c>
      <c r="G2057" s="86">
        <f t="shared" si="52"/>
        <v>5.9024037539287875</v>
      </c>
    </row>
    <row r="2058" spans="1:7" x14ac:dyDescent="0.25">
      <c r="A2058" s="79" t="s">
        <v>4057</v>
      </c>
      <c r="B2058" s="79" t="s">
        <v>535</v>
      </c>
      <c r="C2058" s="79"/>
      <c r="D2058" s="85">
        <v>2</v>
      </c>
      <c r="E2058" s="79">
        <v>0</v>
      </c>
      <c r="F2058" s="84">
        <v>0.340918</v>
      </c>
      <c r="G2058" s="86">
        <f t="shared" si="52"/>
        <v>5.8665133551176529</v>
      </c>
    </row>
    <row r="2059" spans="1:7" x14ac:dyDescent="0.25">
      <c r="A2059" s="79" t="s">
        <v>4056</v>
      </c>
      <c r="B2059" s="79" t="s">
        <v>839</v>
      </c>
      <c r="C2059" s="79"/>
      <c r="D2059" s="85">
        <v>2</v>
      </c>
      <c r="E2059" s="79">
        <v>0</v>
      </c>
      <c r="F2059" s="84">
        <v>0.343111</v>
      </c>
      <c r="G2059" s="86">
        <f t="shared" si="52"/>
        <v>5.829017431676629</v>
      </c>
    </row>
    <row r="2060" spans="1:7" x14ac:dyDescent="0.25">
      <c r="A2060" s="79" t="s">
        <v>4055</v>
      </c>
      <c r="B2060" s="79" t="s">
        <v>519</v>
      </c>
      <c r="C2060" s="79"/>
      <c r="D2060" s="85">
        <v>2</v>
      </c>
      <c r="E2060" s="79">
        <v>0</v>
      </c>
      <c r="F2060" s="84">
        <v>0.34700900000000001</v>
      </c>
      <c r="G2060" s="86">
        <f t="shared" si="52"/>
        <v>5.7635392741974991</v>
      </c>
    </row>
    <row r="2061" spans="1:7" x14ac:dyDescent="0.25">
      <c r="A2061" s="79" t="s">
        <v>4054</v>
      </c>
      <c r="B2061" s="79" t="s">
        <v>839</v>
      </c>
      <c r="C2061" s="79"/>
      <c r="D2061" s="85">
        <v>2</v>
      </c>
      <c r="E2061" s="79">
        <v>0</v>
      </c>
      <c r="F2061" s="84">
        <v>0.35476600000000003</v>
      </c>
      <c r="G2061" s="86">
        <f t="shared" si="52"/>
        <v>5.6375188152190452</v>
      </c>
    </row>
    <row r="2062" spans="1:7" x14ac:dyDescent="0.25">
      <c r="A2062" s="79" t="s">
        <v>4053</v>
      </c>
      <c r="B2062" s="79" t="s">
        <v>461</v>
      </c>
      <c r="C2062" s="79"/>
      <c r="D2062" s="85">
        <v>2</v>
      </c>
      <c r="E2062" s="79">
        <v>0</v>
      </c>
      <c r="F2062" s="84">
        <v>0.35795100000000002</v>
      </c>
      <c r="G2062" s="86">
        <f t="shared" si="52"/>
        <v>5.5873569287416434</v>
      </c>
    </row>
    <row r="2063" spans="1:7" x14ac:dyDescent="0.25">
      <c r="A2063" s="79" t="s">
        <v>4052</v>
      </c>
      <c r="B2063" s="79" t="s">
        <v>198</v>
      </c>
      <c r="C2063" s="79"/>
      <c r="D2063" s="85">
        <v>2</v>
      </c>
      <c r="E2063" s="79">
        <v>0</v>
      </c>
      <c r="F2063" s="84">
        <v>0.37460700000000002</v>
      </c>
      <c r="G2063" s="86">
        <f t="shared" si="52"/>
        <v>5.3389285304332272</v>
      </c>
    </row>
    <row r="2064" spans="1:7" x14ac:dyDescent="0.25">
      <c r="A2064" s="79" t="s">
        <v>1199</v>
      </c>
      <c r="B2064" s="79" t="s">
        <v>522</v>
      </c>
      <c r="C2064" s="79"/>
      <c r="D2064" s="85">
        <v>2</v>
      </c>
      <c r="E2064" s="79">
        <v>0</v>
      </c>
      <c r="F2064" s="84">
        <v>0.37743700000000002</v>
      </c>
      <c r="G2064" s="86">
        <f t="shared" si="52"/>
        <v>5.2988975643617344</v>
      </c>
    </row>
    <row r="2065" spans="1:7" x14ac:dyDescent="0.25">
      <c r="A2065" s="79" t="s">
        <v>4051</v>
      </c>
      <c r="B2065" s="79" t="s">
        <v>344</v>
      </c>
      <c r="C2065" s="79"/>
      <c r="D2065" s="85">
        <v>2</v>
      </c>
      <c r="E2065" s="79">
        <v>0</v>
      </c>
      <c r="F2065" s="84">
        <v>0.37778</v>
      </c>
      <c r="G2065" s="86">
        <f t="shared" si="52"/>
        <v>5.2940865053734978</v>
      </c>
    </row>
    <row r="2066" spans="1:7" x14ac:dyDescent="0.25">
      <c r="A2066" s="79" t="s">
        <v>2339</v>
      </c>
      <c r="B2066" s="79" t="s">
        <v>434</v>
      </c>
      <c r="C2066" s="79"/>
      <c r="D2066" s="85">
        <v>2</v>
      </c>
      <c r="E2066" s="79">
        <v>0</v>
      </c>
      <c r="F2066" s="84">
        <v>0.39197100000000001</v>
      </c>
      <c r="G2066" s="86">
        <f t="shared" si="52"/>
        <v>5.1024182911490898</v>
      </c>
    </row>
    <row r="2067" spans="1:7" x14ac:dyDescent="0.25">
      <c r="A2067" s="79" t="s">
        <v>841</v>
      </c>
      <c r="B2067" s="79" t="s">
        <v>577</v>
      </c>
      <c r="C2067" s="79"/>
      <c r="D2067" s="85">
        <v>2</v>
      </c>
      <c r="E2067" s="79">
        <v>0</v>
      </c>
      <c r="F2067" s="84">
        <v>0.39225199999999999</v>
      </c>
      <c r="G2067" s="86">
        <f t="shared" si="52"/>
        <v>5.0987630400864754</v>
      </c>
    </row>
    <row r="2068" spans="1:7" x14ac:dyDescent="0.25">
      <c r="A2068" s="79" t="s">
        <v>1168</v>
      </c>
      <c r="B2068" s="79" t="s">
        <v>466</v>
      </c>
      <c r="C2068" s="79"/>
      <c r="D2068" s="85">
        <v>2</v>
      </c>
      <c r="E2068" s="79">
        <v>0</v>
      </c>
      <c r="F2068" s="84">
        <v>0.39812500000000001</v>
      </c>
      <c r="G2068" s="86">
        <f t="shared" si="52"/>
        <v>5.0235478806907379</v>
      </c>
    </row>
    <row r="2069" spans="1:7" x14ac:dyDescent="0.25">
      <c r="A2069" s="79" t="s">
        <v>4050</v>
      </c>
      <c r="B2069" s="79" t="s">
        <v>839</v>
      </c>
      <c r="C2069" s="79"/>
      <c r="D2069" s="85">
        <v>2</v>
      </c>
      <c r="E2069" s="79">
        <v>0</v>
      </c>
      <c r="F2069" s="84">
        <v>0.40171299999999999</v>
      </c>
      <c r="G2069" s="86">
        <f t="shared" si="52"/>
        <v>4.9786788080047195</v>
      </c>
    </row>
    <row r="2070" spans="1:7" x14ac:dyDescent="0.25">
      <c r="A2070" s="79" t="s">
        <v>957</v>
      </c>
      <c r="B2070" s="79" t="s">
        <v>636</v>
      </c>
      <c r="C2070" s="79"/>
      <c r="D2070" s="85">
        <v>2</v>
      </c>
      <c r="E2070" s="79">
        <v>0</v>
      </c>
      <c r="F2070" s="84">
        <v>0.40415400000000001</v>
      </c>
      <c r="G2070" s="86">
        <f t="shared" si="52"/>
        <v>4.94860869866437</v>
      </c>
    </row>
    <row r="2071" spans="1:7" x14ac:dyDescent="0.25">
      <c r="A2071" s="79" t="s">
        <v>4049</v>
      </c>
      <c r="B2071" s="79" t="s">
        <v>692</v>
      </c>
      <c r="C2071" s="79"/>
      <c r="D2071" s="85">
        <v>2</v>
      </c>
      <c r="E2071" s="79">
        <v>0</v>
      </c>
      <c r="F2071" s="84">
        <v>0.40518900000000002</v>
      </c>
      <c r="G2071" s="86">
        <f t="shared" si="52"/>
        <v>4.9359681531334756</v>
      </c>
    </row>
    <row r="2072" spans="1:7" x14ac:dyDescent="0.25">
      <c r="A2072" s="79" t="s">
        <v>2638</v>
      </c>
      <c r="B2072" s="79" t="s">
        <v>591</v>
      </c>
      <c r="C2072" s="79"/>
      <c r="D2072" s="85">
        <v>2</v>
      </c>
      <c r="E2072" s="79">
        <v>0</v>
      </c>
      <c r="F2072" s="84">
        <v>0.40695700000000001</v>
      </c>
      <c r="G2072" s="86">
        <f t="shared" si="52"/>
        <v>4.9145241389139391</v>
      </c>
    </row>
    <row r="2073" spans="1:7" x14ac:dyDescent="0.25">
      <c r="A2073" s="79" t="s">
        <v>4048</v>
      </c>
      <c r="B2073" s="79" t="s">
        <v>198</v>
      </c>
      <c r="C2073" s="79"/>
      <c r="D2073" s="85">
        <v>2</v>
      </c>
      <c r="E2073" s="79">
        <v>0</v>
      </c>
      <c r="F2073" s="84">
        <v>0.41056999999999999</v>
      </c>
      <c r="G2073" s="86">
        <f t="shared" si="52"/>
        <v>4.8712765180115447</v>
      </c>
    </row>
    <row r="2074" spans="1:7" x14ac:dyDescent="0.25">
      <c r="A2074" s="79" t="s">
        <v>4047</v>
      </c>
      <c r="B2074" s="79" t="s">
        <v>597</v>
      </c>
      <c r="C2074" s="79"/>
      <c r="D2074" s="85">
        <v>2</v>
      </c>
      <c r="E2074" s="79">
        <v>1</v>
      </c>
      <c r="F2074" s="84">
        <v>0.41126699999999999</v>
      </c>
      <c r="G2074" s="86">
        <f t="shared" si="52"/>
        <v>4.8630208599279792</v>
      </c>
    </row>
    <row r="2075" spans="1:7" x14ac:dyDescent="0.25">
      <c r="A2075" s="79" t="s">
        <v>945</v>
      </c>
      <c r="B2075" s="79" t="s">
        <v>557</v>
      </c>
      <c r="C2075" s="79"/>
      <c r="D2075" s="85">
        <v>2</v>
      </c>
      <c r="E2075" s="79">
        <v>0</v>
      </c>
      <c r="F2075" s="84">
        <v>0.41946699999999998</v>
      </c>
      <c r="G2075" s="86">
        <f t="shared" si="52"/>
        <v>4.7679555245108673</v>
      </c>
    </row>
    <row r="2076" spans="1:7" x14ac:dyDescent="0.25">
      <c r="A2076" s="79" t="s">
        <v>4046</v>
      </c>
      <c r="B2076" s="79" t="s">
        <v>461</v>
      </c>
      <c r="C2076" s="79"/>
      <c r="D2076" s="85">
        <v>2</v>
      </c>
      <c r="E2076" s="79">
        <v>0</v>
      </c>
      <c r="F2076" s="84">
        <v>0.43122100000000002</v>
      </c>
      <c r="G2076" s="86">
        <f t="shared" si="52"/>
        <v>4.637993047648421</v>
      </c>
    </row>
    <row r="2077" spans="1:7" x14ac:dyDescent="0.25">
      <c r="A2077" s="79" t="s">
        <v>3856</v>
      </c>
      <c r="B2077" s="79" t="s">
        <v>519</v>
      </c>
      <c r="C2077" s="79"/>
      <c r="D2077" s="85">
        <v>2</v>
      </c>
      <c r="E2077" s="79">
        <v>0</v>
      </c>
      <c r="F2077" s="84">
        <v>0.43880000000000002</v>
      </c>
      <c r="G2077" s="86">
        <f t="shared" si="52"/>
        <v>4.557885141294439</v>
      </c>
    </row>
    <row r="2078" spans="1:7" x14ac:dyDescent="0.25">
      <c r="A2078" s="79" t="s">
        <v>4045</v>
      </c>
      <c r="B2078" s="79" t="s">
        <v>557</v>
      </c>
      <c r="C2078" s="79"/>
      <c r="D2078" s="85">
        <v>2</v>
      </c>
      <c r="E2078" s="79">
        <v>0</v>
      </c>
      <c r="F2078" s="84">
        <v>0.44393300000000002</v>
      </c>
      <c r="G2078" s="86">
        <f t="shared" si="52"/>
        <v>4.5051843408802679</v>
      </c>
    </row>
    <row r="2079" spans="1:7" x14ac:dyDescent="0.25">
      <c r="A2079" s="79" t="s">
        <v>4044</v>
      </c>
      <c r="B2079" s="79"/>
      <c r="C2079" s="79"/>
      <c r="D2079" s="85">
        <v>2</v>
      </c>
      <c r="E2079" s="79">
        <v>0</v>
      </c>
      <c r="F2079" s="84">
        <v>0.44425700000000001</v>
      </c>
      <c r="G2079" s="86">
        <f t="shared" si="52"/>
        <v>4.5018986757665047</v>
      </c>
    </row>
    <row r="2080" spans="1:7" x14ac:dyDescent="0.25">
      <c r="A2080" s="79" t="s">
        <v>4043</v>
      </c>
      <c r="B2080" s="79" t="s">
        <v>544</v>
      </c>
      <c r="C2080" s="79"/>
      <c r="D2080" s="85">
        <v>2</v>
      </c>
      <c r="E2080" s="79">
        <v>0</v>
      </c>
      <c r="F2080" s="84">
        <v>0.46870400000000001</v>
      </c>
      <c r="G2080" s="86">
        <f t="shared" si="52"/>
        <v>4.2670854099815658</v>
      </c>
    </row>
    <row r="2081" spans="1:7" x14ac:dyDescent="0.25">
      <c r="A2081" s="79" t="s">
        <v>4042</v>
      </c>
      <c r="B2081" s="79" t="s">
        <v>544</v>
      </c>
      <c r="C2081" s="79"/>
      <c r="D2081" s="85">
        <v>2</v>
      </c>
      <c r="E2081" s="79">
        <v>0</v>
      </c>
      <c r="F2081" s="84">
        <v>0.47298600000000002</v>
      </c>
      <c r="G2081" s="86">
        <f t="shared" si="52"/>
        <v>4.2284549648403971</v>
      </c>
    </row>
    <row r="2082" spans="1:7" x14ac:dyDescent="0.25">
      <c r="A2082" s="79" t="s">
        <v>832</v>
      </c>
      <c r="B2082" s="79" t="s">
        <v>530</v>
      </c>
      <c r="C2082" s="79"/>
      <c r="D2082" s="85">
        <v>2</v>
      </c>
      <c r="E2082" s="79">
        <v>0</v>
      </c>
      <c r="F2082" s="84">
        <v>0.473972</v>
      </c>
      <c r="G2082" s="86">
        <f t="shared" si="52"/>
        <v>4.2196585452305202</v>
      </c>
    </row>
    <row r="2083" spans="1:7" x14ac:dyDescent="0.25">
      <c r="A2083" s="79" t="s">
        <v>4041</v>
      </c>
      <c r="B2083" s="79" t="s">
        <v>436</v>
      </c>
      <c r="C2083" s="79"/>
      <c r="D2083" s="85">
        <v>2</v>
      </c>
      <c r="E2083" s="79">
        <v>0</v>
      </c>
      <c r="F2083" s="84">
        <v>0.48883100000000002</v>
      </c>
      <c r="G2083" s="86">
        <f t="shared" si="52"/>
        <v>4.0913935490997906</v>
      </c>
    </row>
    <row r="2084" spans="1:7" x14ac:dyDescent="0.25">
      <c r="A2084" s="79" t="s">
        <v>4040</v>
      </c>
      <c r="B2084" s="79" t="s">
        <v>448</v>
      </c>
      <c r="C2084" s="79"/>
      <c r="D2084" s="85">
        <v>2</v>
      </c>
      <c r="E2084" s="79">
        <v>0</v>
      </c>
      <c r="F2084" s="84">
        <v>0.50898600000000005</v>
      </c>
      <c r="G2084" s="86">
        <f t="shared" si="52"/>
        <v>3.9293811617608339</v>
      </c>
    </row>
    <row r="2085" spans="1:7" x14ac:dyDescent="0.25">
      <c r="A2085" s="79" t="s">
        <v>4039</v>
      </c>
      <c r="B2085" s="79" t="s">
        <v>436</v>
      </c>
      <c r="C2085" s="79"/>
      <c r="D2085" s="85">
        <v>2</v>
      </c>
      <c r="E2085" s="79">
        <v>0</v>
      </c>
      <c r="F2085" s="84">
        <v>0.51432500000000003</v>
      </c>
      <c r="G2085" s="86">
        <f t="shared" si="52"/>
        <v>3.8885918436786078</v>
      </c>
    </row>
    <row r="2086" spans="1:7" x14ac:dyDescent="0.25">
      <c r="A2086" s="79" t="s">
        <v>4038</v>
      </c>
      <c r="B2086" s="79" t="s">
        <v>344</v>
      </c>
      <c r="C2086" s="79"/>
      <c r="D2086" s="85">
        <v>2</v>
      </c>
      <c r="E2086" s="79">
        <v>0</v>
      </c>
      <c r="F2086" s="84">
        <v>0.51894399999999996</v>
      </c>
      <c r="G2086" s="86">
        <f t="shared" si="52"/>
        <v>3.853980390947771</v>
      </c>
    </row>
    <row r="2087" spans="1:7" x14ac:dyDescent="0.25">
      <c r="A2087" s="79" t="s">
        <v>3201</v>
      </c>
      <c r="B2087" s="79" t="s">
        <v>457</v>
      </c>
      <c r="C2087" s="79"/>
      <c r="D2087" s="85">
        <v>2</v>
      </c>
      <c r="E2087" s="79">
        <v>0</v>
      </c>
      <c r="F2087" s="84">
        <v>0.519764</v>
      </c>
      <c r="G2087" s="86">
        <f t="shared" si="52"/>
        <v>3.8479002008603906</v>
      </c>
    </row>
    <row r="2088" spans="1:7" x14ac:dyDescent="0.25">
      <c r="A2088" s="79" t="s">
        <v>4037</v>
      </c>
      <c r="B2088" s="79" t="s">
        <v>453</v>
      </c>
      <c r="C2088" s="79"/>
      <c r="D2088" s="85">
        <v>2</v>
      </c>
      <c r="E2088" s="79">
        <v>0</v>
      </c>
      <c r="F2088" s="84">
        <v>0.52097099999999996</v>
      </c>
      <c r="G2088" s="86">
        <f t="shared" si="52"/>
        <v>3.8389852794109465</v>
      </c>
    </row>
    <row r="2089" spans="1:7" x14ac:dyDescent="0.25">
      <c r="A2089" s="79" t="s">
        <v>4036</v>
      </c>
      <c r="B2089" s="79" t="s">
        <v>434</v>
      </c>
      <c r="C2089" s="79"/>
      <c r="D2089" s="85">
        <v>2</v>
      </c>
      <c r="E2089" s="79">
        <v>0</v>
      </c>
      <c r="F2089" s="84">
        <v>0.52385300000000001</v>
      </c>
      <c r="G2089" s="86">
        <f t="shared" si="52"/>
        <v>3.8178649353921807</v>
      </c>
    </row>
    <row r="2090" spans="1:7" x14ac:dyDescent="0.25">
      <c r="A2090" s="79" t="s">
        <v>4035</v>
      </c>
      <c r="B2090" s="79" t="s">
        <v>535</v>
      </c>
      <c r="C2090" s="79"/>
      <c r="D2090" s="85">
        <v>2</v>
      </c>
      <c r="E2090" s="79">
        <v>0</v>
      </c>
      <c r="F2090" s="84">
        <v>0.52551700000000001</v>
      </c>
      <c r="G2090" s="86">
        <f t="shared" si="52"/>
        <v>3.8057760262750775</v>
      </c>
    </row>
    <row r="2091" spans="1:7" x14ac:dyDescent="0.25">
      <c r="A2091" s="79" t="s">
        <v>2551</v>
      </c>
      <c r="B2091" s="79" t="s">
        <v>631</v>
      </c>
      <c r="C2091" s="79"/>
      <c r="D2091" s="85">
        <v>2</v>
      </c>
      <c r="E2091" s="79">
        <v>0</v>
      </c>
      <c r="F2091" s="84">
        <v>0.52570099999999997</v>
      </c>
      <c r="G2091" s="86">
        <f t="shared" si="52"/>
        <v>3.8044439710025282</v>
      </c>
    </row>
    <row r="2092" spans="1:7" x14ac:dyDescent="0.25">
      <c r="A2092" s="79" t="s">
        <v>4034</v>
      </c>
      <c r="B2092" s="79" t="s">
        <v>577</v>
      </c>
      <c r="C2092" s="79"/>
      <c r="D2092" s="85">
        <v>2</v>
      </c>
      <c r="E2092" s="79">
        <v>0</v>
      </c>
      <c r="F2092" s="84">
        <v>0.52581100000000003</v>
      </c>
      <c r="G2092" s="86">
        <f t="shared" si="52"/>
        <v>3.8036480788724463</v>
      </c>
    </row>
    <row r="2093" spans="1:7" x14ac:dyDescent="0.25">
      <c r="A2093" s="79" t="s">
        <v>4033</v>
      </c>
      <c r="B2093" s="79" t="s">
        <v>466</v>
      </c>
      <c r="C2093" s="79"/>
      <c r="D2093" s="85">
        <v>2</v>
      </c>
      <c r="E2093" s="79">
        <v>0</v>
      </c>
      <c r="F2093" s="84">
        <v>0.53019499999999997</v>
      </c>
      <c r="G2093" s="86">
        <f t="shared" si="52"/>
        <v>3.7721970218504515</v>
      </c>
    </row>
    <row r="2094" spans="1:7" x14ac:dyDescent="0.25">
      <c r="A2094" s="79" t="s">
        <v>4032</v>
      </c>
      <c r="B2094" s="79" t="s">
        <v>431</v>
      </c>
      <c r="C2094" s="79"/>
      <c r="D2094" s="85">
        <v>2</v>
      </c>
      <c r="E2094" s="79">
        <v>0</v>
      </c>
      <c r="F2094" s="84">
        <v>0.54905400000000004</v>
      </c>
      <c r="G2094" s="86">
        <f t="shared" si="52"/>
        <v>3.6426289581716915</v>
      </c>
    </row>
    <row r="2095" spans="1:7" x14ac:dyDescent="0.25">
      <c r="A2095" s="79" t="s">
        <v>1804</v>
      </c>
      <c r="B2095" s="79" t="s">
        <v>513</v>
      </c>
      <c r="C2095" s="79"/>
      <c r="D2095" s="85">
        <v>2</v>
      </c>
      <c r="E2095" s="79">
        <v>0</v>
      </c>
      <c r="F2095" s="84">
        <v>0.55211699999999997</v>
      </c>
      <c r="G2095" s="86">
        <f t="shared" si="52"/>
        <v>3.6224206101243035</v>
      </c>
    </row>
    <row r="2096" spans="1:7" x14ac:dyDescent="0.25">
      <c r="A2096" s="79" t="s">
        <v>920</v>
      </c>
      <c r="B2096" s="79" t="s">
        <v>448</v>
      </c>
      <c r="C2096" s="79"/>
      <c r="D2096" s="85">
        <v>2</v>
      </c>
      <c r="E2096" s="79">
        <v>0</v>
      </c>
      <c r="F2096" s="84">
        <v>0.55449400000000004</v>
      </c>
      <c r="G2096" s="86">
        <f t="shared" si="52"/>
        <v>3.6068920493278553</v>
      </c>
    </row>
    <row r="2097" spans="1:7" x14ac:dyDescent="0.25">
      <c r="A2097" s="79" t="s">
        <v>4031</v>
      </c>
      <c r="B2097" s="79" t="s">
        <v>577</v>
      </c>
      <c r="C2097" s="79"/>
      <c r="D2097" s="85">
        <v>2</v>
      </c>
      <c r="E2097" s="79">
        <v>0</v>
      </c>
      <c r="F2097" s="84">
        <v>0.56050699999999998</v>
      </c>
      <c r="G2097" s="86">
        <f t="shared" si="52"/>
        <v>3.5681980778116955</v>
      </c>
    </row>
    <row r="2098" spans="1:7" x14ac:dyDescent="0.25">
      <c r="A2098" s="79" t="s">
        <v>841</v>
      </c>
      <c r="B2098" s="79" t="s">
        <v>577</v>
      </c>
      <c r="C2098" s="79"/>
      <c r="D2098" s="85">
        <v>2</v>
      </c>
      <c r="E2098" s="79">
        <v>0</v>
      </c>
      <c r="F2098" s="84">
        <v>0.56246799999999997</v>
      </c>
      <c r="G2098" s="86">
        <f t="shared" si="52"/>
        <v>3.5557578386681556</v>
      </c>
    </row>
    <row r="2099" spans="1:7" x14ac:dyDescent="0.25">
      <c r="A2099" s="79" t="s">
        <v>4030</v>
      </c>
      <c r="B2099" s="79" t="s">
        <v>434</v>
      </c>
      <c r="C2099" s="79"/>
      <c r="D2099" s="85">
        <v>2</v>
      </c>
      <c r="E2099" s="79">
        <v>0</v>
      </c>
      <c r="F2099" s="84">
        <v>0.56747000000000003</v>
      </c>
      <c r="G2099" s="86">
        <f t="shared" si="52"/>
        <v>3.5244153875975819</v>
      </c>
    </row>
    <row r="2100" spans="1:7" x14ac:dyDescent="0.25">
      <c r="A2100" s="79" t="s">
        <v>4029</v>
      </c>
      <c r="B2100" s="79" t="s">
        <v>431</v>
      </c>
      <c r="C2100" s="79"/>
      <c r="D2100" s="85">
        <v>2</v>
      </c>
      <c r="E2100" s="79">
        <v>0</v>
      </c>
      <c r="F2100" s="84">
        <v>0.58300099999999999</v>
      </c>
      <c r="G2100" s="86">
        <f t="shared" si="52"/>
        <v>3.4305258481546343</v>
      </c>
    </row>
    <row r="2101" spans="1:7" x14ac:dyDescent="0.25">
      <c r="A2101" s="79" t="s">
        <v>2743</v>
      </c>
      <c r="B2101" s="79" t="s">
        <v>669</v>
      </c>
      <c r="C2101" s="79"/>
      <c r="D2101" s="85">
        <v>2</v>
      </c>
      <c r="E2101" s="79">
        <v>0</v>
      </c>
      <c r="F2101" s="84">
        <v>0.58484400000000003</v>
      </c>
      <c r="G2101" s="86">
        <f t="shared" si="52"/>
        <v>3.4197153428948575</v>
      </c>
    </row>
    <row r="2102" spans="1:7" x14ac:dyDescent="0.25">
      <c r="A2102" s="79" t="s">
        <v>4028</v>
      </c>
      <c r="B2102" s="79" t="s">
        <v>461</v>
      </c>
      <c r="C2102" s="79"/>
      <c r="D2102" s="85">
        <v>2</v>
      </c>
      <c r="E2102" s="79">
        <v>0</v>
      </c>
      <c r="F2102" s="84">
        <v>0.59391499999999997</v>
      </c>
      <c r="G2102" s="86">
        <f t="shared" si="52"/>
        <v>3.3674852462052653</v>
      </c>
    </row>
    <row r="2103" spans="1:7" x14ac:dyDescent="0.25">
      <c r="A2103" s="79" t="s">
        <v>4027</v>
      </c>
      <c r="B2103" s="79"/>
      <c r="C2103" s="79"/>
      <c r="D2103" s="85">
        <v>2</v>
      </c>
      <c r="E2103" s="79">
        <v>0</v>
      </c>
      <c r="F2103" s="84">
        <v>0.612151</v>
      </c>
      <c r="G2103" s="86">
        <f t="shared" si="52"/>
        <v>3.2671677412925897</v>
      </c>
    </row>
    <row r="2104" spans="1:7" x14ac:dyDescent="0.25">
      <c r="A2104" s="79" t="s">
        <v>3943</v>
      </c>
      <c r="B2104" s="79" t="s">
        <v>535</v>
      </c>
      <c r="C2104" s="79"/>
      <c r="D2104" s="85">
        <v>2</v>
      </c>
      <c r="E2104" s="79">
        <v>0</v>
      </c>
      <c r="F2104" s="84">
        <v>0.61921999999999999</v>
      </c>
      <c r="G2104" s="86">
        <f t="shared" si="52"/>
        <v>3.2298698362455993</v>
      </c>
    </row>
    <row r="2105" spans="1:7" x14ac:dyDescent="0.25">
      <c r="A2105" s="79" t="s">
        <v>2214</v>
      </c>
      <c r="B2105" s="79" t="s">
        <v>544</v>
      </c>
      <c r="C2105" s="79"/>
      <c r="D2105" s="85">
        <v>2</v>
      </c>
      <c r="E2105" s="79">
        <v>0</v>
      </c>
      <c r="F2105" s="84">
        <v>0.62107199999999996</v>
      </c>
      <c r="G2105" s="86">
        <f t="shared" si="52"/>
        <v>3.2202385552721746</v>
      </c>
    </row>
    <row r="2106" spans="1:7" x14ac:dyDescent="0.25">
      <c r="A2106" s="79" t="s">
        <v>4026</v>
      </c>
      <c r="B2106" s="79" t="s">
        <v>597</v>
      </c>
      <c r="C2106" s="79"/>
      <c r="D2106" s="85">
        <v>2</v>
      </c>
      <c r="E2106" s="79">
        <v>0</v>
      </c>
      <c r="F2106" s="84">
        <v>0.64896600000000004</v>
      </c>
      <c r="G2106" s="86">
        <f t="shared" si="52"/>
        <v>3.0818255501829062</v>
      </c>
    </row>
    <row r="2107" spans="1:7" x14ac:dyDescent="0.25">
      <c r="A2107" s="79" t="s">
        <v>4025</v>
      </c>
      <c r="B2107" s="79" t="s">
        <v>586</v>
      </c>
      <c r="C2107" s="79"/>
      <c r="D2107" s="85">
        <v>2</v>
      </c>
      <c r="E2107" s="79">
        <v>0</v>
      </c>
      <c r="F2107" s="84">
        <v>0.64995099999999995</v>
      </c>
      <c r="G2107" s="86">
        <f t="shared" si="52"/>
        <v>3.0771550470727798</v>
      </c>
    </row>
    <row r="2108" spans="1:7" x14ac:dyDescent="0.25">
      <c r="A2108" s="79" t="s">
        <v>4024</v>
      </c>
      <c r="B2108" s="79" t="s">
        <v>434</v>
      </c>
      <c r="C2108" s="79"/>
      <c r="D2108" s="85">
        <v>2</v>
      </c>
      <c r="E2108" s="79">
        <v>0</v>
      </c>
      <c r="F2108" s="84">
        <v>0.65525500000000003</v>
      </c>
      <c r="G2108" s="86">
        <f t="shared" si="52"/>
        <v>3.0522468352015628</v>
      </c>
    </row>
    <row r="2109" spans="1:7" x14ac:dyDescent="0.25">
      <c r="A2109" s="79" t="s">
        <v>3085</v>
      </c>
      <c r="B2109" s="79" t="s">
        <v>434</v>
      </c>
      <c r="C2109" s="79"/>
      <c r="D2109" s="85">
        <v>2</v>
      </c>
      <c r="E2109" s="79">
        <v>0</v>
      </c>
      <c r="F2109" s="84">
        <v>0.65666999999999998</v>
      </c>
      <c r="G2109" s="86">
        <f t="shared" si="52"/>
        <v>3.0456698189349294</v>
      </c>
    </row>
    <row r="2110" spans="1:7" x14ac:dyDescent="0.25">
      <c r="A2110" s="79" t="s">
        <v>4023</v>
      </c>
      <c r="B2110" s="79" t="s">
        <v>434</v>
      </c>
      <c r="C2110" s="79"/>
      <c r="D2110" s="85">
        <v>2</v>
      </c>
      <c r="E2110" s="79">
        <v>0</v>
      </c>
      <c r="F2110" s="84">
        <v>0.65878800000000004</v>
      </c>
      <c r="G2110" s="86">
        <f t="shared" si="52"/>
        <v>3.0358780062781956</v>
      </c>
    </row>
    <row r="2111" spans="1:7" x14ac:dyDescent="0.25">
      <c r="A2111" s="79" t="s">
        <v>4022</v>
      </c>
      <c r="B2111" s="79"/>
      <c r="C2111" s="79"/>
      <c r="D2111" s="85">
        <v>2</v>
      </c>
      <c r="E2111" s="79">
        <v>0</v>
      </c>
      <c r="F2111" s="84">
        <v>0.66000499999999995</v>
      </c>
      <c r="G2111" s="86">
        <f t="shared" si="52"/>
        <v>3.0302800736358062</v>
      </c>
    </row>
    <row r="2112" spans="1:7" x14ac:dyDescent="0.25">
      <c r="A2112" s="79" t="s">
        <v>915</v>
      </c>
      <c r="B2112" s="79" t="s">
        <v>586</v>
      </c>
      <c r="C2112" s="79" t="s">
        <v>535</v>
      </c>
      <c r="D2112" s="85">
        <v>2</v>
      </c>
      <c r="E2112" s="79">
        <v>0</v>
      </c>
      <c r="F2112" s="84">
        <v>0.66014399999999995</v>
      </c>
      <c r="G2112" s="86">
        <f t="shared" si="52"/>
        <v>3.0296420174992127</v>
      </c>
    </row>
    <row r="2113" spans="1:7" x14ac:dyDescent="0.25">
      <c r="A2113" s="79" t="s">
        <v>4021</v>
      </c>
      <c r="B2113" s="79" t="s">
        <v>457</v>
      </c>
      <c r="C2113" s="79"/>
      <c r="D2113" s="85">
        <v>2</v>
      </c>
      <c r="E2113" s="79">
        <v>0</v>
      </c>
      <c r="F2113" s="84">
        <v>0.66258099999999998</v>
      </c>
      <c r="G2113" s="86">
        <f t="shared" si="52"/>
        <v>3.0184988703267979</v>
      </c>
    </row>
    <row r="2114" spans="1:7" x14ac:dyDescent="0.25">
      <c r="A2114" s="79" t="s">
        <v>4020</v>
      </c>
      <c r="B2114" s="79"/>
      <c r="C2114" s="79"/>
      <c r="D2114" s="85">
        <v>2</v>
      </c>
      <c r="E2114" s="79">
        <v>0</v>
      </c>
      <c r="F2114" s="84">
        <v>0.66770600000000002</v>
      </c>
      <c r="G2114" s="86">
        <f t="shared" si="52"/>
        <v>2.9953302800933344</v>
      </c>
    </row>
    <row r="2115" spans="1:7" x14ac:dyDescent="0.25">
      <c r="A2115" s="79" t="s">
        <v>4019</v>
      </c>
      <c r="B2115" s="79" t="s">
        <v>636</v>
      </c>
      <c r="C2115" s="79"/>
      <c r="D2115" s="85">
        <v>2</v>
      </c>
      <c r="E2115" s="79">
        <v>0</v>
      </c>
      <c r="F2115" s="84">
        <v>0.67050299999999996</v>
      </c>
      <c r="G2115" s="86">
        <f t="shared" si="52"/>
        <v>2.9828352744133881</v>
      </c>
    </row>
    <row r="2116" spans="1:7" x14ac:dyDescent="0.25">
      <c r="A2116" s="79" t="s">
        <v>1034</v>
      </c>
      <c r="B2116" s="79" t="s">
        <v>198</v>
      </c>
      <c r="C2116" s="79"/>
      <c r="D2116" s="85">
        <v>2</v>
      </c>
      <c r="E2116" s="79">
        <v>0</v>
      </c>
      <c r="F2116" s="84">
        <v>0.67705199999999999</v>
      </c>
      <c r="G2116" s="86">
        <f t="shared" si="52"/>
        <v>2.9539828550835092</v>
      </c>
    </row>
    <row r="2117" spans="1:7" x14ac:dyDescent="0.25">
      <c r="A2117" s="79" t="s">
        <v>4018</v>
      </c>
      <c r="B2117" s="79" t="s">
        <v>692</v>
      </c>
      <c r="C2117" s="79"/>
      <c r="D2117" s="85">
        <v>2</v>
      </c>
      <c r="E2117" s="79">
        <v>0</v>
      </c>
      <c r="F2117" s="84">
        <v>0.67970600000000003</v>
      </c>
      <c r="G2117" s="86">
        <f t="shared" si="52"/>
        <v>2.9424486469149898</v>
      </c>
    </row>
    <row r="2118" spans="1:7" x14ac:dyDescent="0.25">
      <c r="A2118" s="79" t="s">
        <v>2701</v>
      </c>
      <c r="B2118" s="79" t="s">
        <v>557</v>
      </c>
      <c r="C2118" s="79"/>
      <c r="D2118" s="85">
        <v>2</v>
      </c>
      <c r="E2118" s="79">
        <v>0</v>
      </c>
      <c r="F2118" s="84">
        <v>0.68039300000000003</v>
      </c>
      <c r="G2118" s="86">
        <f t="shared" ref="G2118:G2181" si="53">D2118/F2118</f>
        <v>2.9394776254311843</v>
      </c>
    </row>
    <row r="2119" spans="1:7" x14ac:dyDescent="0.25">
      <c r="A2119" s="79" t="s">
        <v>4017</v>
      </c>
      <c r="B2119" s="79" t="s">
        <v>444</v>
      </c>
      <c r="C2119" s="79"/>
      <c r="D2119" s="85">
        <v>2</v>
      </c>
      <c r="E2119" s="79">
        <v>0</v>
      </c>
      <c r="F2119" s="84">
        <v>0.68079800000000001</v>
      </c>
      <c r="G2119" s="86">
        <f t="shared" si="53"/>
        <v>2.9377289592507614</v>
      </c>
    </row>
    <row r="2120" spans="1:7" x14ac:dyDescent="0.25">
      <c r="A2120" s="79" t="s">
        <v>2979</v>
      </c>
      <c r="B2120" s="79" t="s">
        <v>466</v>
      </c>
      <c r="C2120" s="79"/>
      <c r="D2120" s="85">
        <v>2</v>
      </c>
      <c r="E2120" s="79">
        <v>0</v>
      </c>
      <c r="F2120" s="84">
        <v>0.71251500000000001</v>
      </c>
      <c r="G2120" s="86">
        <f t="shared" si="53"/>
        <v>2.806958449997544</v>
      </c>
    </row>
    <row r="2121" spans="1:7" x14ac:dyDescent="0.25">
      <c r="A2121" s="79" t="s">
        <v>1829</v>
      </c>
      <c r="B2121" s="79" t="s">
        <v>472</v>
      </c>
      <c r="C2121" s="79"/>
      <c r="D2121" s="85">
        <v>2</v>
      </c>
      <c r="E2121" s="79">
        <v>0</v>
      </c>
      <c r="F2121" s="84">
        <v>0.71852499999999997</v>
      </c>
      <c r="G2121" s="86">
        <f t="shared" si="53"/>
        <v>2.7834800459274209</v>
      </c>
    </row>
    <row r="2122" spans="1:7" x14ac:dyDescent="0.25">
      <c r="A2122" s="79" t="s">
        <v>1034</v>
      </c>
      <c r="B2122" s="79" t="s">
        <v>584</v>
      </c>
      <c r="C2122" s="79"/>
      <c r="D2122" s="85">
        <v>2</v>
      </c>
      <c r="E2122" s="79">
        <v>0</v>
      </c>
      <c r="F2122" s="84">
        <v>0.71931599999999996</v>
      </c>
      <c r="G2122" s="86">
        <f t="shared" si="53"/>
        <v>2.780419175994973</v>
      </c>
    </row>
    <row r="2123" spans="1:7" x14ac:dyDescent="0.25">
      <c r="A2123" s="79" t="s">
        <v>4016</v>
      </c>
      <c r="B2123" s="79" t="s">
        <v>457</v>
      </c>
      <c r="C2123" s="79"/>
      <c r="D2123" s="85">
        <v>2</v>
      </c>
      <c r="E2123" s="79">
        <v>0</v>
      </c>
      <c r="F2123" s="84">
        <v>0.74010299999999996</v>
      </c>
      <c r="G2123" s="86">
        <f t="shared" si="53"/>
        <v>2.7023265680587705</v>
      </c>
    </row>
    <row r="2124" spans="1:7" x14ac:dyDescent="0.25">
      <c r="A2124" s="79" t="s">
        <v>4015</v>
      </c>
      <c r="B2124" s="79" t="s">
        <v>444</v>
      </c>
      <c r="C2124" s="79"/>
      <c r="D2124" s="85">
        <v>2</v>
      </c>
      <c r="E2124" s="79">
        <v>0</v>
      </c>
      <c r="F2124" s="84">
        <v>0.74126400000000003</v>
      </c>
      <c r="G2124" s="86">
        <f t="shared" si="53"/>
        <v>2.6980940663515294</v>
      </c>
    </row>
    <row r="2125" spans="1:7" x14ac:dyDescent="0.25">
      <c r="A2125" s="79" t="s">
        <v>4014</v>
      </c>
      <c r="B2125" s="79" t="s">
        <v>168</v>
      </c>
      <c r="C2125" s="79"/>
      <c r="D2125" s="85">
        <v>2</v>
      </c>
      <c r="E2125" s="79">
        <v>0</v>
      </c>
      <c r="F2125" s="84">
        <v>0.76151100000000005</v>
      </c>
      <c r="G2125" s="86">
        <f t="shared" si="53"/>
        <v>2.6263573342998328</v>
      </c>
    </row>
    <row r="2126" spans="1:7" x14ac:dyDescent="0.25">
      <c r="A2126" s="79" t="s">
        <v>4013</v>
      </c>
      <c r="B2126" s="79" t="s">
        <v>198</v>
      </c>
      <c r="C2126" s="79"/>
      <c r="D2126" s="85">
        <v>2</v>
      </c>
      <c r="E2126" s="79">
        <v>0</v>
      </c>
      <c r="F2126" s="84">
        <v>0.7732</v>
      </c>
      <c r="G2126" s="86">
        <f t="shared" si="53"/>
        <v>2.586652871184687</v>
      </c>
    </row>
    <row r="2127" spans="1:7" x14ac:dyDescent="0.25">
      <c r="A2127" s="79" t="s">
        <v>4012</v>
      </c>
      <c r="B2127" s="79"/>
      <c r="C2127" s="79"/>
      <c r="D2127" s="85">
        <v>2</v>
      </c>
      <c r="E2127" s="79">
        <v>0</v>
      </c>
      <c r="F2127" s="84">
        <v>0.77846499999999996</v>
      </c>
      <c r="G2127" s="86">
        <f t="shared" si="53"/>
        <v>2.5691585363503822</v>
      </c>
    </row>
    <row r="2128" spans="1:7" x14ac:dyDescent="0.25">
      <c r="A2128" s="79" t="s">
        <v>4011</v>
      </c>
      <c r="B2128" s="79" t="s">
        <v>444</v>
      </c>
      <c r="C2128" s="79"/>
      <c r="D2128" s="85">
        <v>2</v>
      </c>
      <c r="E2128" s="79">
        <v>0</v>
      </c>
      <c r="F2128" s="84">
        <v>0.78028299999999995</v>
      </c>
      <c r="G2128" s="86">
        <f t="shared" si="53"/>
        <v>2.5631725925081028</v>
      </c>
    </row>
    <row r="2129" spans="1:7" x14ac:dyDescent="0.25">
      <c r="A2129" s="79" t="s">
        <v>4010</v>
      </c>
      <c r="B2129" s="79" t="s">
        <v>434</v>
      </c>
      <c r="C2129" s="79" t="s">
        <v>70</v>
      </c>
      <c r="D2129" s="85">
        <v>2</v>
      </c>
      <c r="E2129" s="79">
        <v>0</v>
      </c>
      <c r="F2129" s="84">
        <v>0.78820299999999999</v>
      </c>
      <c r="G2129" s="86">
        <f t="shared" si="53"/>
        <v>2.5374173912050577</v>
      </c>
    </row>
    <row r="2130" spans="1:7" x14ac:dyDescent="0.25">
      <c r="A2130" s="79" t="s">
        <v>4009</v>
      </c>
      <c r="B2130" s="79" t="s">
        <v>528</v>
      </c>
      <c r="C2130" s="79"/>
      <c r="D2130" s="85">
        <v>2</v>
      </c>
      <c r="E2130" s="79">
        <v>0</v>
      </c>
      <c r="F2130" s="84">
        <v>0.794238</v>
      </c>
      <c r="G2130" s="86">
        <f t="shared" si="53"/>
        <v>2.5181368808845712</v>
      </c>
    </row>
    <row r="2131" spans="1:7" x14ac:dyDescent="0.25">
      <c r="A2131" s="79" t="s">
        <v>2118</v>
      </c>
      <c r="B2131" s="79" t="s">
        <v>457</v>
      </c>
      <c r="C2131" s="79"/>
      <c r="D2131" s="85">
        <v>2</v>
      </c>
      <c r="E2131" s="79">
        <v>0</v>
      </c>
      <c r="F2131" s="84">
        <v>0.79571700000000001</v>
      </c>
      <c r="G2131" s="86">
        <f t="shared" si="53"/>
        <v>2.5134564172940883</v>
      </c>
    </row>
    <row r="2132" spans="1:7" x14ac:dyDescent="0.25">
      <c r="A2132" s="79" t="s">
        <v>4008</v>
      </c>
      <c r="B2132" s="79" t="s">
        <v>672</v>
      </c>
      <c r="C2132" s="79"/>
      <c r="D2132" s="85">
        <v>2</v>
      </c>
      <c r="E2132" s="79">
        <v>0</v>
      </c>
      <c r="F2132" s="84">
        <v>0.81151200000000001</v>
      </c>
      <c r="G2132" s="86">
        <f t="shared" si="53"/>
        <v>2.4645353365076548</v>
      </c>
    </row>
    <row r="2133" spans="1:7" x14ac:dyDescent="0.25">
      <c r="A2133" s="79" t="s">
        <v>4007</v>
      </c>
      <c r="B2133" s="79" t="s">
        <v>431</v>
      </c>
      <c r="C2133" s="79"/>
      <c r="D2133" s="85">
        <v>2</v>
      </c>
      <c r="E2133" s="79">
        <v>0</v>
      </c>
      <c r="F2133" s="84">
        <v>0.81690099999999999</v>
      </c>
      <c r="G2133" s="86">
        <f t="shared" si="53"/>
        <v>2.4482770862075087</v>
      </c>
    </row>
    <row r="2134" spans="1:7" x14ac:dyDescent="0.25">
      <c r="A2134" s="79" t="s">
        <v>4006</v>
      </c>
      <c r="B2134" s="79" t="s">
        <v>839</v>
      </c>
      <c r="C2134" s="79"/>
      <c r="D2134" s="85">
        <v>2</v>
      </c>
      <c r="E2134" s="79">
        <v>0</v>
      </c>
      <c r="F2134" s="84">
        <v>0.82371899999999998</v>
      </c>
      <c r="G2134" s="86">
        <f t="shared" si="53"/>
        <v>2.4280124654159976</v>
      </c>
    </row>
    <row r="2135" spans="1:7" x14ac:dyDescent="0.25">
      <c r="A2135" s="79" t="s">
        <v>590</v>
      </c>
      <c r="B2135" s="79" t="s">
        <v>557</v>
      </c>
      <c r="C2135" s="79"/>
      <c r="D2135" s="85">
        <v>2</v>
      </c>
      <c r="E2135" s="79">
        <v>0</v>
      </c>
      <c r="F2135" s="84">
        <v>0.83063600000000004</v>
      </c>
      <c r="G2135" s="86">
        <f t="shared" si="53"/>
        <v>2.4077935461501787</v>
      </c>
    </row>
    <row r="2136" spans="1:7" x14ac:dyDescent="0.25">
      <c r="A2136" s="79" t="s">
        <v>3653</v>
      </c>
      <c r="B2136" s="79" t="s">
        <v>1466</v>
      </c>
      <c r="C2136" s="79"/>
      <c r="D2136" s="85">
        <v>2</v>
      </c>
      <c r="E2136" s="79">
        <v>0</v>
      </c>
      <c r="F2136" s="84">
        <v>0.83894899999999994</v>
      </c>
      <c r="G2136" s="86">
        <f t="shared" si="53"/>
        <v>2.3839351378927685</v>
      </c>
    </row>
    <row r="2137" spans="1:7" x14ac:dyDescent="0.25">
      <c r="A2137" s="79" t="s">
        <v>2231</v>
      </c>
      <c r="B2137" s="79" t="s">
        <v>431</v>
      </c>
      <c r="C2137" s="79"/>
      <c r="D2137" s="85">
        <v>2</v>
      </c>
      <c r="E2137" s="79">
        <v>0</v>
      </c>
      <c r="F2137" s="84">
        <v>0.84677199999999997</v>
      </c>
      <c r="G2137" s="86">
        <f t="shared" si="53"/>
        <v>2.3619108803786615</v>
      </c>
    </row>
    <row r="2138" spans="1:7" x14ac:dyDescent="0.25">
      <c r="A2138" s="79" t="s">
        <v>4005</v>
      </c>
      <c r="B2138" s="79" t="s">
        <v>544</v>
      </c>
      <c r="C2138" s="79"/>
      <c r="D2138" s="85">
        <v>2</v>
      </c>
      <c r="E2138" s="79">
        <v>0</v>
      </c>
      <c r="F2138" s="84">
        <v>0.85914999999999997</v>
      </c>
      <c r="G2138" s="86">
        <f t="shared" si="53"/>
        <v>2.3278822091602165</v>
      </c>
    </row>
    <row r="2139" spans="1:7" x14ac:dyDescent="0.25">
      <c r="A2139" s="79" t="s">
        <v>4004</v>
      </c>
      <c r="B2139" s="79" t="s">
        <v>544</v>
      </c>
      <c r="C2139" s="79"/>
      <c r="D2139" s="85">
        <v>2</v>
      </c>
      <c r="E2139" s="79">
        <v>0</v>
      </c>
      <c r="F2139" s="84">
        <v>0.86384899999999998</v>
      </c>
      <c r="G2139" s="86">
        <f t="shared" si="53"/>
        <v>2.3152194422867884</v>
      </c>
    </row>
    <row r="2140" spans="1:7" x14ac:dyDescent="0.25">
      <c r="A2140" s="79" t="s">
        <v>552</v>
      </c>
      <c r="B2140" s="79" t="s">
        <v>513</v>
      </c>
      <c r="C2140" s="79"/>
      <c r="D2140" s="85">
        <v>2</v>
      </c>
      <c r="E2140" s="79">
        <v>0</v>
      </c>
      <c r="F2140" s="84">
        <v>0.87128700000000003</v>
      </c>
      <c r="G2140" s="86">
        <f t="shared" si="53"/>
        <v>2.2954548845558351</v>
      </c>
    </row>
    <row r="2141" spans="1:7" x14ac:dyDescent="0.25">
      <c r="A2141" s="79" t="s">
        <v>4003</v>
      </c>
      <c r="B2141" s="79" t="s">
        <v>636</v>
      </c>
      <c r="C2141" s="79"/>
      <c r="D2141" s="85">
        <v>2</v>
      </c>
      <c r="E2141" s="79">
        <v>0</v>
      </c>
      <c r="F2141" s="84">
        <v>0.88146400000000003</v>
      </c>
      <c r="G2141" s="86">
        <f t="shared" si="53"/>
        <v>2.26895256073986</v>
      </c>
    </row>
    <row r="2142" spans="1:7" x14ac:dyDescent="0.25">
      <c r="A2142" s="79" t="s">
        <v>4002</v>
      </c>
      <c r="B2142" s="79" t="s">
        <v>434</v>
      </c>
      <c r="C2142" s="79"/>
      <c r="D2142" s="85">
        <v>2</v>
      </c>
      <c r="E2142" s="79">
        <v>0</v>
      </c>
      <c r="F2142" s="84">
        <v>0.88795800000000003</v>
      </c>
      <c r="G2142" s="86">
        <f t="shared" si="53"/>
        <v>2.2523587827352194</v>
      </c>
    </row>
    <row r="2143" spans="1:7" x14ac:dyDescent="0.25">
      <c r="A2143" s="79" t="s">
        <v>4001</v>
      </c>
      <c r="B2143" s="79" t="s">
        <v>434</v>
      </c>
      <c r="C2143" s="79"/>
      <c r="D2143" s="85">
        <v>2</v>
      </c>
      <c r="E2143" s="79">
        <v>0</v>
      </c>
      <c r="F2143" s="84">
        <v>0.88866800000000001</v>
      </c>
      <c r="G2143" s="86">
        <f t="shared" si="53"/>
        <v>2.2505592639770984</v>
      </c>
    </row>
    <row r="2144" spans="1:7" x14ac:dyDescent="0.25">
      <c r="A2144" s="79" t="s">
        <v>477</v>
      </c>
      <c r="B2144" s="79" t="s">
        <v>595</v>
      </c>
      <c r="C2144" s="79"/>
      <c r="D2144" s="85">
        <v>2</v>
      </c>
      <c r="E2144" s="79">
        <v>0</v>
      </c>
      <c r="F2144" s="84">
        <v>0.897868</v>
      </c>
      <c r="G2144" s="86">
        <f t="shared" si="53"/>
        <v>2.2274989196630242</v>
      </c>
    </row>
    <row r="2145" spans="1:7" x14ac:dyDescent="0.25">
      <c r="A2145" s="79" t="s">
        <v>3946</v>
      </c>
      <c r="B2145" s="79" t="s">
        <v>168</v>
      </c>
      <c r="C2145" s="79"/>
      <c r="D2145" s="85">
        <v>2</v>
      </c>
      <c r="E2145" s="79">
        <v>0</v>
      </c>
      <c r="F2145" s="84">
        <v>0.91109799999999996</v>
      </c>
      <c r="G2145" s="86">
        <f t="shared" si="53"/>
        <v>2.1951535400143563</v>
      </c>
    </row>
    <row r="2146" spans="1:7" x14ac:dyDescent="0.25">
      <c r="A2146" s="79" t="s">
        <v>4000</v>
      </c>
      <c r="B2146" s="79" t="s">
        <v>586</v>
      </c>
      <c r="C2146" s="79"/>
      <c r="D2146" s="85">
        <v>2</v>
      </c>
      <c r="E2146" s="79">
        <v>0</v>
      </c>
      <c r="F2146" s="84">
        <v>0.911416</v>
      </c>
      <c r="G2146" s="86">
        <f t="shared" si="53"/>
        <v>2.1943876341868038</v>
      </c>
    </row>
    <row r="2147" spans="1:7" x14ac:dyDescent="0.25">
      <c r="A2147" s="79" t="s">
        <v>3999</v>
      </c>
      <c r="B2147" s="79" t="s">
        <v>839</v>
      </c>
      <c r="C2147" s="79"/>
      <c r="D2147" s="85">
        <v>2</v>
      </c>
      <c r="E2147" s="79">
        <v>0</v>
      </c>
      <c r="F2147" s="84">
        <v>0.91294900000000001</v>
      </c>
      <c r="G2147" s="86">
        <f t="shared" si="53"/>
        <v>2.1907028760642708</v>
      </c>
    </row>
    <row r="2148" spans="1:7" x14ac:dyDescent="0.25">
      <c r="A2148" s="79" t="s">
        <v>3063</v>
      </c>
      <c r="B2148" s="79" t="s">
        <v>183</v>
      </c>
      <c r="C2148" s="79"/>
      <c r="D2148" s="85">
        <v>2</v>
      </c>
      <c r="E2148" s="79">
        <v>0</v>
      </c>
      <c r="F2148" s="84">
        <v>0.92370799999999997</v>
      </c>
      <c r="G2148" s="86">
        <f t="shared" si="53"/>
        <v>2.1651864008972534</v>
      </c>
    </row>
    <row r="2149" spans="1:7" x14ac:dyDescent="0.25">
      <c r="A2149" s="79" t="s">
        <v>3194</v>
      </c>
      <c r="B2149" s="79" t="s">
        <v>577</v>
      </c>
      <c r="C2149" s="79"/>
      <c r="D2149" s="85">
        <v>2</v>
      </c>
      <c r="E2149" s="79">
        <v>0</v>
      </c>
      <c r="F2149" s="84">
        <v>0.92788000000000004</v>
      </c>
      <c r="G2149" s="86">
        <f t="shared" si="53"/>
        <v>2.1554511359227484</v>
      </c>
    </row>
    <row r="2150" spans="1:7" x14ac:dyDescent="0.25">
      <c r="A2150" s="79" t="s">
        <v>3998</v>
      </c>
      <c r="B2150" s="79" t="s">
        <v>432</v>
      </c>
      <c r="C2150" s="79"/>
      <c r="D2150" s="85">
        <v>2</v>
      </c>
      <c r="E2150" s="79">
        <v>0</v>
      </c>
      <c r="F2150" s="84">
        <v>0.970136</v>
      </c>
      <c r="G2150" s="86">
        <f t="shared" si="53"/>
        <v>2.0615666257102099</v>
      </c>
    </row>
    <row r="2151" spans="1:7" x14ac:dyDescent="0.25">
      <c r="A2151" s="79" t="s">
        <v>3997</v>
      </c>
      <c r="B2151" s="79" t="s">
        <v>466</v>
      </c>
      <c r="C2151" s="79" t="s">
        <v>434</v>
      </c>
      <c r="D2151" s="85">
        <v>2</v>
      </c>
      <c r="E2151" s="79">
        <v>0</v>
      </c>
      <c r="F2151" s="84">
        <v>0.98470599999999997</v>
      </c>
      <c r="G2151" s="86">
        <f t="shared" si="53"/>
        <v>2.031063078726036</v>
      </c>
    </row>
    <row r="2152" spans="1:7" x14ac:dyDescent="0.25">
      <c r="A2152" s="79" t="s">
        <v>3996</v>
      </c>
      <c r="B2152" s="79" t="s">
        <v>344</v>
      </c>
      <c r="C2152" s="79"/>
      <c r="D2152" s="85">
        <v>2</v>
      </c>
      <c r="E2152" s="79">
        <v>0</v>
      </c>
      <c r="F2152" s="84">
        <v>0.994529</v>
      </c>
      <c r="G2152" s="86">
        <f t="shared" si="53"/>
        <v>2.0110021929978914</v>
      </c>
    </row>
    <row r="2153" spans="1:7" x14ac:dyDescent="0.25">
      <c r="A2153" s="79" t="s">
        <v>3995</v>
      </c>
      <c r="B2153" s="79" t="s">
        <v>544</v>
      </c>
      <c r="C2153" s="79"/>
      <c r="D2153" s="85">
        <v>2</v>
      </c>
      <c r="E2153" s="79">
        <v>0</v>
      </c>
      <c r="F2153" s="84">
        <v>0.99908600000000003</v>
      </c>
      <c r="G2153" s="86">
        <f t="shared" si="53"/>
        <v>2.0018296723205009</v>
      </c>
    </row>
    <row r="2154" spans="1:7" x14ac:dyDescent="0.25">
      <c r="A2154" s="79" t="s">
        <v>3994</v>
      </c>
      <c r="B2154" s="79" t="s">
        <v>344</v>
      </c>
      <c r="C2154" s="79"/>
      <c r="D2154" s="85">
        <v>2</v>
      </c>
      <c r="E2154" s="79">
        <v>0</v>
      </c>
      <c r="F2154" s="84">
        <v>1.0009349999999999</v>
      </c>
      <c r="G2154" s="86">
        <f t="shared" si="53"/>
        <v>1.9981317468167266</v>
      </c>
    </row>
    <row r="2155" spans="1:7" x14ac:dyDescent="0.25">
      <c r="A2155" s="79" t="s">
        <v>972</v>
      </c>
      <c r="B2155" s="79" t="s">
        <v>586</v>
      </c>
      <c r="C2155" s="79"/>
      <c r="D2155" s="85">
        <v>2</v>
      </c>
      <c r="E2155" s="79">
        <v>0</v>
      </c>
      <c r="F2155" s="84">
        <v>1.006354</v>
      </c>
      <c r="G2155" s="86">
        <f t="shared" si="53"/>
        <v>1.9873722368073263</v>
      </c>
    </row>
    <row r="2156" spans="1:7" x14ac:dyDescent="0.25">
      <c r="A2156" s="79" t="s">
        <v>2894</v>
      </c>
      <c r="B2156" s="79" t="s">
        <v>436</v>
      </c>
      <c r="C2156" s="79"/>
      <c r="D2156" s="85">
        <v>2</v>
      </c>
      <c r="E2156" s="79">
        <v>0</v>
      </c>
      <c r="F2156" s="84">
        <v>1.012067</v>
      </c>
      <c r="G2156" s="86">
        <f t="shared" si="53"/>
        <v>1.9761537526665724</v>
      </c>
    </row>
    <row r="2157" spans="1:7" x14ac:dyDescent="0.25">
      <c r="A2157" s="79" t="s">
        <v>3993</v>
      </c>
      <c r="B2157" s="79" t="s">
        <v>616</v>
      </c>
      <c r="C2157" s="79"/>
      <c r="D2157" s="85">
        <v>2</v>
      </c>
      <c r="E2157" s="79">
        <v>0</v>
      </c>
      <c r="F2157" s="84">
        <v>1.016896</v>
      </c>
      <c r="G2157" s="86">
        <f t="shared" si="53"/>
        <v>1.9667694631506072</v>
      </c>
    </row>
    <row r="2158" spans="1:7" x14ac:dyDescent="0.25">
      <c r="A2158" s="79" t="s">
        <v>3992</v>
      </c>
      <c r="B2158" s="79" t="s">
        <v>168</v>
      </c>
      <c r="C2158" s="79"/>
      <c r="D2158" s="85">
        <v>2</v>
      </c>
      <c r="E2158" s="79">
        <v>0</v>
      </c>
      <c r="F2158" s="84">
        <v>1.0347420000000001</v>
      </c>
      <c r="G2158" s="86">
        <f t="shared" si="53"/>
        <v>1.9328489613836104</v>
      </c>
    </row>
    <row r="2159" spans="1:7" x14ac:dyDescent="0.25">
      <c r="A2159" s="79" t="s">
        <v>3991</v>
      </c>
      <c r="B2159" s="79" t="s">
        <v>431</v>
      </c>
      <c r="C2159" s="79"/>
      <c r="D2159" s="85">
        <v>2</v>
      </c>
      <c r="E2159" s="79">
        <v>0</v>
      </c>
      <c r="F2159" s="84">
        <v>1.0367869999999999</v>
      </c>
      <c r="G2159" s="86">
        <f t="shared" si="53"/>
        <v>1.9290365330583814</v>
      </c>
    </row>
    <row r="2160" spans="1:7" x14ac:dyDescent="0.25">
      <c r="A2160" s="79" t="s">
        <v>2637</v>
      </c>
      <c r="B2160" s="79" t="s">
        <v>595</v>
      </c>
      <c r="C2160" s="79"/>
      <c r="D2160" s="85">
        <v>2</v>
      </c>
      <c r="E2160" s="79">
        <v>0</v>
      </c>
      <c r="F2160" s="84">
        <v>1.0407249999999999</v>
      </c>
      <c r="G2160" s="86">
        <f t="shared" si="53"/>
        <v>1.921737250474429</v>
      </c>
    </row>
    <row r="2161" spans="1:7" x14ac:dyDescent="0.25">
      <c r="A2161" s="79" t="s">
        <v>3990</v>
      </c>
      <c r="B2161" s="79"/>
      <c r="C2161" s="79"/>
      <c r="D2161" s="85">
        <v>2</v>
      </c>
      <c r="E2161" s="79">
        <v>0</v>
      </c>
      <c r="F2161" s="84">
        <v>1.047777</v>
      </c>
      <c r="G2161" s="86">
        <f t="shared" si="53"/>
        <v>1.9088031136396391</v>
      </c>
    </row>
    <row r="2162" spans="1:7" x14ac:dyDescent="0.25">
      <c r="A2162" s="79" t="s">
        <v>3989</v>
      </c>
      <c r="B2162" s="79" t="s">
        <v>434</v>
      </c>
      <c r="C2162" s="79"/>
      <c r="D2162" s="85">
        <v>2</v>
      </c>
      <c r="E2162" s="79">
        <v>0</v>
      </c>
      <c r="F2162" s="84">
        <v>1.0514559999999999</v>
      </c>
      <c r="G2162" s="86">
        <f t="shared" si="53"/>
        <v>1.9021242924097632</v>
      </c>
    </row>
    <row r="2163" spans="1:7" x14ac:dyDescent="0.25">
      <c r="A2163" s="79" t="s">
        <v>3988</v>
      </c>
      <c r="B2163" s="79" t="s">
        <v>522</v>
      </c>
      <c r="C2163" s="79"/>
      <c r="D2163" s="85">
        <v>2</v>
      </c>
      <c r="E2163" s="79">
        <v>0</v>
      </c>
      <c r="F2163" s="84">
        <v>1.0537190000000001</v>
      </c>
      <c r="G2163" s="86">
        <f t="shared" si="53"/>
        <v>1.8980392305728566</v>
      </c>
    </row>
    <row r="2164" spans="1:7" x14ac:dyDescent="0.25">
      <c r="A2164" s="79" t="s">
        <v>3987</v>
      </c>
      <c r="B2164" s="79" t="s">
        <v>198</v>
      </c>
      <c r="C2164" s="79"/>
      <c r="D2164" s="85">
        <v>2</v>
      </c>
      <c r="E2164" s="79">
        <v>0</v>
      </c>
      <c r="F2164" s="84">
        <v>1.075888</v>
      </c>
      <c r="G2164" s="86">
        <f t="shared" si="53"/>
        <v>1.8589295540056214</v>
      </c>
    </row>
    <row r="2165" spans="1:7" x14ac:dyDescent="0.25">
      <c r="A2165" s="79" t="s">
        <v>3986</v>
      </c>
      <c r="B2165" s="79" t="s">
        <v>434</v>
      </c>
      <c r="C2165" s="79"/>
      <c r="D2165" s="85">
        <v>2</v>
      </c>
      <c r="E2165" s="79">
        <v>0</v>
      </c>
      <c r="F2165" s="84">
        <v>1.0759350000000001</v>
      </c>
      <c r="G2165" s="86">
        <f t="shared" si="53"/>
        <v>1.8588483505044449</v>
      </c>
    </row>
    <row r="2166" spans="1:7" x14ac:dyDescent="0.25">
      <c r="A2166" s="79" t="s">
        <v>1740</v>
      </c>
      <c r="B2166" s="79" t="s">
        <v>448</v>
      </c>
      <c r="C2166" s="79"/>
      <c r="D2166" s="85">
        <v>2</v>
      </c>
      <c r="E2166" s="79">
        <v>0</v>
      </c>
      <c r="F2166" s="84">
        <v>1.0921890000000001</v>
      </c>
      <c r="G2166" s="86">
        <f t="shared" si="53"/>
        <v>1.8311848956545065</v>
      </c>
    </row>
    <row r="2167" spans="1:7" x14ac:dyDescent="0.25">
      <c r="A2167" s="79" t="s">
        <v>3985</v>
      </c>
      <c r="B2167" s="79" t="s">
        <v>584</v>
      </c>
      <c r="C2167" s="79"/>
      <c r="D2167" s="85">
        <v>2</v>
      </c>
      <c r="E2167" s="79">
        <v>0</v>
      </c>
      <c r="F2167" s="84">
        <v>1.0941129999999999</v>
      </c>
      <c r="G2167" s="86">
        <f t="shared" si="53"/>
        <v>1.8279647531836294</v>
      </c>
    </row>
    <row r="2168" spans="1:7" x14ac:dyDescent="0.25">
      <c r="A2168" s="79" t="s">
        <v>3984</v>
      </c>
      <c r="B2168" s="79" t="s">
        <v>597</v>
      </c>
      <c r="C2168" s="79"/>
      <c r="D2168" s="85">
        <v>2</v>
      </c>
      <c r="E2168" s="79">
        <v>1</v>
      </c>
      <c r="F2168" s="84">
        <v>1.1177900000000001</v>
      </c>
      <c r="G2168" s="86">
        <f t="shared" si="53"/>
        <v>1.7892448492113902</v>
      </c>
    </row>
    <row r="2169" spans="1:7" x14ac:dyDescent="0.25">
      <c r="A2169" s="79" t="s">
        <v>2122</v>
      </c>
      <c r="B2169" s="79" t="s">
        <v>434</v>
      </c>
      <c r="C2169" s="79"/>
      <c r="D2169" s="85">
        <v>2</v>
      </c>
      <c r="E2169" s="79">
        <v>0</v>
      </c>
      <c r="F2169" s="84">
        <v>1.1531439999999999</v>
      </c>
      <c r="G2169" s="86">
        <f t="shared" si="53"/>
        <v>1.7343887667108357</v>
      </c>
    </row>
    <row r="2170" spans="1:7" x14ac:dyDescent="0.25">
      <c r="A2170" s="79" t="s">
        <v>3983</v>
      </c>
      <c r="B2170" s="79" t="s">
        <v>434</v>
      </c>
      <c r="C2170" s="79"/>
      <c r="D2170" s="85">
        <v>2</v>
      </c>
      <c r="E2170" s="79">
        <v>0</v>
      </c>
      <c r="F2170" s="84">
        <v>1.1641010000000001</v>
      </c>
      <c r="G2170" s="86">
        <f t="shared" si="53"/>
        <v>1.7180639824207693</v>
      </c>
    </row>
    <row r="2171" spans="1:7" x14ac:dyDescent="0.25">
      <c r="A2171" s="79" t="s">
        <v>2484</v>
      </c>
      <c r="B2171" s="79" t="s">
        <v>519</v>
      </c>
      <c r="C2171" s="79"/>
      <c r="D2171" s="85">
        <v>2</v>
      </c>
      <c r="E2171" s="79">
        <v>0</v>
      </c>
      <c r="F2171" s="84">
        <v>1.1655610000000001</v>
      </c>
      <c r="G2171" s="86">
        <f t="shared" si="53"/>
        <v>1.7159119085144405</v>
      </c>
    </row>
    <row r="2172" spans="1:7" x14ac:dyDescent="0.25">
      <c r="A2172" s="79" t="s">
        <v>590</v>
      </c>
      <c r="B2172" s="79" t="s">
        <v>557</v>
      </c>
      <c r="C2172" s="79"/>
      <c r="D2172" s="85">
        <v>2</v>
      </c>
      <c r="E2172" s="79">
        <v>0</v>
      </c>
      <c r="F2172" s="84">
        <v>1.184267</v>
      </c>
      <c r="G2172" s="86">
        <f t="shared" si="53"/>
        <v>1.6888083514950598</v>
      </c>
    </row>
    <row r="2173" spans="1:7" x14ac:dyDescent="0.25">
      <c r="A2173" s="79" t="s">
        <v>3982</v>
      </c>
      <c r="B2173" s="79" t="s">
        <v>474</v>
      </c>
      <c r="C2173" s="79"/>
      <c r="D2173" s="85">
        <v>2</v>
      </c>
      <c r="E2173" s="79">
        <v>0</v>
      </c>
      <c r="F2173" s="84">
        <v>1.1846969999999999</v>
      </c>
      <c r="G2173" s="86">
        <f t="shared" si="53"/>
        <v>1.6881953782275132</v>
      </c>
    </row>
    <row r="2174" spans="1:7" x14ac:dyDescent="0.25">
      <c r="A2174" s="79" t="s">
        <v>494</v>
      </c>
      <c r="B2174" s="79" t="s">
        <v>198</v>
      </c>
      <c r="C2174" s="79"/>
      <c r="D2174" s="85">
        <v>2</v>
      </c>
      <c r="E2174" s="79">
        <v>0</v>
      </c>
      <c r="F2174" s="84">
        <v>1.199422</v>
      </c>
      <c r="G2174" s="86">
        <f t="shared" si="53"/>
        <v>1.6674698313020773</v>
      </c>
    </row>
    <row r="2175" spans="1:7" x14ac:dyDescent="0.25">
      <c r="A2175" s="79" t="s">
        <v>3981</v>
      </c>
      <c r="B2175" s="79" t="s">
        <v>528</v>
      </c>
      <c r="C2175" s="79"/>
      <c r="D2175" s="85">
        <v>2</v>
      </c>
      <c r="E2175" s="79">
        <v>0</v>
      </c>
      <c r="F2175" s="84">
        <v>1.2285459999999999</v>
      </c>
      <c r="G2175" s="86">
        <f t="shared" si="53"/>
        <v>1.6279406713301741</v>
      </c>
    </row>
    <row r="2176" spans="1:7" x14ac:dyDescent="0.25">
      <c r="A2176" s="79" t="s">
        <v>3980</v>
      </c>
      <c r="B2176" s="79" t="s">
        <v>444</v>
      </c>
      <c r="C2176" s="79"/>
      <c r="D2176" s="85">
        <v>2</v>
      </c>
      <c r="E2176" s="79">
        <v>0</v>
      </c>
      <c r="F2176" s="84">
        <v>1.2325999999999999</v>
      </c>
      <c r="G2176" s="86">
        <f t="shared" si="53"/>
        <v>1.6225864027259453</v>
      </c>
    </row>
    <row r="2177" spans="1:7" x14ac:dyDescent="0.25">
      <c r="A2177" s="79" t="s">
        <v>2211</v>
      </c>
      <c r="B2177" s="79" t="s">
        <v>557</v>
      </c>
      <c r="C2177" s="79"/>
      <c r="D2177" s="85">
        <v>2</v>
      </c>
      <c r="E2177" s="79">
        <v>0</v>
      </c>
      <c r="F2177" s="84">
        <v>1.2678</v>
      </c>
      <c r="G2177" s="86">
        <f t="shared" si="53"/>
        <v>1.5775358889414735</v>
      </c>
    </row>
    <row r="2178" spans="1:7" x14ac:dyDescent="0.25">
      <c r="A2178" s="79" t="s">
        <v>3979</v>
      </c>
      <c r="B2178" s="79" t="s">
        <v>566</v>
      </c>
      <c r="C2178" s="79"/>
      <c r="D2178" s="85">
        <v>2</v>
      </c>
      <c r="E2178" s="79">
        <v>0</v>
      </c>
      <c r="F2178" s="84">
        <v>1.2756780000000001</v>
      </c>
      <c r="G2178" s="86">
        <f t="shared" si="53"/>
        <v>1.5677937535961268</v>
      </c>
    </row>
    <row r="2179" spans="1:7" x14ac:dyDescent="0.25">
      <c r="A2179" s="79" t="s">
        <v>3978</v>
      </c>
      <c r="B2179" s="79" t="s">
        <v>474</v>
      </c>
      <c r="C2179" s="79" t="s">
        <v>597</v>
      </c>
      <c r="D2179" s="85">
        <v>2</v>
      </c>
      <c r="E2179" s="79">
        <v>0</v>
      </c>
      <c r="F2179" s="84">
        <v>1.2833140000000001</v>
      </c>
      <c r="G2179" s="86">
        <f t="shared" si="53"/>
        <v>1.5584650366161359</v>
      </c>
    </row>
    <row r="2180" spans="1:7" x14ac:dyDescent="0.25">
      <c r="A2180" s="79" t="s">
        <v>3977</v>
      </c>
      <c r="B2180" s="79" t="s">
        <v>519</v>
      </c>
      <c r="C2180" s="79"/>
      <c r="D2180" s="85">
        <v>2</v>
      </c>
      <c r="E2180" s="79">
        <v>0</v>
      </c>
      <c r="F2180" s="84">
        <v>1.297194</v>
      </c>
      <c r="G2180" s="86">
        <f t="shared" si="53"/>
        <v>1.5417894316501619</v>
      </c>
    </row>
    <row r="2181" spans="1:7" x14ac:dyDescent="0.25">
      <c r="A2181" s="79" t="s">
        <v>1738</v>
      </c>
      <c r="B2181" s="79" t="s">
        <v>436</v>
      </c>
      <c r="C2181" s="79"/>
      <c r="D2181" s="85">
        <v>2</v>
      </c>
      <c r="E2181" s="79">
        <v>0</v>
      </c>
      <c r="F2181" s="84">
        <v>1.2983210000000001</v>
      </c>
      <c r="G2181" s="86">
        <f t="shared" si="53"/>
        <v>1.5404510902927704</v>
      </c>
    </row>
    <row r="2182" spans="1:7" x14ac:dyDescent="0.25">
      <c r="A2182" s="79" t="s">
        <v>3976</v>
      </c>
      <c r="B2182" s="79" t="s">
        <v>672</v>
      </c>
      <c r="C2182" s="79"/>
      <c r="D2182" s="85">
        <v>2</v>
      </c>
      <c r="E2182" s="79">
        <v>0</v>
      </c>
      <c r="F2182" s="84">
        <v>1.298746</v>
      </c>
      <c r="G2182" s="86">
        <f t="shared" ref="G2182:G2245" si="54">D2182/F2182</f>
        <v>1.5399469950244313</v>
      </c>
    </row>
    <row r="2183" spans="1:7" x14ac:dyDescent="0.25">
      <c r="A2183" s="79" t="s">
        <v>3478</v>
      </c>
      <c r="B2183" s="79" t="s">
        <v>672</v>
      </c>
      <c r="C2183" s="79"/>
      <c r="D2183" s="85">
        <v>2</v>
      </c>
      <c r="E2183" s="79">
        <v>0</v>
      </c>
      <c r="F2183" s="84">
        <v>1.30183</v>
      </c>
      <c r="G2183" s="86">
        <f t="shared" si="54"/>
        <v>1.5362989023144342</v>
      </c>
    </row>
    <row r="2184" spans="1:7" x14ac:dyDescent="0.25">
      <c r="A2184" s="79" t="s">
        <v>3975</v>
      </c>
      <c r="B2184" s="79" t="s">
        <v>577</v>
      </c>
      <c r="C2184" s="79"/>
      <c r="D2184" s="85">
        <v>2</v>
      </c>
      <c r="E2184" s="79">
        <v>0</v>
      </c>
      <c r="F2184" s="84">
        <v>1.316797</v>
      </c>
      <c r="G2184" s="86">
        <f t="shared" si="54"/>
        <v>1.5188369961353192</v>
      </c>
    </row>
    <row r="2185" spans="1:7" x14ac:dyDescent="0.25">
      <c r="A2185" s="79" t="s">
        <v>3974</v>
      </c>
      <c r="B2185" s="79" t="s">
        <v>434</v>
      </c>
      <c r="C2185" s="79"/>
      <c r="D2185" s="85">
        <v>2</v>
      </c>
      <c r="E2185" s="79">
        <v>0</v>
      </c>
      <c r="F2185" s="84">
        <v>1.323831</v>
      </c>
      <c r="G2185" s="86">
        <f t="shared" si="54"/>
        <v>1.5107668577031359</v>
      </c>
    </row>
    <row r="2186" spans="1:7" x14ac:dyDescent="0.25">
      <c r="A2186" s="79" t="s">
        <v>2973</v>
      </c>
      <c r="B2186" s="79" t="s">
        <v>344</v>
      </c>
      <c r="C2186" s="79"/>
      <c r="D2186" s="85">
        <v>2</v>
      </c>
      <c r="E2186" s="79">
        <v>0</v>
      </c>
      <c r="F2186" s="84">
        <v>1.3730290000000001</v>
      </c>
      <c r="G2186" s="86">
        <f t="shared" si="54"/>
        <v>1.4566334724175527</v>
      </c>
    </row>
    <row r="2187" spans="1:7" x14ac:dyDescent="0.25">
      <c r="A2187" s="79" t="s">
        <v>3973</v>
      </c>
      <c r="B2187" s="79" t="s">
        <v>466</v>
      </c>
      <c r="C2187" s="79"/>
      <c r="D2187" s="85">
        <v>2</v>
      </c>
      <c r="E2187" s="79">
        <v>0</v>
      </c>
      <c r="F2187" s="84">
        <v>1.375329</v>
      </c>
      <c r="G2187" s="86">
        <f t="shared" si="54"/>
        <v>1.4541975047425015</v>
      </c>
    </row>
    <row r="2188" spans="1:7" x14ac:dyDescent="0.25">
      <c r="A2188" s="79" t="s">
        <v>2438</v>
      </c>
      <c r="B2188" s="79" t="s">
        <v>513</v>
      </c>
      <c r="C2188" s="79"/>
      <c r="D2188" s="85">
        <v>2</v>
      </c>
      <c r="E2188" s="79">
        <v>0</v>
      </c>
      <c r="F2188" s="84">
        <v>1.3777600000000001</v>
      </c>
      <c r="G2188" s="86">
        <f t="shared" si="54"/>
        <v>1.4516316339565671</v>
      </c>
    </row>
    <row r="2189" spans="1:7" x14ac:dyDescent="0.25">
      <c r="A2189" s="79" t="s">
        <v>2214</v>
      </c>
      <c r="B2189" s="79" t="s">
        <v>584</v>
      </c>
      <c r="C2189" s="79"/>
      <c r="D2189" s="85">
        <v>2</v>
      </c>
      <c r="E2189" s="79">
        <v>0</v>
      </c>
      <c r="F2189" s="84">
        <v>1.380803</v>
      </c>
      <c r="G2189" s="86">
        <f t="shared" si="54"/>
        <v>1.4484325425133056</v>
      </c>
    </row>
    <row r="2190" spans="1:7" x14ac:dyDescent="0.25">
      <c r="A2190" s="79" t="s">
        <v>3972</v>
      </c>
      <c r="B2190" s="79" t="s">
        <v>636</v>
      </c>
      <c r="C2190" s="79"/>
      <c r="D2190" s="85">
        <v>2</v>
      </c>
      <c r="E2190" s="79">
        <v>0</v>
      </c>
      <c r="F2190" s="84">
        <v>1.3851880000000001</v>
      </c>
      <c r="G2190" s="86">
        <f t="shared" si="54"/>
        <v>1.4438473333583599</v>
      </c>
    </row>
    <row r="2191" spans="1:7" x14ac:dyDescent="0.25">
      <c r="A2191" s="79" t="s">
        <v>3971</v>
      </c>
      <c r="B2191" s="79"/>
      <c r="C2191" s="79"/>
      <c r="D2191" s="85">
        <v>2</v>
      </c>
      <c r="E2191" s="79">
        <v>0</v>
      </c>
      <c r="F2191" s="84">
        <v>1.3865419999999999</v>
      </c>
      <c r="G2191" s="86">
        <f t="shared" si="54"/>
        <v>1.442437372975359</v>
      </c>
    </row>
    <row r="2192" spans="1:7" x14ac:dyDescent="0.25">
      <c r="A2192" s="79" t="s">
        <v>922</v>
      </c>
      <c r="B2192" s="79" t="s">
        <v>432</v>
      </c>
      <c r="C2192" s="79"/>
      <c r="D2192" s="85">
        <v>2</v>
      </c>
      <c r="E2192" s="79">
        <v>0</v>
      </c>
      <c r="F2192" s="84">
        <v>1.393087</v>
      </c>
      <c r="G2192" s="86">
        <f t="shared" si="54"/>
        <v>1.4356605151006363</v>
      </c>
    </row>
    <row r="2193" spans="1:7" x14ac:dyDescent="0.25">
      <c r="A2193" s="79" t="s">
        <v>3970</v>
      </c>
      <c r="B2193" s="79" t="s">
        <v>584</v>
      </c>
      <c r="C2193" s="79"/>
      <c r="D2193" s="85">
        <v>2</v>
      </c>
      <c r="E2193" s="79">
        <v>0</v>
      </c>
      <c r="F2193" s="84">
        <v>1.4112150000000001</v>
      </c>
      <c r="G2193" s="86">
        <f t="shared" si="54"/>
        <v>1.4172184961185927</v>
      </c>
    </row>
    <row r="2194" spans="1:7" x14ac:dyDescent="0.25">
      <c r="A2194" s="79" t="s">
        <v>1740</v>
      </c>
      <c r="B2194" s="79" t="s">
        <v>544</v>
      </c>
      <c r="C2194" s="79"/>
      <c r="D2194" s="85">
        <v>2</v>
      </c>
      <c r="E2194" s="79">
        <v>0</v>
      </c>
      <c r="F2194" s="84">
        <v>1.4350000000000001</v>
      </c>
      <c r="G2194" s="86">
        <f t="shared" si="54"/>
        <v>1.3937282229965156</v>
      </c>
    </row>
    <row r="2195" spans="1:7" x14ac:dyDescent="0.25">
      <c r="A2195" s="79" t="s">
        <v>3969</v>
      </c>
      <c r="B2195" s="79" t="s">
        <v>566</v>
      </c>
      <c r="C2195" s="79"/>
      <c r="D2195" s="85">
        <v>2</v>
      </c>
      <c r="E2195" s="79">
        <v>0</v>
      </c>
      <c r="F2195" s="84">
        <v>1.454377</v>
      </c>
      <c r="G2195" s="86">
        <f t="shared" si="54"/>
        <v>1.3751592606318719</v>
      </c>
    </row>
    <row r="2196" spans="1:7" x14ac:dyDescent="0.25">
      <c r="A2196" s="79" t="s">
        <v>3968</v>
      </c>
      <c r="B2196" s="79" t="s">
        <v>636</v>
      </c>
      <c r="C2196" s="79"/>
      <c r="D2196" s="85">
        <v>2</v>
      </c>
      <c r="E2196" s="79">
        <v>0</v>
      </c>
      <c r="F2196" s="84">
        <v>1.5110410000000001</v>
      </c>
      <c r="G2196" s="86">
        <f t="shared" si="54"/>
        <v>1.3235908224859549</v>
      </c>
    </row>
    <row r="2197" spans="1:7" x14ac:dyDescent="0.25">
      <c r="A2197" s="79" t="s">
        <v>3967</v>
      </c>
      <c r="B2197" s="79"/>
      <c r="C2197" s="79"/>
      <c r="D2197" s="85">
        <v>2</v>
      </c>
      <c r="E2197" s="79">
        <v>0</v>
      </c>
      <c r="F2197" s="84">
        <v>1.515023</v>
      </c>
      <c r="G2197" s="86">
        <f t="shared" si="54"/>
        <v>1.3201119718974563</v>
      </c>
    </row>
    <row r="2198" spans="1:7" x14ac:dyDescent="0.25">
      <c r="A2198" s="79" t="s">
        <v>2122</v>
      </c>
      <c r="B2198" s="79" t="s">
        <v>434</v>
      </c>
      <c r="C2198" s="79"/>
      <c r="D2198" s="85">
        <v>2</v>
      </c>
      <c r="E2198" s="79">
        <v>0</v>
      </c>
      <c r="F2198" s="84">
        <v>1.549053</v>
      </c>
      <c r="G2198" s="86">
        <f t="shared" si="54"/>
        <v>1.291111408066735</v>
      </c>
    </row>
    <row r="2199" spans="1:7" x14ac:dyDescent="0.25">
      <c r="A2199" s="79" t="s">
        <v>3271</v>
      </c>
      <c r="B2199" s="79" t="s">
        <v>515</v>
      </c>
      <c r="C2199" s="79"/>
      <c r="D2199" s="85">
        <v>2</v>
      </c>
      <c r="E2199" s="79">
        <v>0</v>
      </c>
      <c r="F2199" s="84">
        <v>1.591844</v>
      </c>
      <c r="G2199" s="86">
        <f t="shared" si="54"/>
        <v>1.2564045220511557</v>
      </c>
    </row>
    <row r="2200" spans="1:7" x14ac:dyDescent="0.25">
      <c r="A2200" s="79" t="s">
        <v>3966</v>
      </c>
      <c r="B2200" s="79" t="s">
        <v>586</v>
      </c>
      <c r="C2200" s="79"/>
      <c r="D2200" s="85">
        <v>2</v>
      </c>
      <c r="E2200" s="79">
        <v>0</v>
      </c>
      <c r="F2200" s="84">
        <v>1.605415</v>
      </c>
      <c r="G2200" s="86">
        <f t="shared" si="54"/>
        <v>1.2457838004503508</v>
      </c>
    </row>
    <row r="2201" spans="1:7" x14ac:dyDescent="0.25">
      <c r="A2201" s="79" t="s">
        <v>3965</v>
      </c>
      <c r="B2201" s="79" t="s">
        <v>434</v>
      </c>
      <c r="C2201" s="79"/>
      <c r="D2201" s="85">
        <v>2</v>
      </c>
      <c r="E2201" s="79">
        <v>0</v>
      </c>
      <c r="F2201" s="84">
        <v>1.6133139999999999</v>
      </c>
      <c r="G2201" s="86">
        <f t="shared" si="54"/>
        <v>1.2396842772082806</v>
      </c>
    </row>
    <row r="2202" spans="1:7" x14ac:dyDescent="0.25">
      <c r="A2202" s="79" t="s">
        <v>3964</v>
      </c>
      <c r="B2202" s="79" t="s">
        <v>692</v>
      </c>
      <c r="C2202" s="79"/>
      <c r="D2202" s="85">
        <v>2</v>
      </c>
      <c r="E2202" s="79">
        <v>0</v>
      </c>
      <c r="F2202" s="84">
        <v>1.628903</v>
      </c>
      <c r="G2202" s="86">
        <f t="shared" si="54"/>
        <v>1.2278201955549226</v>
      </c>
    </row>
    <row r="2203" spans="1:7" x14ac:dyDescent="0.25">
      <c r="A2203" s="79" t="s">
        <v>3963</v>
      </c>
      <c r="B2203" s="79" t="s">
        <v>672</v>
      </c>
      <c r="C2203" s="79"/>
      <c r="D2203" s="85">
        <v>2</v>
      </c>
      <c r="E2203" s="79">
        <v>0</v>
      </c>
      <c r="F2203" s="84">
        <v>1.634083</v>
      </c>
      <c r="G2203" s="86">
        <f t="shared" si="54"/>
        <v>1.223928037927082</v>
      </c>
    </row>
    <row r="2204" spans="1:7" x14ac:dyDescent="0.25">
      <c r="A2204" s="79" t="s">
        <v>3962</v>
      </c>
      <c r="B2204" s="79" t="s">
        <v>472</v>
      </c>
      <c r="C2204" s="79"/>
      <c r="D2204" s="85">
        <v>2</v>
      </c>
      <c r="E2204" s="79">
        <v>0</v>
      </c>
      <c r="F2204" s="84">
        <v>1.6345620000000001</v>
      </c>
      <c r="G2204" s="86">
        <f t="shared" si="54"/>
        <v>1.2235693721009053</v>
      </c>
    </row>
    <row r="2205" spans="1:7" x14ac:dyDescent="0.25">
      <c r="A2205" s="79" t="s">
        <v>627</v>
      </c>
      <c r="B2205" s="79" t="s">
        <v>461</v>
      </c>
      <c r="C2205" s="79"/>
      <c r="D2205" s="85">
        <v>2</v>
      </c>
      <c r="E2205" s="79">
        <v>0</v>
      </c>
      <c r="F2205" s="84">
        <v>1.643969</v>
      </c>
      <c r="G2205" s="86">
        <f t="shared" si="54"/>
        <v>1.2165679523154025</v>
      </c>
    </row>
    <row r="2206" spans="1:7" x14ac:dyDescent="0.25">
      <c r="A2206" s="79" t="s">
        <v>1812</v>
      </c>
      <c r="B2206" s="79" t="s">
        <v>549</v>
      </c>
      <c r="C2206" s="79"/>
      <c r="D2206" s="85">
        <v>2</v>
      </c>
      <c r="E2206" s="79">
        <v>0</v>
      </c>
      <c r="F2206" s="84">
        <v>1.644344</v>
      </c>
      <c r="G2206" s="86">
        <f t="shared" si="54"/>
        <v>1.2162905085553875</v>
      </c>
    </row>
    <row r="2207" spans="1:7" x14ac:dyDescent="0.25">
      <c r="A2207" s="79" t="s">
        <v>2957</v>
      </c>
      <c r="B2207" s="79" t="s">
        <v>466</v>
      </c>
      <c r="C2207" s="79"/>
      <c r="D2207" s="85">
        <v>2</v>
      </c>
      <c r="E2207" s="79">
        <v>0</v>
      </c>
      <c r="F2207" s="84">
        <v>1.6527829999999999</v>
      </c>
      <c r="G2207" s="86">
        <f t="shared" si="54"/>
        <v>1.210080210166731</v>
      </c>
    </row>
    <row r="2208" spans="1:7" x14ac:dyDescent="0.25">
      <c r="A2208" s="79" t="s">
        <v>3961</v>
      </c>
      <c r="B2208" s="79" t="s">
        <v>466</v>
      </c>
      <c r="C2208" s="79"/>
      <c r="D2208" s="85">
        <v>2</v>
      </c>
      <c r="E2208" s="79">
        <v>0</v>
      </c>
      <c r="F2208" s="84">
        <v>1.6866369999999999</v>
      </c>
      <c r="G2208" s="86">
        <f t="shared" si="54"/>
        <v>1.1857916077970543</v>
      </c>
    </row>
    <row r="2209" spans="1:7" x14ac:dyDescent="0.25">
      <c r="A2209" s="79" t="s">
        <v>3960</v>
      </c>
      <c r="B2209" s="79" t="s">
        <v>183</v>
      </c>
      <c r="C2209" s="79"/>
      <c r="D2209" s="85">
        <v>2</v>
      </c>
      <c r="E2209" s="79">
        <v>0</v>
      </c>
      <c r="F2209" s="84">
        <v>1.6874279999999999</v>
      </c>
      <c r="G2209" s="86">
        <f t="shared" si="54"/>
        <v>1.1852357552440755</v>
      </c>
    </row>
    <row r="2210" spans="1:7" x14ac:dyDescent="0.25">
      <c r="A2210" s="79" t="s">
        <v>1864</v>
      </c>
      <c r="B2210" s="79" t="s">
        <v>436</v>
      </c>
      <c r="C2210" s="79"/>
      <c r="D2210" s="85">
        <v>2</v>
      </c>
      <c r="E2210" s="79">
        <v>0</v>
      </c>
      <c r="F2210" s="84">
        <v>1.7212099999999999</v>
      </c>
      <c r="G2210" s="86">
        <f t="shared" si="54"/>
        <v>1.1619732629952186</v>
      </c>
    </row>
    <row r="2211" spans="1:7" x14ac:dyDescent="0.25">
      <c r="A2211" s="79" t="s">
        <v>3959</v>
      </c>
      <c r="B2211" s="79" t="s">
        <v>448</v>
      </c>
      <c r="C2211" s="79"/>
      <c r="D2211" s="85">
        <v>2</v>
      </c>
      <c r="E2211" s="79">
        <v>0</v>
      </c>
      <c r="F2211" s="84">
        <v>1.733419</v>
      </c>
      <c r="G2211" s="86">
        <f t="shared" si="54"/>
        <v>1.1537891300372269</v>
      </c>
    </row>
    <row r="2212" spans="1:7" x14ac:dyDescent="0.25">
      <c r="A2212" s="79" t="s">
        <v>3958</v>
      </c>
      <c r="B2212" s="79" t="s">
        <v>474</v>
      </c>
      <c r="C2212" s="79"/>
      <c r="D2212" s="85">
        <v>2</v>
      </c>
      <c r="E2212" s="79">
        <v>0</v>
      </c>
      <c r="F2212" s="84">
        <v>1.73414</v>
      </c>
      <c r="G2212" s="86">
        <f t="shared" si="54"/>
        <v>1.1533094213846633</v>
      </c>
    </row>
    <row r="2213" spans="1:7" x14ac:dyDescent="0.25">
      <c r="A2213" s="79" t="s">
        <v>1419</v>
      </c>
      <c r="B2213" s="79" t="s">
        <v>448</v>
      </c>
      <c r="C2213" s="79"/>
      <c r="D2213" s="85">
        <v>2</v>
      </c>
      <c r="E2213" s="79">
        <v>0</v>
      </c>
      <c r="F2213" s="84">
        <v>1.758229</v>
      </c>
      <c r="G2213" s="86">
        <f t="shared" si="54"/>
        <v>1.1375082540442685</v>
      </c>
    </row>
    <row r="2214" spans="1:7" x14ac:dyDescent="0.25">
      <c r="A2214" s="79" t="s">
        <v>3957</v>
      </c>
      <c r="B2214" s="79" t="s">
        <v>544</v>
      </c>
      <c r="C2214" s="79"/>
      <c r="D2214" s="85">
        <v>2</v>
      </c>
      <c r="E2214" s="79">
        <v>0</v>
      </c>
      <c r="F2214" s="84">
        <v>1.75892</v>
      </c>
      <c r="G2214" s="86">
        <f t="shared" si="54"/>
        <v>1.1370613785732153</v>
      </c>
    </row>
    <row r="2215" spans="1:7" x14ac:dyDescent="0.25">
      <c r="A2215" s="79" t="s">
        <v>3956</v>
      </c>
      <c r="B2215" s="79" t="s">
        <v>692</v>
      </c>
      <c r="C2215" s="79"/>
      <c r="D2215" s="85">
        <v>2</v>
      </c>
      <c r="E2215" s="79">
        <v>0</v>
      </c>
      <c r="F2215" s="84">
        <v>1.774953</v>
      </c>
      <c r="G2215" s="86">
        <f t="shared" si="54"/>
        <v>1.126790399520438</v>
      </c>
    </row>
    <row r="2216" spans="1:7" x14ac:dyDescent="0.25">
      <c r="A2216" s="79" t="s">
        <v>3442</v>
      </c>
      <c r="B2216" s="79" t="s">
        <v>466</v>
      </c>
      <c r="C2216" s="79"/>
      <c r="D2216" s="85">
        <v>2</v>
      </c>
      <c r="E2216" s="79">
        <v>0</v>
      </c>
      <c r="F2216" s="84">
        <v>1.7760830000000001</v>
      </c>
      <c r="G2216" s="86">
        <f t="shared" si="54"/>
        <v>1.1260734999434148</v>
      </c>
    </row>
    <row r="2217" spans="1:7" x14ac:dyDescent="0.25">
      <c r="A2217" s="79" t="s">
        <v>1231</v>
      </c>
      <c r="B2217" s="79" t="s">
        <v>434</v>
      </c>
      <c r="C2217" s="79"/>
      <c r="D2217" s="85">
        <v>2</v>
      </c>
      <c r="E2217" s="79">
        <v>0</v>
      </c>
      <c r="F2217" s="84">
        <v>1.7841880000000001</v>
      </c>
      <c r="G2217" s="86">
        <f t="shared" si="54"/>
        <v>1.1209581053117721</v>
      </c>
    </row>
    <row r="2218" spans="1:7" x14ac:dyDescent="0.25">
      <c r="A2218" s="79" t="s">
        <v>3955</v>
      </c>
      <c r="B2218" s="79" t="s">
        <v>535</v>
      </c>
      <c r="C2218" s="79"/>
      <c r="D2218" s="85">
        <v>2</v>
      </c>
      <c r="E2218" s="79">
        <v>0</v>
      </c>
      <c r="F2218" s="84">
        <v>1.7941039999999999</v>
      </c>
      <c r="G2218" s="86">
        <f t="shared" si="54"/>
        <v>1.1147625778661661</v>
      </c>
    </row>
    <row r="2219" spans="1:7" x14ac:dyDescent="0.25">
      <c r="A2219" s="79" t="s">
        <v>2830</v>
      </c>
      <c r="B2219" s="79" t="s">
        <v>1466</v>
      </c>
      <c r="C2219" s="79"/>
      <c r="D2219" s="85">
        <v>2</v>
      </c>
      <c r="E2219" s="79">
        <v>0</v>
      </c>
      <c r="F2219" s="84">
        <v>1.820241</v>
      </c>
      <c r="G2219" s="86">
        <f t="shared" si="54"/>
        <v>1.0987556043403044</v>
      </c>
    </row>
    <row r="2220" spans="1:7" x14ac:dyDescent="0.25">
      <c r="A2220" s="79" t="s">
        <v>3160</v>
      </c>
      <c r="B2220" s="79" t="s">
        <v>444</v>
      </c>
      <c r="C2220" s="79"/>
      <c r="D2220" s="85">
        <v>2</v>
      </c>
      <c r="E2220" s="79">
        <v>0</v>
      </c>
      <c r="F2220" s="84">
        <v>1.8272930000000001</v>
      </c>
      <c r="G2220" s="86">
        <f t="shared" si="54"/>
        <v>1.0945152200550212</v>
      </c>
    </row>
    <row r="2221" spans="1:7" x14ac:dyDescent="0.25">
      <c r="A2221" s="79" t="s">
        <v>1271</v>
      </c>
      <c r="B2221" s="79" t="s">
        <v>616</v>
      </c>
      <c r="C2221" s="79"/>
      <c r="D2221" s="85">
        <v>2</v>
      </c>
      <c r="E2221" s="79">
        <v>0</v>
      </c>
      <c r="F2221" s="84">
        <v>1.8352539999999999</v>
      </c>
      <c r="G2221" s="86">
        <f t="shared" si="54"/>
        <v>1.0897674109414828</v>
      </c>
    </row>
    <row r="2222" spans="1:7" x14ac:dyDescent="0.25">
      <c r="A2222" s="79" t="s">
        <v>3954</v>
      </c>
      <c r="B2222" s="79" t="s">
        <v>1194</v>
      </c>
      <c r="C2222" s="79"/>
      <c r="D2222" s="85">
        <v>2</v>
      </c>
      <c r="E2222" s="79">
        <v>0</v>
      </c>
      <c r="F2222" s="84">
        <v>1.8622749999999999</v>
      </c>
      <c r="G2222" s="86">
        <f t="shared" si="54"/>
        <v>1.0739552429152515</v>
      </c>
    </row>
    <row r="2223" spans="1:7" x14ac:dyDescent="0.25">
      <c r="A2223" s="79" t="s">
        <v>3953</v>
      </c>
      <c r="B2223" s="79" t="s">
        <v>457</v>
      </c>
      <c r="C2223" s="79"/>
      <c r="D2223" s="85">
        <v>2</v>
      </c>
      <c r="E2223" s="79">
        <v>0</v>
      </c>
      <c r="F2223" s="84">
        <v>1.922118</v>
      </c>
      <c r="G2223" s="86">
        <f t="shared" si="54"/>
        <v>1.0405188443165301</v>
      </c>
    </row>
    <row r="2224" spans="1:7" x14ac:dyDescent="0.25">
      <c r="A2224" s="79" t="s">
        <v>3952</v>
      </c>
      <c r="B2224" s="79" t="s">
        <v>474</v>
      </c>
      <c r="C2224" s="79"/>
      <c r="D2224" s="85">
        <v>2</v>
      </c>
      <c r="E2224" s="79">
        <v>0</v>
      </c>
      <c r="F2224" s="84">
        <v>1.924966</v>
      </c>
      <c r="G2224" s="86">
        <f t="shared" si="54"/>
        <v>1.0389793897658453</v>
      </c>
    </row>
    <row r="2225" spans="1:7" x14ac:dyDescent="0.25">
      <c r="A2225" s="79" t="s">
        <v>2738</v>
      </c>
      <c r="B2225" s="79" t="s">
        <v>2985</v>
      </c>
      <c r="C2225" s="79"/>
      <c r="D2225" s="85">
        <v>2</v>
      </c>
      <c r="E2225" s="79">
        <v>0</v>
      </c>
      <c r="F2225" s="84">
        <v>1.9501440000000001</v>
      </c>
      <c r="G2225" s="86">
        <f t="shared" si="54"/>
        <v>1.0255652915887237</v>
      </c>
    </row>
    <row r="2226" spans="1:7" x14ac:dyDescent="0.25">
      <c r="A2226" s="79" t="s">
        <v>3951</v>
      </c>
      <c r="B2226" s="79" t="s">
        <v>595</v>
      </c>
      <c r="C2226" s="79"/>
      <c r="D2226" s="85">
        <v>2</v>
      </c>
      <c r="E2226" s="79">
        <v>0</v>
      </c>
      <c r="F2226" s="84">
        <v>2.0010539999999999</v>
      </c>
      <c r="G2226" s="86">
        <f t="shared" si="54"/>
        <v>0.99947327758271398</v>
      </c>
    </row>
    <row r="2227" spans="1:7" x14ac:dyDescent="0.25">
      <c r="A2227" s="79" t="s">
        <v>3950</v>
      </c>
      <c r="B2227" s="79" t="s">
        <v>672</v>
      </c>
      <c r="C2227" s="79"/>
      <c r="D2227" s="85">
        <v>2</v>
      </c>
      <c r="E2227" s="79">
        <v>0</v>
      </c>
      <c r="F2227" s="84">
        <v>2.0456970000000001</v>
      </c>
      <c r="G2227" s="86">
        <f t="shared" si="54"/>
        <v>0.97766189225481581</v>
      </c>
    </row>
    <row r="2228" spans="1:7" x14ac:dyDescent="0.25">
      <c r="A2228" s="79" t="s">
        <v>3949</v>
      </c>
      <c r="B2228" s="79"/>
      <c r="C2228" s="79"/>
      <c r="D2228" s="85">
        <v>2</v>
      </c>
      <c r="E2228" s="79">
        <v>0</v>
      </c>
      <c r="F2228" s="84">
        <v>2.0651320000000002</v>
      </c>
      <c r="G2228" s="86">
        <f t="shared" si="54"/>
        <v>0.96846109594931451</v>
      </c>
    </row>
    <row r="2229" spans="1:7" x14ac:dyDescent="0.25">
      <c r="A2229" s="79" t="s">
        <v>3948</v>
      </c>
      <c r="B2229" s="79" t="s">
        <v>566</v>
      </c>
      <c r="C2229" s="79"/>
      <c r="D2229" s="85">
        <v>2</v>
      </c>
      <c r="E2229" s="79">
        <v>0</v>
      </c>
      <c r="F2229" s="84">
        <v>2.0980110000000001</v>
      </c>
      <c r="G2229" s="86">
        <f t="shared" si="54"/>
        <v>0.95328384836876445</v>
      </c>
    </row>
    <row r="2230" spans="1:7" x14ac:dyDescent="0.25">
      <c r="A2230" s="79" t="s">
        <v>3947</v>
      </c>
      <c r="B2230" s="79" t="s">
        <v>448</v>
      </c>
      <c r="C2230" s="79"/>
      <c r="D2230" s="85">
        <v>2</v>
      </c>
      <c r="E2230" s="79">
        <v>0</v>
      </c>
      <c r="F2230" s="84">
        <v>2.1083880000000002</v>
      </c>
      <c r="G2230" s="86">
        <f t="shared" si="54"/>
        <v>0.9485920048871459</v>
      </c>
    </row>
    <row r="2231" spans="1:7" x14ac:dyDescent="0.25">
      <c r="A2231" s="79" t="s">
        <v>3946</v>
      </c>
      <c r="B2231" s="79" t="s">
        <v>577</v>
      </c>
      <c r="C2231" s="79"/>
      <c r="D2231" s="85">
        <v>2</v>
      </c>
      <c r="E2231" s="79">
        <v>0</v>
      </c>
      <c r="F2231" s="84">
        <v>2.113137</v>
      </c>
      <c r="G2231" s="86">
        <f t="shared" si="54"/>
        <v>0.94646016798721522</v>
      </c>
    </row>
    <row r="2232" spans="1:7" x14ac:dyDescent="0.25">
      <c r="A2232" s="79" t="s">
        <v>3945</v>
      </c>
      <c r="B2232" s="79" t="s">
        <v>461</v>
      </c>
      <c r="C2232" s="79"/>
      <c r="D2232" s="85">
        <v>2</v>
      </c>
      <c r="E2232" s="79">
        <v>0</v>
      </c>
      <c r="F2232" s="84">
        <v>2.121178</v>
      </c>
      <c r="G2232" s="86">
        <f t="shared" si="54"/>
        <v>0.94287230963172353</v>
      </c>
    </row>
    <row r="2233" spans="1:7" x14ac:dyDescent="0.25">
      <c r="A2233" s="79" t="s">
        <v>1976</v>
      </c>
      <c r="B2233" s="79" t="s">
        <v>532</v>
      </c>
      <c r="C2233" s="79" t="s">
        <v>3466</v>
      </c>
      <c r="D2233" s="85">
        <v>2</v>
      </c>
      <c r="E2233" s="79">
        <v>0</v>
      </c>
      <c r="F2233" s="84">
        <v>2.1625429999999999</v>
      </c>
      <c r="G2233" s="86">
        <f t="shared" si="54"/>
        <v>0.92483710150503373</v>
      </c>
    </row>
    <row r="2234" spans="1:7" x14ac:dyDescent="0.25">
      <c r="A2234" s="79" t="s">
        <v>3944</v>
      </c>
      <c r="B2234" s="79"/>
      <c r="C2234" s="79"/>
      <c r="D2234" s="85">
        <v>2</v>
      </c>
      <c r="E2234" s="79">
        <v>0</v>
      </c>
      <c r="F2234" s="84">
        <v>2.2213289999999999</v>
      </c>
      <c r="G2234" s="86">
        <f t="shared" si="54"/>
        <v>0.90036190046589226</v>
      </c>
    </row>
    <row r="2235" spans="1:7" x14ac:dyDescent="0.25">
      <c r="A2235" s="79" t="s">
        <v>2290</v>
      </c>
      <c r="B2235" s="79" t="s">
        <v>457</v>
      </c>
      <c r="C2235" s="79"/>
      <c r="D2235" s="85">
        <v>2</v>
      </c>
      <c r="E2235" s="79">
        <v>0</v>
      </c>
      <c r="F2235" s="84">
        <v>2.2263549999999999</v>
      </c>
      <c r="G2235" s="86">
        <f t="shared" si="54"/>
        <v>0.89832933202476695</v>
      </c>
    </row>
    <row r="2236" spans="1:7" x14ac:dyDescent="0.25">
      <c r="A2236" s="79" t="s">
        <v>479</v>
      </c>
      <c r="B2236" s="79" t="s">
        <v>692</v>
      </c>
      <c r="C2236" s="79"/>
      <c r="D2236" s="85">
        <v>2</v>
      </c>
      <c r="E2236" s="79">
        <v>0</v>
      </c>
      <c r="F2236" s="84">
        <v>2.2379910000000001</v>
      </c>
      <c r="G2236" s="86">
        <f t="shared" si="54"/>
        <v>0.89365864295254094</v>
      </c>
    </row>
    <row r="2237" spans="1:7" x14ac:dyDescent="0.25">
      <c r="A2237" s="79" t="s">
        <v>3943</v>
      </c>
      <c r="B2237" s="79" t="s">
        <v>513</v>
      </c>
      <c r="C2237" s="79"/>
      <c r="D2237" s="85">
        <v>2</v>
      </c>
      <c r="E2237" s="79">
        <v>0</v>
      </c>
      <c r="F2237" s="84">
        <v>2.2574999999999998</v>
      </c>
      <c r="G2237" s="86">
        <f t="shared" si="54"/>
        <v>0.88593576965669996</v>
      </c>
    </row>
    <row r="2238" spans="1:7" x14ac:dyDescent="0.25">
      <c r="A2238" s="79" t="s">
        <v>3942</v>
      </c>
      <c r="B2238" s="79" t="s">
        <v>672</v>
      </c>
      <c r="C2238" s="79"/>
      <c r="D2238" s="85">
        <v>2</v>
      </c>
      <c r="E2238" s="79">
        <v>0</v>
      </c>
      <c r="F2238" s="84">
        <v>2.306012</v>
      </c>
      <c r="G2238" s="86">
        <f t="shared" si="54"/>
        <v>0.86729817537809861</v>
      </c>
    </row>
    <row r="2239" spans="1:7" x14ac:dyDescent="0.25">
      <c r="A2239" s="79" t="s">
        <v>3941</v>
      </c>
      <c r="B2239" s="79" t="s">
        <v>597</v>
      </c>
      <c r="C2239" s="79"/>
      <c r="D2239" s="85">
        <v>2</v>
      </c>
      <c r="E2239" s="79">
        <v>0</v>
      </c>
      <c r="F2239" s="84">
        <v>2.3183389999999999</v>
      </c>
      <c r="G2239" s="86">
        <f t="shared" si="54"/>
        <v>0.86268660450434564</v>
      </c>
    </row>
    <row r="2240" spans="1:7" x14ac:dyDescent="0.25">
      <c r="A2240" s="79" t="s">
        <v>3940</v>
      </c>
      <c r="B2240" s="79"/>
      <c r="C2240" s="79"/>
      <c r="D2240" s="85">
        <v>2</v>
      </c>
      <c r="E2240" s="79">
        <v>0</v>
      </c>
      <c r="F2240" s="84">
        <v>2.3594010000000001</v>
      </c>
      <c r="G2240" s="86">
        <f t="shared" si="54"/>
        <v>0.84767277796355933</v>
      </c>
    </row>
    <row r="2241" spans="1:7" x14ac:dyDescent="0.25">
      <c r="A2241" s="79" t="s">
        <v>1294</v>
      </c>
      <c r="B2241" s="79" t="s">
        <v>466</v>
      </c>
      <c r="C2241" s="79"/>
      <c r="D2241" s="85">
        <v>2</v>
      </c>
      <c r="E2241" s="79">
        <v>0</v>
      </c>
      <c r="F2241" s="84">
        <v>2.414507</v>
      </c>
      <c r="G2241" s="86">
        <f t="shared" si="54"/>
        <v>0.82832644510867026</v>
      </c>
    </row>
    <row r="2242" spans="1:7" x14ac:dyDescent="0.25">
      <c r="A2242" s="79" t="s">
        <v>1319</v>
      </c>
      <c r="B2242" s="79" t="s">
        <v>513</v>
      </c>
      <c r="C2242" s="79"/>
      <c r="D2242" s="85">
        <v>2</v>
      </c>
      <c r="E2242" s="79">
        <v>0</v>
      </c>
      <c r="F2242" s="84">
        <v>2.448369</v>
      </c>
      <c r="G2242" s="86">
        <f t="shared" si="54"/>
        <v>0.81687033286240762</v>
      </c>
    </row>
    <row r="2243" spans="1:7" x14ac:dyDescent="0.25">
      <c r="A2243" s="79" t="s">
        <v>3939</v>
      </c>
      <c r="B2243" s="79"/>
      <c r="C2243" s="79"/>
      <c r="D2243" s="85">
        <v>2</v>
      </c>
      <c r="E2243" s="79">
        <v>0</v>
      </c>
      <c r="F2243" s="84">
        <v>2.519088</v>
      </c>
      <c r="G2243" s="86">
        <f t="shared" si="54"/>
        <v>0.79393812363839611</v>
      </c>
    </row>
    <row r="2244" spans="1:7" x14ac:dyDescent="0.25">
      <c r="A2244" s="79" t="s">
        <v>1773</v>
      </c>
      <c r="B2244" s="79" t="s">
        <v>474</v>
      </c>
      <c r="C2244" s="79"/>
      <c r="D2244" s="85">
        <v>2</v>
      </c>
      <c r="E2244" s="79">
        <v>0</v>
      </c>
      <c r="F2244" s="84">
        <v>2.5505789999999999</v>
      </c>
      <c r="G2244" s="86">
        <f t="shared" si="54"/>
        <v>0.78413568056507954</v>
      </c>
    </row>
    <row r="2245" spans="1:7" x14ac:dyDescent="0.25">
      <c r="A2245" s="79" t="s">
        <v>2035</v>
      </c>
      <c r="B2245" s="79" t="s">
        <v>522</v>
      </c>
      <c r="C2245" s="79"/>
      <c r="D2245" s="85">
        <v>2</v>
      </c>
      <c r="E2245" s="79">
        <v>0</v>
      </c>
      <c r="F2245" s="84">
        <v>2.5522770000000001</v>
      </c>
      <c r="G2245" s="86">
        <f t="shared" si="54"/>
        <v>0.78361400427931605</v>
      </c>
    </row>
    <row r="2246" spans="1:7" x14ac:dyDescent="0.25">
      <c r="A2246" s="79" t="s">
        <v>3938</v>
      </c>
      <c r="B2246" s="79" t="s">
        <v>595</v>
      </c>
      <c r="C2246" s="79"/>
      <c r="D2246" s="85">
        <v>2</v>
      </c>
      <c r="E2246" s="79">
        <v>0</v>
      </c>
      <c r="F2246" s="84">
        <v>2.5689790000000001</v>
      </c>
      <c r="G2246" s="86">
        <f t="shared" ref="G2246:G2309" si="55">D2246/F2246</f>
        <v>0.77851940401225539</v>
      </c>
    </row>
    <row r="2247" spans="1:7" x14ac:dyDescent="0.25">
      <c r="A2247" s="79" t="s">
        <v>3937</v>
      </c>
      <c r="B2247" s="79" t="s">
        <v>198</v>
      </c>
      <c r="C2247" s="79"/>
      <c r="D2247" s="85">
        <v>2</v>
      </c>
      <c r="E2247" s="79">
        <v>0</v>
      </c>
      <c r="F2247" s="84">
        <v>2.6520139999999999</v>
      </c>
      <c r="G2247" s="86">
        <f t="shared" si="55"/>
        <v>0.75414383181989242</v>
      </c>
    </row>
    <row r="2248" spans="1:7" x14ac:dyDescent="0.25">
      <c r="A2248" s="79" t="s">
        <v>3373</v>
      </c>
      <c r="B2248" s="79" t="s">
        <v>444</v>
      </c>
      <c r="C2248" s="79"/>
      <c r="D2248" s="85">
        <v>2</v>
      </c>
      <c r="E2248" s="79">
        <v>0</v>
      </c>
      <c r="F2248" s="84">
        <v>2.68119</v>
      </c>
      <c r="G2248" s="86">
        <f t="shared" si="55"/>
        <v>0.74593743822705594</v>
      </c>
    </row>
    <row r="2249" spans="1:7" x14ac:dyDescent="0.25">
      <c r="A2249" s="79" t="s">
        <v>3936</v>
      </c>
      <c r="B2249" s="79"/>
      <c r="C2249" s="79"/>
      <c r="D2249" s="85">
        <v>2</v>
      </c>
      <c r="E2249" s="79">
        <v>0</v>
      </c>
      <c r="F2249" s="84">
        <v>2.6850450000000001</v>
      </c>
      <c r="G2249" s="86">
        <f t="shared" si="55"/>
        <v>0.74486647337381684</v>
      </c>
    </row>
    <row r="2250" spans="1:7" x14ac:dyDescent="0.25">
      <c r="A2250" s="79" t="s">
        <v>3935</v>
      </c>
      <c r="B2250" s="79"/>
      <c r="C2250" s="79"/>
      <c r="D2250" s="85">
        <v>2</v>
      </c>
      <c r="E2250" s="79">
        <v>0</v>
      </c>
      <c r="F2250" s="84">
        <v>2.7051859999999999</v>
      </c>
      <c r="G2250" s="86">
        <f t="shared" si="55"/>
        <v>0.73932069735685457</v>
      </c>
    </row>
    <row r="2251" spans="1:7" x14ac:dyDescent="0.25">
      <c r="A2251" s="79" t="s">
        <v>3934</v>
      </c>
      <c r="B2251" s="79" t="s">
        <v>692</v>
      </c>
      <c r="C2251" s="79"/>
      <c r="D2251" s="85">
        <v>2</v>
      </c>
      <c r="E2251" s="79">
        <v>0</v>
      </c>
      <c r="F2251" s="84">
        <v>2.768497</v>
      </c>
      <c r="G2251" s="86">
        <f t="shared" si="55"/>
        <v>0.7224136417702457</v>
      </c>
    </row>
    <row r="2252" spans="1:7" x14ac:dyDescent="0.25">
      <c r="A2252" s="79" t="s">
        <v>2699</v>
      </c>
      <c r="B2252" s="79" t="s">
        <v>672</v>
      </c>
      <c r="C2252" s="79"/>
      <c r="D2252" s="85">
        <v>2</v>
      </c>
      <c r="E2252" s="79">
        <v>0</v>
      </c>
      <c r="F2252" s="84">
        <v>2.806238</v>
      </c>
      <c r="G2252" s="86">
        <f t="shared" si="55"/>
        <v>0.71269792512253061</v>
      </c>
    </row>
    <row r="2253" spans="1:7" x14ac:dyDescent="0.25">
      <c r="A2253" s="79" t="s">
        <v>3933</v>
      </c>
      <c r="B2253" s="79" t="s">
        <v>636</v>
      </c>
      <c r="C2253" s="79"/>
      <c r="D2253" s="85">
        <v>2</v>
      </c>
      <c r="E2253" s="79">
        <v>0</v>
      </c>
      <c r="F2253" s="84">
        <v>2.8187069999999999</v>
      </c>
      <c r="G2253" s="86">
        <f t="shared" si="55"/>
        <v>0.70954519217499379</v>
      </c>
    </row>
    <row r="2254" spans="1:7" x14ac:dyDescent="0.25">
      <c r="A2254" s="79" t="s">
        <v>3932</v>
      </c>
      <c r="B2254" s="79" t="s">
        <v>434</v>
      </c>
      <c r="C2254" s="79"/>
      <c r="D2254" s="85">
        <v>2</v>
      </c>
      <c r="E2254" s="79">
        <v>0</v>
      </c>
      <c r="F2254" s="84">
        <v>2.8328570000000002</v>
      </c>
      <c r="G2254" s="86">
        <f t="shared" si="55"/>
        <v>0.70600104417554432</v>
      </c>
    </row>
    <row r="2255" spans="1:7" x14ac:dyDescent="0.25">
      <c r="A2255" s="79" t="s">
        <v>3931</v>
      </c>
      <c r="B2255" s="79" t="s">
        <v>1466</v>
      </c>
      <c r="C2255" s="79"/>
      <c r="D2255" s="85">
        <v>2</v>
      </c>
      <c r="E2255" s="79">
        <v>0</v>
      </c>
      <c r="F2255" s="84">
        <v>2.838006</v>
      </c>
      <c r="G2255" s="86">
        <f t="shared" si="55"/>
        <v>0.70472014505959468</v>
      </c>
    </row>
    <row r="2256" spans="1:7" x14ac:dyDescent="0.25">
      <c r="A2256" s="79" t="s">
        <v>2236</v>
      </c>
      <c r="B2256" s="79" t="s">
        <v>436</v>
      </c>
      <c r="C2256" s="79"/>
      <c r="D2256" s="85">
        <v>2</v>
      </c>
      <c r="E2256" s="79">
        <v>0</v>
      </c>
      <c r="F2256" s="84">
        <v>2.848522</v>
      </c>
      <c r="G2256" s="86">
        <f t="shared" si="55"/>
        <v>0.70211850215655702</v>
      </c>
    </row>
    <row r="2257" spans="1:7" x14ac:dyDescent="0.25">
      <c r="A2257" s="79" t="s">
        <v>3930</v>
      </c>
      <c r="B2257" s="79" t="s">
        <v>586</v>
      </c>
      <c r="C2257" s="79"/>
      <c r="D2257" s="85">
        <v>2</v>
      </c>
      <c r="E2257" s="79">
        <v>0</v>
      </c>
      <c r="F2257" s="84">
        <v>2.975495</v>
      </c>
      <c r="G2257" s="86">
        <f t="shared" si="55"/>
        <v>0.6721570696640391</v>
      </c>
    </row>
    <row r="2258" spans="1:7" x14ac:dyDescent="0.25">
      <c r="A2258" s="79" t="s">
        <v>841</v>
      </c>
      <c r="B2258" s="79" t="s">
        <v>466</v>
      </c>
      <c r="C2258" s="79"/>
      <c r="D2258" s="85">
        <v>2</v>
      </c>
      <c r="E2258" s="79">
        <v>0</v>
      </c>
      <c r="F2258" s="84">
        <v>3.046834</v>
      </c>
      <c r="G2258" s="86">
        <f t="shared" si="55"/>
        <v>0.65641908945482419</v>
      </c>
    </row>
    <row r="2259" spans="1:7" x14ac:dyDescent="0.25">
      <c r="A2259" s="79" t="s">
        <v>3929</v>
      </c>
      <c r="B2259" s="79" t="s">
        <v>669</v>
      </c>
      <c r="C2259" s="79"/>
      <c r="D2259" s="85">
        <v>2</v>
      </c>
      <c r="E2259" s="79">
        <v>0</v>
      </c>
      <c r="F2259" s="84">
        <v>3.057334</v>
      </c>
      <c r="G2259" s="86">
        <f t="shared" si="55"/>
        <v>0.65416470689823225</v>
      </c>
    </row>
    <row r="2260" spans="1:7" x14ac:dyDescent="0.25">
      <c r="A2260" s="79" t="s">
        <v>3467</v>
      </c>
      <c r="B2260" s="79" t="s">
        <v>584</v>
      </c>
      <c r="C2260" s="79"/>
      <c r="D2260" s="85">
        <v>2</v>
      </c>
      <c r="E2260" s="79">
        <v>0</v>
      </c>
      <c r="F2260" s="84">
        <v>3.0724749999999998</v>
      </c>
      <c r="G2260" s="86">
        <f t="shared" si="55"/>
        <v>0.65094101660713277</v>
      </c>
    </row>
    <row r="2261" spans="1:7" x14ac:dyDescent="0.25">
      <c r="A2261" s="79" t="s">
        <v>3928</v>
      </c>
      <c r="B2261" s="79"/>
      <c r="C2261" s="79"/>
      <c r="D2261" s="85">
        <v>2</v>
      </c>
      <c r="E2261" s="79">
        <v>0</v>
      </c>
      <c r="F2261" s="84">
        <v>3.0732490000000001</v>
      </c>
      <c r="G2261" s="86">
        <f t="shared" si="55"/>
        <v>0.65077707663778628</v>
      </c>
    </row>
    <row r="2262" spans="1:7" x14ac:dyDescent="0.25">
      <c r="A2262" s="79" t="s">
        <v>3927</v>
      </c>
      <c r="B2262" s="79" t="s">
        <v>474</v>
      </c>
      <c r="C2262" s="79"/>
      <c r="D2262" s="85">
        <v>2</v>
      </c>
      <c r="E2262" s="79">
        <v>0</v>
      </c>
      <c r="F2262" s="84">
        <v>3.096492</v>
      </c>
      <c r="G2262" s="86">
        <f t="shared" si="55"/>
        <v>0.64589219025917066</v>
      </c>
    </row>
    <row r="2263" spans="1:7" x14ac:dyDescent="0.25">
      <c r="A2263" s="79" t="s">
        <v>3926</v>
      </c>
      <c r="B2263" s="79" t="s">
        <v>168</v>
      </c>
      <c r="C2263" s="79"/>
      <c r="D2263" s="85">
        <v>2</v>
      </c>
      <c r="E2263" s="79">
        <v>0</v>
      </c>
      <c r="F2263" s="84">
        <v>3.1137199999999998</v>
      </c>
      <c r="G2263" s="86">
        <f t="shared" si="55"/>
        <v>0.64231851290417896</v>
      </c>
    </row>
    <row r="2264" spans="1:7" x14ac:dyDescent="0.25">
      <c r="A2264" s="79" t="s">
        <v>1291</v>
      </c>
      <c r="B2264" s="79" t="s">
        <v>466</v>
      </c>
      <c r="C2264" s="79"/>
      <c r="D2264" s="85">
        <v>2</v>
      </c>
      <c r="E2264" s="79">
        <v>0</v>
      </c>
      <c r="F2264" s="84">
        <v>3.1519439999999999</v>
      </c>
      <c r="G2264" s="86">
        <f t="shared" si="55"/>
        <v>0.63452903985603804</v>
      </c>
    </row>
    <row r="2265" spans="1:7" x14ac:dyDescent="0.25">
      <c r="A2265" s="79" t="s">
        <v>302</v>
      </c>
      <c r="B2265" s="79" t="s">
        <v>183</v>
      </c>
      <c r="C2265" s="79"/>
      <c r="D2265" s="85">
        <v>2</v>
      </c>
      <c r="E2265" s="79">
        <v>0</v>
      </c>
      <c r="F2265" s="84">
        <v>3.154509</v>
      </c>
      <c r="G2265" s="86">
        <f t="shared" si="55"/>
        <v>0.63401309046827892</v>
      </c>
    </row>
    <row r="2266" spans="1:7" x14ac:dyDescent="0.25">
      <c r="A2266" s="79" t="s">
        <v>3925</v>
      </c>
      <c r="B2266" s="79"/>
      <c r="C2266" s="79"/>
      <c r="D2266" s="85">
        <v>2</v>
      </c>
      <c r="E2266" s="79">
        <v>0</v>
      </c>
      <c r="F2266" s="84">
        <v>3.1677729999999999</v>
      </c>
      <c r="G2266" s="86">
        <f t="shared" si="55"/>
        <v>0.63135837069133427</v>
      </c>
    </row>
    <row r="2267" spans="1:7" x14ac:dyDescent="0.25">
      <c r="A2267" s="79" t="s">
        <v>2738</v>
      </c>
      <c r="B2267" s="79" t="s">
        <v>793</v>
      </c>
      <c r="C2267" s="79"/>
      <c r="D2267" s="85">
        <v>2</v>
      </c>
      <c r="E2267" s="79">
        <v>0</v>
      </c>
      <c r="F2267" s="84">
        <v>3.215659</v>
      </c>
      <c r="G2267" s="86">
        <f t="shared" si="55"/>
        <v>0.62195649476514769</v>
      </c>
    </row>
    <row r="2268" spans="1:7" x14ac:dyDescent="0.25">
      <c r="A2268" s="79" t="s">
        <v>1804</v>
      </c>
      <c r="B2268" s="79" t="s">
        <v>592</v>
      </c>
      <c r="C2268" s="79"/>
      <c r="D2268" s="85">
        <v>2</v>
      </c>
      <c r="E2268" s="79">
        <v>0</v>
      </c>
      <c r="F2268" s="84">
        <v>3.2302770000000001</v>
      </c>
      <c r="G2268" s="86">
        <f t="shared" si="55"/>
        <v>0.61914194974610537</v>
      </c>
    </row>
    <row r="2269" spans="1:7" x14ac:dyDescent="0.25">
      <c r="A2269" s="79" t="s">
        <v>3085</v>
      </c>
      <c r="B2269" s="79" t="s">
        <v>592</v>
      </c>
      <c r="C2269" s="79"/>
      <c r="D2269" s="85">
        <v>2</v>
      </c>
      <c r="E2269" s="79">
        <v>0</v>
      </c>
      <c r="F2269" s="84">
        <v>3.2321740000000001</v>
      </c>
      <c r="G2269" s="86">
        <f t="shared" si="55"/>
        <v>0.61877856823302213</v>
      </c>
    </row>
    <row r="2270" spans="1:7" x14ac:dyDescent="0.25">
      <c r="A2270" s="79" t="s">
        <v>3924</v>
      </c>
      <c r="B2270" s="79" t="s">
        <v>584</v>
      </c>
      <c r="C2270" s="79"/>
      <c r="D2270" s="85">
        <v>2</v>
      </c>
      <c r="E2270" s="79">
        <v>0</v>
      </c>
      <c r="F2270" s="84">
        <v>3.244008</v>
      </c>
      <c r="G2270" s="86">
        <f t="shared" si="55"/>
        <v>0.61652129094626151</v>
      </c>
    </row>
    <row r="2271" spans="1:7" x14ac:dyDescent="0.25">
      <c r="A2271" s="79" t="s">
        <v>3923</v>
      </c>
      <c r="B2271" s="79" t="s">
        <v>530</v>
      </c>
      <c r="C2271" s="79"/>
      <c r="D2271" s="85">
        <v>2</v>
      </c>
      <c r="E2271" s="79">
        <v>0</v>
      </c>
      <c r="F2271" s="84">
        <v>3.2463069999999998</v>
      </c>
      <c r="G2271" s="86">
        <f t="shared" si="55"/>
        <v>0.61608467714236514</v>
      </c>
    </row>
    <row r="2272" spans="1:7" x14ac:dyDescent="0.25">
      <c r="A2272" s="79" t="s">
        <v>3160</v>
      </c>
      <c r="B2272" s="79" t="s">
        <v>461</v>
      </c>
      <c r="C2272" s="79"/>
      <c r="D2272" s="85">
        <v>2</v>
      </c>
      <c r="E2272" s="79">
        <v>0</v>
      </c>
      <c r="F2272" s="84">
        <v>3.2829120000000001</v>
      </c>
      <c r="G2272" s="86">
        <f t="shared" si="55"/>
        <v>0.60921523330506577</v>
      </c>
    </row>
    <row r="2273" spans="1:7" x14ac:dyDescent="0.25">
      <c r="A2273" s="79" t="s">
        <v>3922</v>
      </c>
      <c r="B2273" s="79"/>
      <c r="C2273" s="79"/>
      <c r="D2273" s="85">
        <v>2</v>
      </c>
      <c r="E2273" s="79">
        <v>0</v>
      </c>
      <c r="F2273" s="84">
        <v>3.4901970000000002</v>
      </c>
      <c r="G2273" s="86">
        <f t="shared" si="55"/>
        <v>0.57303355655855526</v>
      </c>
    </row>
    <row r="2274" spans="1:7" x14ac:dyDescent="0.25">
      <c r="A2274" s="79" t="s">
        <v>3921</v>
      </c>
      <c r="B2274" s="79" t="s">
        <v>577</v>
      </c>
      <c r="C2274" s="79"/>
      <c r="D2274" s="85">
        <v>2</v>
      </c>
      <c r="E2274" s="79">
        <v>0</v>
      </c>
      <c r="F2274" s="84">
        <v>3.5154800000000002</v>
      </c>
      <c r="G2274" s="86">
        <f t="shared" si="55"/>
        <v>0.56891235336284085</v>
      </c>
    </row>
    <row r="2275" spans="1:7" x14ac:dyDescent="0.25">
      <c r="A2275" s="79" t="s">
        <v>2231</v>
      </c>
      <c r="B2275" s="79" t="s">
        <v>493</v>
      </c>
      <c r="C2275" s="79"/>
      <c r="D2275" s="85">
        <v>2</v>
      </c>
      <c r="E2275" s="79">
        <v>0</v>
      </c>
      <c r="F2275" s="84">
        <v>3.5563600000000002</v>
      </c>
      <c r="G2275" s="86">
        <f t="shared" si="55"/>
        <v>0.56237276316233453</v>
      </c>
    </row>
    <row r="2276" spans="1:7" x14ac:dyDescent="0.25">
      <c r="A2276" s="79" t="s">
        <v>2537</v>
      </c>
      <c r="B2276" s="79" t="s">
        <v>448</v>
      </c>
      <c r="C2276" s="79"/>
      <c r="D2276" s="85">
        <v>2</v>
      </c>
      <c r="E2276" s="79">
        <v>0</v>
      </c>
      <c r="F2276" s="84">
        <v>3.8234910000000002</v>
      </c>
      <c r="G2276" s="86">
        <f t="shared" si="55"/>
        <v>0.5230821780409578</v>
      </c>
    </row>
    <row r="2277" spans="1:7" x14ac:dyDescent="0.25">
      <c r="A2277" s="79" t="s">
        <v>550</v>
      </c>
      <c r="B2277" s="79" t="s">
        <v>513</v>
      </c>
      <c r="C2277" s="79"/>
      <c r="D2277" s="85">
        <v>2</v>
      </c>
      <c r="E2277" s="79">
        <v>0</v>
      </c>
      <c r="F2277" s="84">
        <v>3.842301</v>
      </c>
      <c r="G2277" s="86">
        <f t="shared" si="55"/>
        <v>0.52052142713441762</v>
      </c>
    </row>
    <row r="2278" spans="1:7" x14ac:dyDescent="0.25">
      <c r="A2278" s="79" t="s">
        <v>3920</v>
      </c>
      <c r="B2278" s="79" t="s">
        <v>669</v>
      </c>
      <c r="C2278" s="79"/>
      <c r="D2278" s="85">
        <v>2</v>
      </c>
      <c r="E2278" s="79">
        <v>0</v>
      </c>
      <c r="F2278" s="84">
        <v>4.0294639999999999</v>
      </c>
      <c r="G2278" s="86">
        <f t="shared" si="55"/>
        <v>0.49634393060714777</v>
      </c>
    </row>
    <row r="2279" spans="1:7" x14ac:dyDescent="0.25">
      <c r="A2279" s="79" t="s">
        <v>3919</v>
      </c>
      <c r="B2279" s="79" t="s">
        <v>586</v>
      </c>
      <c r="C2279" s="79" t="s">
        <v>472</v>
      </c>
      <c r="D2279" s="85">
        <v>2</v>
      </c>
      <c r="E2279" s="79">
        <v>0</v>
      </c>
      <c r="F2279" s="84">
        <v>4.0945099999999996</v>
      </c>
      <c r="G2279" s="86">
        <f t="shared" si="55"/>
        <v>0.48845893647835764</v>
      </c>
    </row>
    <row r="2280" spans="1:7" x14ac:dyDescent="0.25">
      <c r="A2280" s="79" t="s">
        <v>1445</v>
      </c>
      <c r="B2280" s="79" t="s">
        <v>572</v>
      </c>
      <c r="C2280" s="79"/>
      <c r="D2280" s="85">
        <v>2</v>
      </c>
      <c r="E2280" s="79">
        <v>0</v>
      </c>
      <c r="F2280" s="84">
        <v>4.101858</v>
      </c>
      <c r="G2280" s="86">
        <f t="shared" si="55"/>
        <v>0.48758391928730832</v>
      </c>
    </row>
    <row r="2281" spans="1:7" x14ac:dyDescent="0.25">
      <c r="A2281" s="79" t="s">
        <v>3918</v>
      </c>
      <c r="B2281" s="79" t="s">
        <v>584</v>
      </c>
      <c r="C2281" s="79"/>
      <c r="D2281" s="85">
        <v>2</v>
      </c>
      <c r="E2281" s="79">
        <v>0</v>
      </c>
      <c r="F2281" s="84">
        <v>4.1042880000000004</v>
      </c>
      <c r="G2281" s="86">
        <f t="shared" si="55"/>
        <v>0.48729523854076512</v>
      </c>
    </row>
    <row r="2282" spans="1:7" x14ac:dyDescent="0.25">
      <c r="A2282" s="79" t="s">
        <v>3917</v>
      </c>
      <c r="B2282" s="79" t="s">
        <v>557</v>
      </c>
      <c r="C2282" s="79"/>
      <c r="D2282" s="85">
        <v>2</v>
      </c>
      <c r="E2282" s="79">
        <v>0</v>
      </c>
      <c r="F2282" s="84">
        <v>4.1477069999999996</v>
      </c>
      <c r="G2282" s="86">
        <f t="shared" si="55"/>
        <v>0.48219413762833302</v>
      </c>
    </row>
    <row r="2283" spans="1:7" x14ac:dyDescent="0.25">
      <c r="A2283" s="79" t="s">
        <v>2236</v>
      </c>
      <c r="B2283" s="79" t="s">
        <v>595</v>
      </c>
      <c r="C2283" s="79"/>
      <c r="D2283" s="85">
        <v>2</v>
      </c>
      <c r="E2283" s="79">
        <v>0</v>
      </c>
      <c r="F2283" s="84">
        <v>4.2710080000000001</v>
      </c>
      <c r="G2283" s="86">
        <f t="shared" si="55"/>
        <v>0.46827353168151403</v>
      </c>
    </row>
    <row r="2284" spans="1:7" x14ac:dyDescent="0.25">
      <c r="A2284" s="79" t="s">
        <v>2118</v>
      </c>
      <c r="B2284" s="79" t="s">
        <v>444</v>
      </c>
      <c r="C2284" s="79"/>
      <c r="D2284" s="85">
        <v>2</v>
      </c>
      <c r="E2284" s="79">
        <v>0</v>
      </c>
      <c r="F2284" s="84">
        <v>4.2820939999999998</v>
      </c>
      <c r="G2284" s="86">
        <f t="shared" si="55"/>
        <v>0.46706120883847951</v>
      </c>
    </row>
    <row r="2285" spans="1:7" x14ac:dyDescent="0.25">
      <c r="A2285" s="79" t="s">
        <v>3916</v>
      </c>
      <c r="B2285" s="79" t="s">
        <v>453</v>
      </c>
      <c r="C2285" s="79"/>
      <c r="D2285" s="85">
        <v>2</v>
      </c>
      <c r="E2285" s="79">
        <v>0</v>
      </c>
      <c r="F2285" s="84">
        <v>4.2974189999999997</v>
      </c>
      <c r="G2285" s="86">
        <f t="shared" si="55"/>
        <v>0.46539562467611378</v>
      </c>
    </row>
    <row r="2286" spans="1:7" x14ac:dyDescent="0.25">
      <c r="A2286" s="79" t="s">
        <v>2236</v>
      </c>
      <c r="B2286" s="79" t="s">
        <v>595</v>
      </c>
      <c r="C2286" s="79"/>
      <c r="D2286" s="85">
        <v>2</v>
      </c>
      <c r="E2286" s="79">
        <v>0</v>
      </c>
      <c r="F2286" s="84">
        <v>4.355613</v>
      </c>
      <c r="G2286" s="86">
        <f t="shared" si="55"/>
        <v>0.45917761747887154</v>
      </c>
    </row>
    <row r="2287" spans="1:7" x14ac:dyDescent="0.25">
      <c r="A2287" s="79" t="s">
        <v>2779</v>
      </c>
      <c r="B2287" s="79" t="s">
        <v>584</v>
      </c>
      <c r="C2287" s="79"/>
      <c r="D2287" s="85">
        <v>2</v>
      </c>
      <c r="E2287" s="79">
        <v>0</v>
      </c>
      <c r="F2287" s="84">
        <v>4.6969609999999999</v>
      </c>
      <c r="G2287" s="86">
        <f t="shared" si="55"/>
        <v>0.42580724004308318</v>
      </c>
    </row>
    <row r="2288" spans="1:7" x14ac:dyDescent="0.25">
      <c r="A2288" s="79" t="s">
        <v>3040</v>
      </c>
      <c r="B2288" s="79" t="s">
        <v>474</v>
      </c>
      <c r="C2288" s="79"/>
      <c r="D2288" s="85">
        <v>2</v>
      </c>
      <c r="E2288" s="79">
        <v>0</v>
      </c>
      <c r="F2288" s="84">
        <v>5.0717379999999999</v>
      </c>
      <c r="G2288" s="86">
        <f t="shared" si="55"/>
        <v>0.39434213675864171</v>
      </c>
    </row>
    <row r="2289" spans="1:7" x14ac:dyDescent="0.25">
      <c r="A2289" s="79" t="s">
        <v>2407</v>
      </c>
      <c r="B2289" s="79" t="s">
        <v>909</v>
      </c>
      <c r="C2289" s="79"/>
      <c r="D2289" s="85">
        <v>2</v>
      </c>
      <c r="E2289" s="79">
        <v>0</v>
      </c>
      <c r="F2289" s="84">
        <v>5.1135659999999996</v>
      </c>
      <c r="G2289" s="86">
        <f t="shared" si="55"/>
        <v>0.39111649287405309</v>
      </c>
    </row>
    <row r="2290" spans="1:7" x14ac:dyDescent="0.25">
      <c r="A2290" s="79" t="s">
        <v>3255</v>
      </c>
      <c r="B2290" s="79" t="s">
        <v>444</v>
      </c>
      <c r="C2290" s="79"/>
      <c r="D2290" s="85">
        <v>2</v>
      </c>
      <c r="E2290" s="79">
        <v>0</v>
      </c>
      <c r="F2290" s="84">
        <v>5.3408030000000002</v>
      </c>
      <c r="G2290" s="86">
        <f t="shared" si="55"/>
        <v>0.37447552362444375</v>
      </c>
    </row>
    <row r="2291" spans="1:7" x14ac:dyDescent="0.25">
      <c r="A2291" s="79" t="s">
        <v>3915</v>
      </c>
      <c r="B2291" s="79" t="s">
        <v>839</v>
      </c>
      <c r="C2291" s="79"/>
      <c r="D2291" s="85">
        <v>2</v>
      </c>
      <c r="E2291" s="79">
        <v>0</v>
      </c>
      <c r="F2291" s="84">
        <v>5.4985160000000004</v>
      </c>
      <c r="G2291" s="86">
        <f t="shared" si="55"/>
        <v>0.36373450581938832</v>
      </c>
    </row>
    <row r="2292" spans="1:7" x14ac:dyDescent="0.25">
      <c r="A2292" s="79" t="s">
        <v>2973</v>
      </c>
      <c r="B2292" s="79" t="s">
        <v>493</v>
      </c>
      <c r="C2292" s="79" t="s">
        <v>530</v>
      </c>
      <c r="D2292" s="85">
        <v>2</v>
      </c>
      <c r="E2292" s="79">
        <v>0</v>
      </c>
      <c r="F2292" s="84">
        <v>5.5600709999999998</v>
      </c>
      <c r="G2292" s="86">
        <f t="shared" si="55"/>
        <v>0.35970763682693979</v>
      </c>
    </row>
    <row r="2293" spans="1:7" x14ac:dyDescent="0.25">
      <c r="A2293" s="79" t="s">
        <v>3914</v>
      </c>
      <c r="B2293" s="79"/>
      <c r="C2293" s="79"/>
      <c r="D2293" s="85">
        <v>2</v>
      </c>
      <c r="E2293" s="79">
        <v>0</v>
      </c>
      <c r="F2293" s="84">
        <v>5.7795480000000001</v>
      </c>
      <c r="G2293" s="86">
        <f t="shared" si="55"/>
        <v>0.34604782242486781</v>
      </c>
    </row>
    <row r="2294" spans="1:7" x14ac:dyDescent="0.25">
      <c r="A2294" s="79" t="s">
        <v>3913</v>
      </c>
      <c r="B2294" s="79" t="s">
        <v>474</v>
      </c>
      <c r="C2294" s="79"/>
      <c r="D2294" s="85">
        <v>2</v>
      </c>
      <c r="E2294" s="79">
        <v>0</v>
      </c>
      <c r="F2294" s="84">
        <v>5.929335</v>
      </c>
      <c r="G2294" s="86">
        <f t="shared" si="55"/>
        <v>0.3373059542090302</v>
      </c>
    </row>
    <row r="2295" spans="1:7" x14ac:dyDescent="0.25">
      <c r="A2295" s="79" t="s">
        <v>2186</v>
      </c>
      <c r="B2295" s="79" t="s">
        <v>457</v>
      </c>
      <c r="C2295" s="79"/>
      <c r="D2295" s="85">
        <v>2</v>
      </c>
      <c r="E2295" s="79">
        <v>0</v>
      </c>
      <c r="F2295" s="84">
        <v>6.0424829999999998</v>
      </c>
      <c r="G2295" s="86">
        <f t="shared" si="55"/>
        <v>0.33098976033527938</v>
      </c>
    </row>
    <row r="2296" spans="1:7" x14ac:dyDescent="0.25">
      <c r="A2296" s="79" t="s">
        <v>3379</v>
      </c>
      <c r="B2296" s="79" t="s">
        <v>549</v>
      </c>
      <c r="C2296" s="79"/>
      <c r="D2296" s="85">
        <v>2</v>
      </c>
      <c r="E2296" s="79">
        <v>0</v>
      </c>
      <c r="F2296" s="84">
        <v>6.0430140000000003</v>
      </c>
      <c r="G2296" s="86">
        <f t="shared" si="55"/>
        <v>0.33096067624533054</v>
      </c>
    </row>
    <row r="2297" spans="1:7" x14ac:dyDescent="0.25">
      <c r="A2297" s="79" t="s">
        <v>3912</v>
      </c>
      <c r="B2297" s="79" t="s">
        <v>434</v>
      </c>
      <c r="C2297" s="79"/>
      <c r="D2297" s="85">
        <v>2</v>
      </c>
      <c r="E2297" s="79">
        <v>0</v>
      </c>
      <c r="F2297" s="84">
        <v>6.1403290000000004</v>
      </c>
      <c r="G2297" s="86">
        <f t="shared" si="55"/>
        <v>0.32571544619188969</v>
      </c>
    </row>
    <row r="2298" spans="1:7" x14ac:dyDescent="0.25">
      <c r="A2298" s="79" t="s">
        <v>3911</v>
      </c>
      <c r="B2298" s="79" t="s">
        <v>444</v>
      </c>
      <c r="C2298" s="79" t="s">
        <v>557</v>
      </c>
      <c r="D2298" s="85">
        <v>2</v>
      </c>
      <c r="E2298" s="79">
        <v>0</v>
      </c>
      <c r="F2298" s="84">
        <v>6.523409</v>
      </c>
      <c r="G2298" s="86">
        <f t="shared" si="55"/>
        <v>0.30658816578877701</v>
      </c>
    </row>
    <row r="2299" spans="1:7" x14ac:dyDescent="0.25">
      <c r="A2299" s="79" t="s">
        <v>3910</v>
      </c>
      <c r="B2299" s="79" t="s">
        <v>453</v>
      </c>
      <c r="C2299" s="79" t="s">
        <v>474</v>
      </c>
      <c r="D2299" s="85">
        <v>2</v>
      </c>
      <c r="E2299" s="79">
        <v>0</v>
      </c>
      <c r="F2299" s="84">
        <v>7.0852349999999999</v>
      </c>
      <c r="G2299" s="86">
        <f t="shared" si="55"/>
        <v>0.28227715806180037</v>
      </c>
    </row>
    <row r="2300" spans="1:7" x14ac:dyDescent="0.25">
      <c r="A2300" s="79" t="s">
        <v>599</v>
      </c>
      <c r="B2300" s="79" t="s">
        <v>436</v>
      </c>
      <c r="C2300" s="79"/>
      <c r="D2300" s="85">
        <v>2</v>
      </c>
      <c r="E2300" s="79">
        <v>0</v>
      </c>
      <c r="F2300" s="84">
        <v>7.3077509999999997</v>
      </c>
      <c r="G2300" s="86">
        <f t="shared" si="55"/>
        <v>0.27368201242762652</v>
      </c>
    </row>
    <row r="2301" spans="1:7" x14ac:dyDescent="0.25">
      <c r="A2301" s="79" t="s">
        <v>1822</v>
      </c>
      <c r="B2301" s="79" t="s">
        <v>672</v>
      </c>
      <c r="C2301" s="79"/>
      <c r="D2301" s="85">
        <v>2</v>
      </c>
      <c r="E2301" s="79">
        <v>1</v>
      </c>
      <c r="F2301" s="84">
        <v>7.8530239999999996</v>
      </c>
      <c r="G2301" s="86">
        <f t="shared" si="55"/>
        <v>0.2546789618878027</v>
      </c>
    </row>
    <row r="2302" spans="1:7" x14ac:dyDescent="0.25">
      <c r="A2302" s="79" t="s">
        <v>3909</v>
      </c>
      <c r="B2302" s="79" t="s">
        <v>669</v>
      </c>
      <c r="C2302" s="79"/>
      <c r="D2302" s="85">
        <v>2</v>
      </c>
      <c r="E2302" s="79">
        <v>0</v>
      </c>
      <c r="F2302" s="84">
        <v>7.8920250000000003</v>
      </c>
      <c r="G2302" s="86">
        <f t="shared" si="55"/>
        <v>0.25342038323497451</v>
      </c>
    </row>
    <row r="2303" spans="1:7" x14ac:dyDescent="0.25">
      <c r="A2303" s="79" t="s">
        <v>3908</v>
      </c>
      <c r="B2303" s="79" t="s">
        <v>535</v>
      </c>
      <c r="C2303" s="79"/>
      <c r="D2303" s="85">
        <v>2</v>
      </c>
      <c r="E2303" s="79">
        <v>0</v>
      </c>
      <c r="F2303" s="84">
        <v>8.0180480000000003</v>
      </c>
      <c r="G2303" s="86">
        <f t="shared" si="55"/>
        <v>0.24943726951996295</v>
      </c>
    </row>
    <row r="2304" spans="1:7" x14ac:dyDescent="0.25">
      <c r="A2304" s="79" t="s">
        <v>1914</v>
      </c>
      <c r="B2304" s="79" t="s">
        <v>549</v>
      </c>
      <c r="C2304" s="79"/>
      <c r="D2304" s="85">
        <v>2</v>
      </c>
      <c r="E2304" s="79">
        <v>0</v>
      </c>
      <c r="F2304" s="84">
        <v>8.1208209999999994</v>
      </c>
      <c r="G2304" s="86">
        <f t="shared" si="55"/>
        <v>0.24628051769642506</v>
      </c>
    </row>
    <row r="2305" spans="1:7" x14ac:dyDescent="0.25">
      <c r="A2305" s="79" t="s">
        <v>2236</v>
      </c>
      <c r="B2305" s="79" t="s">
        <v>436</v>
      </c>
      <c r="C2305" s="79"/>
      <c r="D2305" s="85">
        <v>2</v>
      </c>
      <c r="E2305" s="79">
        <v>0</v>
      </c>
      <c r="F2305" s="84">
        <v>9.3997620000000008</v>
      </c>
      <c r="G2305" s="86">
        <f t="shared" si="55"/>
        <v>0.21277134463617267</v>
      </c>
    </row>
    <row r="2306" spans="1:7" x14ac:dyDescent="0.25">
      <c r="A2306" s="79" t="s">
        <v>3907</v>
      </c>
      <c r="B2306" s="79" t="s">
        <v>669</v>
      </c>
      <c r="C2306" s="79"/>
      <c r="D2306" s="85">
        <v>2</v>
      </c>
      <c r="E2306" s="79">
        <v>0</v>
      </c>
      <c r="F2306" s="84">
        <v>10.135104</v>
      </c>
      <c r="G2306" s="86">
        <f t="shared" si="55"/>
        <v>0.19733393954319561</v>
      </c>
    </row>
    <row r="2307" spans="1:7" x14ac:dyDescent="0.25">
      <c r="A2307" s="79" t="s">
        <v>2927</v>
      </c>
      <c r="B2307" s="79" t="s">
        <v>549</v>
      </c>
      <c r="C2307" s="79"/>
      <c r="D2307" s="85">
        <v>2</v>
      </c>
      <c r="E2307" s="79">
        <v>0</v>
      </c>
      <c r="F2307" s="84">
        <v>10.18234</v>
      </c>
      <c r="G2307" s="86">
        <f t="shared" si="55"/>
        <v>0.1964185049801912</v>
      </c>
    </row>
    <row r="2308" spans="1:7" x14ac:dyDescent="0.25">
      <c r="A2308" s="79" t="s">
        <v>3906</v>
      </c>
      <c r="B2308" s="79"/>
      <c r="C2308" s="79"/>
      <c r="D2308" s="85">
        <v>2</v>
      </c>
      <c r="E2308" s="79">
        <v>0</v>
      </c>
      <c r="F2308" s="84">
        <v>10.225364000000001</v>
      </c>
      <c r="G2308" s="86">
        <f t="shared" si="55"/>
        <v>0.1955920591188734</v>
      </c>
    </row>
    <row r="2309" spans="1:7" x14ac:dyDescent="0.25">
      <c r="A2309" s="79" t="s">
        <v>3905</v>
      </c>
      <c r="B2309" s="79" t="s">
        <v>436</v>
      </c>
      <c r="C2309" s="79"/>
      <c r="D2309" s="85">
        <v>2</v>
      </c>
      <c r="E2309" s="79">
        <v>0</v>
      </c>
      <c r="F2309" s="84">
        <v>11.054798</v>
      </c>
      <c r="G2309" s="86">
        <f t="shared" si="55"/>
        <v>0.1809169195131381</v>
      </c>
    </row>
    <row r="2310" spans="1:7" x14ac:dyDescent="0.25">
      <c r="A2310" s="79" t="s">
        <v>2566</v>
      </c>
      <c r="B2310" s="79" t="s">
        <v>436</v>
      </c>
      <c r="C2310" s="79"/>
      <c r="D2310" s="85">
        <v>2</v>
      </c>
      <c r="E2310" s="79">
        <v>0</v>
      </c>
      <c r="F2310" s="84">
        <v>11.958588000000001</v>
      </c>
      <c r="G2310" s="86">
        <f t="shared" ref="G2310:G2373" si="56">D2310/F2310</f>
        <v>0.1672438251071113</v>
      </c>
    </row>
    <row r="2311" spans="1:7" x14ac:dyDescent="0.25">
      <c r="A2311" s="79" t="s">
        <v>3353</v>
      </c>
      <c r="B2311" s="79" t="s">
        <v>474</v>
      </c>
      <c r="C2311" s="79"/>
      <c r="D2311" s="85">
        <v>2</v>
      </c>
      <c r="E2311" s="79">
        <v>0</v>
      </c>
      <c r="F2311" s="84">
        <v>15.868747000000001</v>
      </c>
      <c r="G2311" s="86">
        <f t="shared" si="56"/>
        <v>0.12603389542980298</v>
      </c>
    </row>
    <row r="2312" spans="1:7" x14ac:dyDescent="0.25">
      <c r="A2312" s="79" t="s">
        <v>3904</v>
      </c>
      <c r="B2312" s="79" t="s">
        <v>431</v>
      </c>
      <c r="C2312" s="79"/>
      <c r="D2312" s="85">
        <v>1</v>
      </c>
      <c r="E2312" s="79">
        <v>0</v>
      </c>
      <c r="F2312" s="84">
        <v>0</v>
      </c>
      <c r="G2312" s="86" t="e">
        <f t="shared" si="56"/>
        <v>#DIV/0!</v>
      </c>
    </row>
    <row r="2313" spans="1:7" x14ac:dyDescent="0.25">
      <c r="A2313" s="79" t="s">
        <v>3903</v>
      </c>
      <c r="B2313" s="79" t="s">
        <v>434</v>
      </c>
      <c r="C2313" s="79"/>
      <c r="D2313" s="85">
        <v>1</v>
      </c>
      <c r="E2313" s="79">
        <v>0</v>
      </c>
      <c r="F2313" s="84">
        <v>0</v>
      </c>
      <c r="G2313" s="86" t="e">
        <f t="shared" si="56"/>
        <v>#DIV/0!</v>
      </c>
    </row>
    <row r="2314" spans="1:7" x14ac:dyDescent="0.25">
      <c r="A2314" s="79" t="s">
        <v>3902</v>
      </c>
      <c r="B2314" s="79" t="s">
        <v>431</v>
      </c>
      <c r="C2314" s="79"/>
      <c r="D2314" s="85">
        <v>1</v>
      </c>
      <c r="E2314" s="79">
        <v>0</v>
      </c>
      <c r="F2314" s="84">
        <v>0</v>
      </c>
      <c r="G2314" s="86" t="e">
        <f t="shared" si="56"/>
        <v>#DIV/0!</v>
      </c>
    </row>
    <row r="2315" spans="1:7" x14ac:dyDescent="0.25">
      <c r="A2315" s="79" t="s">
        <v>3901</v>
      </c>
      <c r="B2315" s="79" t="s">
        <v>431</v>
      </c>
      <c r="C2315" s="79"/>
      <c r="D2315" s="85">
        <v>1</v>
      </c>
      <c r="E2315" s="79">
        <v>0</v>
      </c>
      <c r="F2315" s="84">
        <v>0</v>
      </c>
      <c r="G2315" s="86" t="e">
        <f t="shared" si="56"/>
        <v>#DIV/0!</v>
      </c>
    </row>
    <row r="2316" spans="1:7" x14ac:dyDescent="0.25">
      <c r="A2316" s="79" t="s">
        <v>3900</v>
      </c>
      <c r="B2316" s="79" t="s">
        <v>595</v>
      </c>
      <c r="C2316" s="79"/>
      <c r="D2316" s="85">
        <v>1</v>
      </c>
      <c r="E2316" s="79">
        <v>0</v>
      </c>
      <c r="F2316" s="84">
        <v>0</v>
      </c>
      <c r="G2316" s="86" t="e">
        <f t="shared" si="56"/>
        <v>#DIV/0!</v>
      </c>
    </row>
    <row r="2317" spans="1:7" x14ac:dyDescent="0.25">
      <c r="A2317" s="79" t="s">
        <v>3899</v>
      </c>
      <c r="B2317" s="79" t="s">
        <v>566</v>
      </c>
      <c r="C2317" s="79"/>
      <c r="D2317" s="85">
        <v>1</v>
      </c>
      <c r="E2317" s="79">
        <v>0</v>
      </c>
      <c r="F2317" s="84">
        <v>0</v>
      </c>
      <c r="G2317" s="86" t="e">
        <f t="shared" si="56"/>
        <v>#DIV/0!</v>
      </c>
    </row>
    <row r="2318" spans="1:7" x14ac:dyDescent="0.25">
      <c r="A2318" s="79" t="s">
        <v>2214</v>
      </c>
      <c r="B2318" s="79" t="s">
        <v>557</v>
      </c>
      <c r="C2318" s="79"/>
      <c r="D2318" s="85">
        <v>1</v>
      </c>
      <c r="E2318" s="79">
        <v>0</v>
      </c>
      <c r="F2318" s="84">
        <v>0</v>
      </c>
      <c r="G2318" s="86" t="e">
        <f t="shared" si="56"/>
        <v>#DIV/0!</v>
      </c>
    </row>
    <row r="2319" spans="1:7" x14ac:dyDescent="0.25">
      <c r="A2319" s="79" t="s">
        <v>3898</v>
      </c>
      <c r="B2319" s="79" t="s">
        <v>432</v>
      </c>
      <c r="C2319" s="79"/>
      <c r="D2319" s="85">
        <v>1</v>
      </c>
      <c r="E2319" s="79">
        <v>0</v>
      </c>
      <c r="F2319" s="84">
        <v>0</v>
      </c>
      <c r="G2319" s="86" t="e">
        <f t="shared" si="56"/>
        <v>#DIV/0!</v>
      </c>
    </row>
    <row r="2320" spans="1:7" x14ac:dyDescent="0.25">
      <c r="A2320" s="79" t="s">
        <v>3897</v>
      </c>
      <c r="B2320" s="79" t="s">
        <v>436</v>
      </c>
      <c r="C2320" s="79"/>
      <c r="D2320" s="85">
        <v>1</v>
      </c>
      <c r="E2320" s="79">
        <v>0</v>
      </c>
      <c r="F2320" s="84">
        <v>0</v>
      </c>
      <c r="G2320" s="86" t="e">
        <f t="shared" si="56"/>
        <v>#DIV/0!</v>
      </c>
    </row>
    <row r="2321" spans="1:7" x14ac:dyDescent="0.25">
      <c r="A2321" s="79" t="s">
        <v>3896</v>
      </c>
      <c r="B2321" s="79" t="s">
        <v>566</v>
      </c>
      <c r="C2321" s="79"/>
      <c r="D2321" s="85">
        <v>1</v>
      </c>
      <c r="E2321" s="79">
        <v>0</v>
      </c>
      <c r="F2321" s="84">
        <v>0</v>
      </c>
      <c r="G2321" s="86" t="e">
        <f t="shared" si="56"/>
        <v>#DIV/0!</v>
      </c>
    </row>
    <row r="2322" spans="1:7" x14ac:dyDescent="0.25">
      <c r="A2322" s="79" t="s">
        <v>713</v>
      </c>
      <c r="B2322" s="79" t="s">
        <v>472</v>
      </c>
      <c r="C2322" s="79"/>
      <c r="D2322" s="85">
        <v>1</v>
      </c>
      <c r="E2322" s="79">
        <v>0</v>
      </c>
      <c r="F2322" s="84">
        <v>0</v>
      </c>
      <c r="G2322" s="86" t="e">
        <f t="shared" si="56"/>
        <v>#DIV/0!</v>
      </c>
    </row>
    <row r="2323" spans="1:7" x14ac:dyDescent="0.25">
      <c r="A2323" s="79" t="s">
        <v>3895</v>
      </c>
      <c r="B2323" s="79"/>
      <c r="C2323" s="79"/>
      <c r="D2323" s="85">
        <v>1</v>
      </c>
      <c r="E2323" s="79">
        <v>0</v>
      </c>
      <c r="F2323" s="84">
        <v>0</v>
      </c>
      <c r="G2323" s="86" t="e">
        <f t="shared" si="56"/>
        <v>#DIV/0!</v>
      </c>
    </row>
    <row r="2324" spans="1:7" x14ac:dyDescent="0.25">
      <c r="A2324" s="79" t="s">
        <v>3894</v>
      </c>
      <c r="B2324" s="79" t="s">
        <v>519</v>
      </c>
      <c r="C2324" s="79"/>
      <c r="D2324" s="85">
        <v>1</v>
      </c>
      <c r="E2324" s="79">
        <v>0</v>
      </c>
      <c r="F2324" s="84">
        <v>5.6499999999999996E-4</v>
      </c>
      <c r="G2324" s="86">
        <f t="shared" si="56"/>
        <v>1769.911504424779</v>
      </c>
    </row>
    <row r="2325" spans="1:7" x14ac:dyDescent="0.25">
      <c r="A2325" s="79" t="s">
        <v>3893</v>
      </c>
      <c r="B2325" s="79" t="s">
        <v>839</v>
      </c>
      <c r="C2325" s="79"/>
      <c r="D2325" s="85">
        <v>1</v>
      </c>
      <c r="E2325" s="79">
        <v>0</v>
      </c>
      <c r="F2325" s="84">
        <v>1.859E-3</v>
      </c>
      <c r="G2325" s="86">
        <f t="shared" si="56"/>
        <v>537.92361484669175</v>
      </c>
    </row>
    <row r="2326" spans="1:7" x14ac:dyDescent="0.25">
      <c r="A2326" s="79" t="s">
        <v>3892</v>
      </c>
      <c r="B2326" s="79" t="s">
        <v>448</v>
      </c>
      <c r="C2326" s="79"/>
      <c r="D2326" s="85">
        <v>1</v>
      </c>
      <c r="E2326" s="79">
        <v>0</v>
      </c>
      <c r="F2326" s="84">
        <v>1.895E-3</v>
      </c>
      <c r="G2326" s="86">
        <f t="shared" si="56"/>
        <v>527.70448548812669</v>
      </c>
    </row>
    <row r="2327" spans="1:7" x14ac:dyDescent="0.25">
      <c r="A2327" s="79" t="s">
        <v>622</v>
      </c>
      <c r="B2327" s="79" t="s">
        <v>466</v>
      </c>
      <c r="C2327" s="79"/>
      <c r="D2327" s="85">
        <v>1</v>
      </c>
      <c r="E2327" s="79">
        <v>0</v>
      </c>
      <c r="F2327" s="84">
        <v>3.6600000000000001E-3</v>
      </c>
      <c r="G2327" s="86">
        <f t="shared" si="56"/>
        <v>273.22404371584702</v>
      </c>
    </row>
    <row r="2328" spans="1:7" x14ac:dyDescent="0.25">
      <c r="A2328" s="79" t="s">
        <v>3891</v>
      </c>
      <c r="B2328" s="79" t="s">
        <v>431</v>
      </c>
      <c r="C2328" s="79"/>
      <c r="D2328" s="85">
        <v>1</v>
      </c>
      <c r="E2328" s="79">
        <v>0</v>
      </c>
      <c r="F2328" s="84">
        <v>4.2459999999999998E-3</v>
      </c>
      <c r="G2328" s="86">
        <f t="shared" si="56"/>
        <v>235.51577955723036</v>
      </c>
    </row>
    <row r="2329" spans="1:7" x14ac:dyDescent="0.25">
      <c r="A2329" s="79" t="s">
        <v>1741</v>
      </c>
      <c r="B2329" s="79" t="s">
        <v>432</v>
      </c>
      <c r="C2329" s="79"/>
      <c r="D2329" s="85">
        <v>1</v>
      </c>
      <c r="E2329" s="79">
        <v>0</v>
      </c>
      <c r="F2329" s="84">
        <v>4.4739999999999997E-3</v>
      </c>
      <c r="G2329" s="86">
        <f t="shared" si="56"/>
        <v>223.51363433169425</v>
      </c>
    </row>
    <row r="2330" spans="1:7" x14ac:dyDescent="0.25">
      <c r="A2330" s="79" t="s">
        <v>3890</v>
      </c>
      <c r="B2330" s="79" t="s">
        <v>432</v>
      </c>
      <c r="C2330" s="79"/>
      <c r="D2330" s="85">
        <v>1</v>
      </c>
      <c r="E2330" s="79">
        <v>0</v>
      </c>
      <c r="F2330" s="84">
        <v>5.365E-3</v>
      </c>
      <c r="G2330" s="86">
        <f t="shared" si="56"/>
        <v>186.39328984156572</v>
      </c>
    </row>
    <row r="2331" spans="1:7" x14ac:dyDescent="0.25">
      <c r="A2331" s="79" t="s">
        <v>3698</v>
      </c>
      <c r="B2331" s="79" t="s">
        <v>432</v>
      </c>
      <c r="C2331" s="79"/>
      <c r="D2331" s="85">
        <v>1</v>
      </c>
      <c r="E2331" s="79">
        <v>0</v>
      </c>
      <c r="F2331" s="84">
        <v>5.4850000000000003E-3</v>
      </c>
      <c r="G2331" s="86">
        <f t="shared" si="56"/>
        <v>182.31540565177755</v>
      </c>
    </row>
    <row r="2332" spans="1:7" x14ac:dyDescent="0.25">
      <c r="A2332" s="79" t="s">
        <v>3889</v>
      </c>
      <c r="B2332" s="79" t="s">
        <v>431</v>
      </c>
      <c r="C2332" s="79"/>
      <c r="D2332" s="85">
        <v>1</v>
      </c>
      <c r="E2332" s="79">
        <v>0</v>
      </c>
      <c r="F2332" s="84">
        <v>7.5969999999999996E-3</v>
      </c>
      <c r="G2332" s="86">
        <f t="shared" si="56"/>
        <v>131.6309069369488</v>
      </c>
    </row>
    <row r="2333" spans="1:7" x14ac:dyDescent="0.25">
      <c r="A2333" s="79" t="s">
        <v>3888</v>
      </c>
      <c r="B2333" s="79" t="s">
        <v>544</v>
      </c>
      <c r="C2333" s="79"/>
      <c r="D2333" s="85">
        <v>1</v>
      </c>
      <c r="E2333" s="79">
        <v>0</v>
      </c>
      <c r="F2333" s="84">
        <v>8.3669999999999994E-3</v>
      </c>
      <c r="G2333" s="86">
        <f t="shared" si="56"/>
        <v>119.51715071112706</v>
      </c>
    </row>
    <row r="2334" spans="1:7" x14ac:dyDescent="0.25">
      <c r="A2334" s="79" t="s">
        <v>3887</v>
      </c>
      <c r="B2334" s="79" t="s">
        <v>431</v>
      </c>
      <c r="C2334" s="79"/>
      <c r="D2334" s="85">
        <v>1</v>
      </c>
      <c r="E2334" s="79">
        <v>0</v>
      </c>
      <c r="F2334" s="84">
        <v>9.7050000000000001E-3</v>
      </c>
      <c r="G2334" s="86">
        <f t="shared" si="56"/>
        <v>103.03967027305512</v>
      </c>
    </row>
    <row r="2335" spans="1:7" x14ac:dyDescent="0.25">
      <c r="A2335" s="79" t="s">
        <v>3886</v>
      </c>
      <c r="B2335" s="79" t="s">
        <v>432</v>
      </c>
      <c r="C2335" s="79"/>
      <c r="D2335" s="85">
        <v>1</v>
      </c>
      <c r="E2335" s="79">
        <v>0</v>
      </c>
      <c r="F2335" s="84">
        <v>1.1965999999999999E-2</v>
      </c>
      <c r="G2335" s="86">
        <f t="shared" si="56"/>
        <v>83.570115326759151</v>
      </c>
    </row>
    <row r="2336" spans="1:7" x14ac:dyDescent="0.25">
      <c r="A2336" s="79" t="s">
        <v>3885</v>
      </c>
      <c r="B2336" s="79" t="s">
        <v>431</v>
      </c>
      <c r="C2336" s="79"/>
      <c r="D2336" s="85">
        <v>1</v>
      </c>
      <c r="E2336" s="79">
        <v>0</v>
      </c>
      <c r="F2336" s="84">
        <v>1.2200000000000001E-2</v>
      </c>
      <c r="G2336" s="86">
        <f t="shared" si="56"/>
        <v>81.967213114754088</v>
      </c>
    </row>
    <row r="2337" spans="1:7" x14ac:dyDescent="0.25">
      <c r="A2337" s="79" t="s">
        <v>3884</v>
      </c>
      <c r="B2337" s="79" t="s">
        <v>620</v>
      </c>
      <c r="C2337" s="79"/>
      <c r="D2337" s="85">
        <v>1</v>
      </c>
      <c r="E2337" s="79">
        <v>0</v>
      </c>
      <c r="F2337" s="84">
        <v>1.255E-2</v>
      </c>
      <c r="G2337" s="86">
        <f t="shared" si="56"/>
        <v>79.681274900398407</v>
      </c>
    </row>
    <row r="2338" spans="1:7" x14ac:dyDescent="0.25">
      <c r="A2338" s="79" t="s">
        <v>3883</v>
      </c>
      <c r="B2338" s="79" t="s">
        <v>344</v>
      </c>
      <c r="C2338" s="79"/>
      <c r="D2338" s="85">
        <v>1</v>
      </c>
      <c r="E2338" s="79">
        <v>0</v>
      </c>
      <c r="F2338" s="84">
        <v>1.2907999999999999E-2</v>
      </c>
      <c r="G2338" s="86">
        <f t="shared" si="56"/>
        <v>77.471335605825843</v>
      </c>
    </row>
    <row r="2339" spans="1:7" x14ac:dyDescent="0.25">
      <c r="A2339" s="79" t="s">
        <v>3882</v>
      </c>
      <c r="B2339" s="79" t="s">
        <v>544</v>
      </c>
      <c r="C2339" s="79"/>
      <c r="D2339" s="85">
        <v>1</v>
      </c>
      <c r="E2339" s="79">
        <v>0</v>
      </c>
      <c r="F2339" s="84">
        <v>1.3322000000000001E-2</v>
      </c>
      <c r="G2339" s="86">
        <f t="shared" si="56"/>
        <v>75.06380423359856</v>
      </c>
    </row>
    <row r="2340" spans="1:7" x14ac:dyDescent="0.25">
      <c r="A2340" s="79" t="s">
        <v>3881</v>
      </c>
      <c r="B2340" s="79" t="s">
        <v>448</v>
      </c>
      <c r="C2340" s="79"/>
      <c r="D2340" s="85">
        <v>1</v>
      </c>
      <c r="E2340" s="79">
        <v>0</v>
      </c>
      <c r="F2340" s="84">
        <v>1.3690000000000001E-2</v>
      </c>
      <c r="G2340" s="86">
        <f t="shared" si="56"/>
        <v>73.046018991964928</v>
      </c>
    </row>
    <row r="2341" spans="1:7" x14ac:dyDescent="0.25">
      <c r="A2341" s="79" t="s">
        <v>653</v>
      </c>
      <c r="B2341" s="79" t="s">
        <v>513</v>
      </c>
      <c r="C2341" s="79"/>
      <c r="D2341" s="85">
        <v>1</v>
      </c>
      <c r="E2341" s="79">
        <v>0</v>
      </c>
      <c r="F2341" s="84">
        <v>1.4846E-2</v>
      </c>
      <c r="G2341" s="86">
        <f t="shared" si="56"/>
        <v>67.35821096591674</v>
      </c>
    </row>
    <row r="2342" spans="1:7" x14ac:dyDescent="0.25">
      <c r="A2342" s="79" t="s">
        <v>3880</v>
      </c>
      <c r="B2342" s="79" t="s">
        <v>432</v>
      </c>
      <c r="C2342" s="79"/>
      <c r="D2342" s="85">
        <v>1</v>
      </c>
      <c r="E2342" s="79">
        <v>0</v>
      </c>
      <c r="F2342" s="84">
        <v>1.4991000000000001E-2</v>
      </c>
      <c r="G2342" s="86">
        <f t="shared" si="56"/>
        <v>66.706690681075301</v>
      </c>
    </row>
    <row r="2343" spans="1:7" x14ac:dyDescent="0.25">
      <c r="A2343" s="79" t="s">
        <v>3879</v>
      </c>
      <c r="B2343" s="79" t="s">
        <v>620</v>
      </c>
      <c r="C2343" s="79"/>
      <c r="D2343" s="85">
        <v>1</v>
      </c>
      <c r="E2343" s="79">
        <v>0</v>
      </c>
      <c r="F2343" s="84">
        <v>1.5573999999999999E-2</v>
      </c>
      <c r="G2343" s="86">
        <f t="shared" si="56"/>
        <v>64.209580069346345</v>
      </c>
    </row>
    <row r="2344" spans="1:7" x14ac:dyDescent="0.25">
      <c r="A2344" s="79" t="s">
        <v>2237</v>
      </c>
      <c r="B2344" s="79" t="s">
        <v>432</v>
      </c>
      <c r="C2344" s="79"/>
      <c r="D2344" s="85">
        <v>1</v>
      </c>
      <c r="E2344" s="79">
        <v>0</v>
      </c>
      <c r="F2344" s="84">
        <v>1.5698E-2</v>
      </c>
      <c r="G2344" s="86">
        <f t="shared" si="56"/>
        <v>63.702382469104343</v>
      </c>
    </row>
    <row r="2345" spans="1:7" x14ac:dyDescent="0.25">
      <c r="A2345" s="79" t="s">
        <v>3878</v>
      </c>
      <c r="B2345" s="79" t="s">
        <v>434</v>
      </c>
      <c r="C2345" s="79"/>
      <c r="D2345" s="85">
        <v>1</v>
      </c>
      <c r="E2345" s="79">
        <v>0</v>
      </c>
      <c r="F2345" s="84">
        <v>1.831E-2</v>
      </c>
      <c r="G2345" s="86">
        <f t="shared" si="56"/>
        <v>54.614964500273075</v>
      </c>
    </row>
    <row r="2346" spans="1:7" x14ac:dyDescent="0.25">
      <c r="A2346" s="79" t="s">
        <v>3877</v>
      </c>
      <c r="B2346" s="79" t="s">
        <v>448</v>
      </c>
      <c r="C2346" s="79"/>
      <c r="D2346" s="85">
        <v>1</v>
      </c>
      <c r="E2346" s="79">
        <v>0</v>
      </c>
      <c r="F2346" s="84">
        <v>1.9289000000000001E-2</v>
      </c>
      <c r="G2346" s="86">
        <f t="shared" si="56"/>
        <v>51.843019337446208</v>
      </c>
    </row>
    <row r="2347" spans="1:7" x14ac:dyDescent="0.25">
      <c r="A2347" s="79" t="s">
        <v>3876</v>
      </c>
      <c r="B2347" s="79" t="s">
        <v>448</v>
      </c>
      <c r="C2347" s="79"/>
      <c r="D2347" s="85">
        <v>1</v>
      </c>
      <c r="E2347" s="79">
        <v>0</v>
      </c>
      <c r="F2347" s="84">
        <v>2.2516999999999999E-2</v>
      </c>
      <c r="G2347" s="86">
        <f t="shared" si="56"/>
        <v>44.410889550117695</v>
      </c>
    </row>
    <row r="2348" spans="1:7" x14ac:dyDescent="0.25">
      <c r="A2348" s="79" t="s">
        <v>3875</v>
      </c>
      <c r="B2348" s="79" t="s">
        <v>448</v>
      </c>
      <c r="C2348" s="79"/>
      <c r="D2348" s="85">
        <v>1</v>
      </c>
      <c r="E2348" s="79">
        <v>0</v>
      </c>
      <c r="F2348" s="84">
        <v>2.2544999999999999E-2</v>
      </c>
      <c r="G2348" s="86">
        <f t="shared" si="56"/>
        <v>44.355732978487474</v>
      </c>
    </row>
    <row r="2349" spans="1:7" x14ac:dyDescent="0.25">
      <c r="A2349" s="79" t="s">
        <v>3874</v>
      </c>
      <c r="B2349" s="79" t="s">
        <v>597</v>
      </c>
      <c r="C2349" s="79"/>
      <c r="D2349" s="85">
        <v>1</v>
      </c>
      <c r="E2349" s="79">
        <v>0</v>
      </c>
      <c r="F2349" s="84">
        <v>2.5166000000000001E-2</v>
      </c>
      <c r="G2349" s="86">
        <f t="shared" si="56"/>
        <v>39.736151951045059</v>
      </c>
    </row>
    <row r="2350" spans="1:7" x14ac:dyDescent="0.25">
      <c r="A2350" s="79" t="s">
        <v>3873</v>
      </c>
      <c r="B2350" s="79" t="s">
        <v>344</v>
      </c>
      <c r="C2350" s="79"/>
      <c r="D2350" s="85">
        <v>1</v>
      </c>
      <c r="E2350" s="79">
        <v>0</v>
      </c>
      <c r="F2350" s="84">
        <v>2.5902999999999999E-2</v>
      </c>
      <c r="G2350" s="86">
        <f t="shared" si="56"/>
        <v>38.605566922750263</v>
      </c>
    </row>
    <row r="2351" spans="1:7" x14ac:dyDescent="0.25">
      <c r="A2351" s="79" t="s">
        <v>3872</v>
      </c>
      <c r="B2351" s="79" t="s">
        <v>444</v>
      </c>
      <c r="C2351" s="79"/>
      <c r="D2351" s="85">
        <v>1</v>
      </c>
      <c r="E2351" s="79">
        <v>0</v>
      </c>
      <c r="F2351" s="84">
        <v>2.6202E-2</v>
      </c>
      <c r="G2351" s="86">
        <f t="shared" si="56"/>
        <v>38.165025570567131</v>
      </c>
    </row>
    <row r="2352" spans="1:7" x14ac:dyDescent="0.25">
      <c r="A2352" s="79" t="s">
        <v>3160</v>
      </c>
      <c r="B2352" s="79" t="s">
        <v>530</v>
      </c>
      <c r="C2352" s="79"/>
      <c r="D2352" s="85">
        <v>1</v>
      </c>
      <c r="E2352" s="79">
        <v>0</v>
      </c>
      <c r="F2352" s="84">
        <v>2.6301000000000001E-2</v>
      </c>
      <c r="G2352" s="86">
        <f t="shared" si="56"/>
        <v>38.021368008820957</v>
      </c>
    </row>
    <row r="2353" spans="1:7" x14ac:dyDescent="0.25">
      <c r="A2353" s="79" t="s">
        <v>3871</v>
      </c>
      <c r="B2353" s="79" t="s">
        <v>431</v>
      </c>
      <c r="C2353" s="79"/>
      <c r="D2353" s="85">
        <v>1</v>
      </c>
      <c r="E2353" s="79">
        <v>0</v>
      </c>
      <c r="F2353" s="84">
        <v>2.6898999999999999E-2</v>
      </c>
      <c r="G2353" s="86">
        <f t="shared" si="56"/>
        <v>37.176103200862485</v>
      </c>
    </row>
    <row r="2354" spans="1:7" x14ac:dyDescent="0.25">
      <c r="A2354" s="79" t="s">
        <v>3870</v>
      </c>
      <c r="B2354" s="79" t="s">
        <v>431</v>
      </c>
      <c r="C2354" s="79"/>
      <c r="D2354" s="85">
        <v>1</v>
      </c>
      <c r="E2354" s="79">
        <v>0</v>
      </c>
      <c r="F2354" s="84">
        <v>2.7203999999999999E-2</v>
      </c>
      <c r="G2354" s="86">
        <f t="shared" si="56"/>
        <v>36.759300102926041</v>
      </c>
    </row>
    <row r="2355" spans="1:7" x14ac:dyDescent="0.25">
      <c r="A2355" s="79" t="s">
        <v>3869</v>
      </c>
      <c r="B2355" s="79"/>
      <c r="C2355" s="79"/>
      <c r="D2355" s="85">
        <v>1</v>
      </c>
      <c r="E2355" s="79">
        <v>0</v>
      </c>
      <c r="F2355" s="84">
        <v>2.7206000000000001E-2</v>
      </c>
      <c r="G2355" s="86">
        <f t="shared" si="56"/>
        <v>36.756597809306768</v>
      </c>
    </row>
    <row r="2356" spans="1:7" x14ac:dyDescent="0.25">
      <c r="A2356" s="79" t="s">
        <v>3868</v>
      </c>
      <c r="B2356" s="79"/>
      <c r="C2356" s="79"/>
      <c r="D2356" s="85">
        <v>1</v>
      </c>
      <c r="E2356" s="79">
        <v>0</v>
      </c>
      <c r="F2356" s="84">
        <v>2.8729000000000001E-2</v>
      </c>
      <c r="G2356" s="86">
        <f t="shared" si="56"/>
        <v>34.808033694176615</v>
      </c>
    </row>
    <row r="2357" spans="1:7" x14ac:dyDescent="0.25">
      <c r="A2357" s="79" t="s">
        <v>606</v>
      </c>
      <c r="B2357" s="79" t="s">
        <v>593</v>
      </c>
      <c r="C2357" s="79"/>
      <c r="D2357" s="85">
        <v>1</v>
      </c>
      <c r="E2357" s="79">
        <v>0</v>
      </c>
      <c r="F2357" s="84">
        <v>3.0162000000000001E-2</v>
      </c>
      <c r="G2357" s="86">
        <f t="shared" si="56"/>
        <v>33.15430011272462</v>
      </c>
    </row>
    <row r="2358" spans="1:7" x14ac:dyDescent="0.25">
      <c r="A2358" s="79" t="s">
        <v>3867</v>
      </c>
      <c r="B2358" s="79"/>
      <c r="C2358" s="79"/>
      <c r="D2358" s="85">
        <v>1</v>
      </c>
      <c r="E2358" s="79">
        <v>0</v>
      </c>
      <c r="F2358" s="84">
        <v>3.0318000000000001E-2</v>
      </c>
      <c r="G2358" s="86">
        <f t="shared" si="56"/>
        <v>32.98370604921169</v>
      </c>
    </row>
    <row r="2359" spans="1:7" x14ac:dyDescent="0.25">
      <c r="A2359" s="79" t="s">
        <v>3866</v>
      </c>
      <c r="B2359" s="79" t="s">
        <v>620</v>
      </c>
      <c r="C2359" s="79"/>
      <c r="D2359" s="85">
        <v>1</v>
      </c>
      <c r="E2359" s="79">
        <v>0</v>
      </c>
      <c r="F2359" s="84">
        <v>3.4102E-2</v>
      </c>
      <c r="G2359" s="86">
        <f t="shared" si="56"/>
        <v>29.323793325904639</v>
      </c>
    </row>
    <row r="2360" spans="1:7" x14ac:dyDescent="0.25">
      <c r="A2360" s="79" t="s">
        <v>3865</v>
      </c>
      <c r="B2360" s="79" t="s">
        <v>168</v>
      </c>
      <c r="C2360" s="79"/>
      <c r="D2360" s="85">
        <v>1</v>
      </c>
      <c r="E2360" s="79">
        <v>0</v>
      </c>
      <c r="F2360" s="84">
        <v>3.4188999999999997E-2</v>
      </c>
      <c r="G2360" s="86">
        <f t="shared" si="56"/>
        <v>29.249173710842673</v>
      </c>
    </row>
    <row r="2361" spans="1:7" x14ac:dyDescent="0.25">
      <c r="A2361" s="79" t="s">
        <v>3864</v>
      </c>
      <c r="B2361" s="79"/>
      <c r="C2361" s="79"/>
      <c r="D2361" s="85">
        <v>1</v>
      </c>
      <c r="E2361" s="79">
        <v>0</v>
      </c>
      <c r="F2361" s="84">
        <v>3.5144000000000002E-2</v>
      </c>
      <c r="G2361" s="86">
        <f t="shared" si="56"/>
        <v>28.454359207830638</v>
      </c>
    </row>
    <row r="2362" spans="1:7" x14ac:dyDescent="0.25">
      <c r="A2362" s="79" t="s">
        <v>3863</v>
      </c>
      <c r="B2362" s="79" t="s">
        <v>198</v>
      </c>
      <c r="C2362" s="79"/>
      <c r="D2362" s="85">
        <v>1</v>
      </c>
      <c r="E2362" s="79">
        <v>0</v>
      </c>
      <c r="F2362" s="84">
        <v>3.5712000000000001E-2</v>
      </c>
      <c r="G2362" s="86">
        <f t="shared" si="56"/>
        <v>28.001792114695341</v>
      </c>
    </row>
    <row r="2363" spans="1:7" x14ac:dyDescent="0.25">
      <c r="A2363" s="79" t="s">
        <v>3862</v>
      </c>
      <c r="B2363" s="79" t="s">
        <v>436</v>
      </c>
      <c r="C2363" s="79"/>
      <c r="D2363" s="85">
        <v>1</v>
      </c>
      <c r="E2363" s="79">
        <v>0</v>
      </c>
      <c r="F2363" s="84">
        <v>3.5777999999999997E-2</v>
      </c>
      <c r="G2363" s="86">
        <f t="shared" si="56"/>
        <v>27.950136955671084</v>
      </c>
    </row>
    <row r="2364" spans="1:7" x14ac:dyDescent="0.25">
      <c r="A2364" s="79" t="s">
        <v>3861</v>
      </c>
      <c r="B2364" s="79"/>
      <c r="C2364" s="79"/>
      <c r="D2364" s="85">
        <v>1</v>
      </c>
      <c r="E2364" s="79">
        <v>0</v>
      </c>
      <c r="F2364" s="84">
        <v>3.5968E-2</v>
      </c>
      <c r="G2364" s="86">
        <f t="shared" si="56"/>
        <v>27.802491103202847</v>
      </c>
    </row>
    <row r="2365" spans="1:7" x14ac:dyDescent="0.25">
      <c r="A2365" s="79" t="s">
        <v>3860</v>
      </c>
      <c r="B2365" s="79" t="s">
        <v>198</v>
      </c>
      <c r="C2365" s="79"/>
      <c r="D2365" s="85">
        <v>1</v>
      </c>
      <c r="E2365" s="79">
        <v>0</v>
      </c>
      <c r="F2365" s="84">
        <v>3.7509000000000001E-2</v>
      </c>
      <c r="G2365" s="86">
        <f t="shared" si="56"/>
        <v>26.660268202298116</v>
      </c>
    </row>
    <row r="2366" spans="1:7" x14ac:dyDescent="0.25">
      <c r="A2366" s="79" t="s">
        <v>3859</v>
      </c>
      <c r="B2366" s="79" t="s">
        <v>448</v>
      </c>
      <c r="C2366" s="79"/>
      <c r="D2366" s="85">
        <v>1</v>
      </c>
      <c r="E2366" s="79">
        <v>0</v>
      </c>
      <c r="F2366" s="84">
        <v>3.7588000000000003E-2</v>
      </c>
      <c r="G2366" s="86">
        <f t="shared" si="56"/>
        <v>26.604235394274767</v>
      </c>
    </row>
    <row r="2367" spans="1:7" x14ac:dyDescent="0.25">
      <c r="A2367" s="79" t="s">
        <v>3858</v>
      </c>
      <c r="B2367" s="79" t="s">
        <v>431</v>
      </c>
      <c r="C2367" s="79"/>
      <c r="D2367" s="85">
        <v>1</v>
      </c>
      <c r="E2367" s="79">
        <v>0</v>
      </c>
      <c r="F2367" s="84">
        <v>3.8017000000000002E-2</v>
      </c>
      <c r="G2367" s="86">
        <f t="shared" si="56"/>
        <v>26.304021884946206</v>
      </c>
    </row>
    <row r="2368" spans="1:7" x14ac:dyDescent="0.25">
      <c r="A2368" s="79" t="s">
        <v>1240</v>
      </c>
      <c r="B2368" s="79" t="s">
        <v>431</v>
      </c>
      <c r="C2368" s="79"/>
      <c r="D2368" s="85">
        <v>1</v>
      </c>
      <c r="E2368" s="79">
        <v>0</v>
      </c>
      <c r="F2368" s="84">
        <v>3.8134000000000001E-2</v>
      </c>
      <c r="G2368" s="86">
        <f t="shared" si="56"/>
        <v>26.223317774164787</v>
      </c>
    </row>
    <row r="2369" spans="1:7" x14ac:dyDescent="0.25">
      <c r="A2369" s="79" t="s">
        <v>1036</v>
      </c>
      <c r="B2369" s="79" t="s">
        <v>431</v>
      </c>
      <c r="C2369" s="79"/>
      <c r="D2369" s="85">
        <v>1</v>
      </c>
      <c r="E2369" s="79">
        <v>0</v>
      </c>
      <c r="F2369" s="84">
        <v>3.8892000000000003E-2</v>
      </c>
      <c r="G2369" s="86">
        <f t="shared" si="56"/>
        <v>25.712228735986834</v>
      </c>
    </row>
    <row r="2370" spans="1:7" x14ac:dyDescent="0.25">
      <c r="A2370" s="79" t="s">
        <v>947</v>
      </c>
      <c r="B2370" s="79" t="s">
        <v>432</v>
      </c>
      <c r="C2370" s="79"/>
      <c r="D2370" s="85">
        <v>1</v>
      </c>
      <c r="E2370" s="79">
        <v>0</v>
      </c>
      <c r="F2370" s="84">
        <v>3.9139E-2</v>
      </c>
      <c r="G2370" s="86">
        <f t="shared" si="56"/>
        <v>25.54996295255372</v>
      </c>
    </row>
    <row r="2371" spans="1:7" x14ac:dyDescent="0.25">
      <c r="A2371" s="79" t="s">
        <v>3857</v>
      </c>
      <c r="B2371" s="79" t="s">
        <v>436</v>
      </c>
      <c r="C2371" s="79"/>
      <c r="D2371" s="85">
        <v>1</v>
      </c>
      <c r="E2371" s="79">
        <v>0</v>
      </c>
      <c r="F2371" s="84">
        <v>4.0098000000000002E-2</v>
      </c>
      <c r="G2371" s="86">
        <f t="shared" si="56"/>
        <v>24.938899695745423</v>
      </c>
    </row>
    <row r="2372" spans="1:7" x14ac:dyDescent="0.25">
      <c r="A2372" s="79" t="s">
        <v>2122</v>
      </c>
      <c r="B2372" s="79" t="s">
        <v>434</v>
      </c>
      <c r="C2372" s="79"/>
      <c r="D2372" s="85">
        <v>1</v>
      </c>
      <c r="E2372" s="79">
        <v>0</v>
      </c>
      <c r="F2372" s="84">
        <v>4.1569000000000002E-2</v>
      </c>
      <c r="G2372" s="86">
        <f t="shared" si="56"/>
        <v>24.056388173879572</v>
      </c>
    </row>
    <row r="2373" spans="1:7" x14ac:dyDescent="0.25">
      <c r="A2373" s="79" t="s">
        <v>910</v>
      </c>
      <c r="B2373" s="79" t="s">
        <v>530</v>
      </c>
      <c r="C2373" s="79"/>
      <c r="D2373" s="85">
        <v>1</v>
      </c>
      <c r="E2373" s="79">
        <v>0</v>
      </c>
      <c r="F2373" s="84">
        <v>4.3096000000000002E-2</v>
      </c>
      <c r="G2373" s="86">
        <f t="shared" si="56"/>
        <v>23.204009652868013</v>
      </c>
    </row>
    <row r="2374" spans="1:7" x14ac:dyDescent="0.25">
      <c r="A2374" s="79" t="s">
        <v>3574</v>
      </c>
      <c r="B2374" s="79" t="s">
        <v>584</v>
      </c>
      <c r="C2374" s="79"/>
      <c r="D2374" s="85">
        <v>1</v>
      </c>
      <c r="E2374" s="79">
        <v>0</v>
      </c>
      <c r="F2374" s="84">
        <v>4.3177E-2</v>
      </c>
      <c r="G2374" s="86">
        <f t="shared" ref="G2374:G2437" si="57">D2374/F2374</f>
        <v>23.160478958704864</v>
      </c>
    </row>
    <row r="2375" spans="1:7" x14ac:dyDescent="0.25">
      <c r="A2375" s="79" t="s">
        <v>680</v>
      </c>
      <c r="B2375" s="79" t="s">
        <v>444</v>
      </c>
      <c r="C2375" s="79"/>
      <c r="D2375" s="85">
        <v>1</v>
      </c>
      <c r="E2375" s="79">
        <v>0</v>
      </c>
      <c r="F2375" s="84">
        <v>4.3340999999999998E-2</v>
      </c>
      <c r="G2375" s="86">
        <f t="shared" si="57"/>
        <v>23.072840958907271</v>
      </c>
    </row>
    <row r="2376" spans="1:7" x14ac:dyDescent="0.25">
      <c r="A2376" s="79" t="s">
        <v>3856</v>
      </c>
      <c r="B2376" s="79" t="s">
        <v>595</v>
      </c>
      <c r="C2376" s="79"/>
      <c r="D2376" s="85">
        <v>1</v>
      </c>
      <c r="E2376" s="79">
        <v>0</v>
      </c>
      <c r="F2376" s="84">
        <v>4.3442000000000001E-2</v>
      </c>
      <c r="G2376" s="86">
        <f t="shared" si="57"/>
        <v>23.019198011141292</v>
      </c>
    </row>
    <row r="2377" spans="1:7" x14ac:dyDescent="0.25">
      <c r="A2377" s="79" t="s">
        <v>3855</v>
      </c>
      <c r="B2377" s="79" t="s">
        <v>515</v>
      </c>
      <c r="C2377" s="79"/>
      <c r="D2377" s="85">
        <v>1</v>
      </c>
      <c r="E2377" s="79">
        <v>0</v>
      </c>
      <c r="F2377" s="84">
        <v>4.3541999999999997E-2</v>
      </c>
      <c r="G2377" s="86">
        <f t="shared" si="57"/>
        <v>22.966331358228839</v>
      </c>
    </row>
    <row r="2378" spans="1:7" x14ac:dyDescent="0.25">
      <c r="A2378" s="79" t="s">
        <v>3854</v>
      </c>
      <c r="B2378" s="79" t="s">
        <v>493</v>
      </c>
      <c r="C2378" s="79"/>
      <c r="D2378" s="85">
        <v>1</v>
      </c>
      <c r="E2378" s="79">
        <v>0</v>
      </c>
      <c r="F2378" s="84">
        <v>4.4882999999999999E-2</v>
      </c>
      <c r="G2378" s="86">
        <f t="shared" si="57"/>
        <v>22.280150613818151</v>
      </c>
    </row>
    <row r="2379" spans="1:7" x14ac:dyDescent="0.25">
      <c r="A2379" s="79" t="s">
        <v>3069</v>
      </c>
      <c r="B2379" s="79" t="s">
        <v>584</v>
      </c>
      <c r="C2379" s="79"/>
      <c r="D2379" s="85">
        <v>1</v>
      </c>
      <c r="E2379" s="79">
        <v>0</v>
      </c>
      <c r="F2379" s="84">
        <v>4.5147E-2</v>
      </c>
      <c r="G2379" s="86">
        <f t="shared" si="57"/>
        <v>22.14986599331074</v>
      </c>
    </row>
    <row r="2380" spans="1:7" x14ac:dyDescent="0.25">
      <c r="A2380" s="79" t="s">
        <v>2824</v>
      </c>
      <c r="B2380" s="79" t="s">
        <v>432</v>
      </c>
      <c r="C2380" s="79"/>
      <c r="D2380" s="85">
        <v>1</v>
      </c>
      <c r="E2380" s="79">
        <v>0</v>
      </c>
      <c r="F2380" s="84">
        <v>4.6255999999999999E-2</v>
      </c>
      <c r="G2380" s="86">
        <f t="shared" si="57"/>
        <v>21.618817018332759</v>
      </c>
    </row>
    <row r="2381" spans="1:7" x14ac:dyDescent="0.25">
      <c r="A2381" s="79" t="s">
        <v>3853</v>
      </c>
      <c r="B2381" s="79" t="s">
        <v>528</v>
      </c>
      <c r="C2381" s="79"/>
      <c r="D2381" s="85">
        <v>1</v>
      </c>
      <c r="E2381" s="79">
        <v>0</v>
      </c>
      <c r="F2381" s="84">
        <v>4.6323999999999997E-2</v>
      </c>
      <c r="G2381" s="86">
        <f t="shared" si="57"/>
        <v>21.587082289957692</v>
      </c>
    </row>
    <row r="2382" spans="1:7" x14ac:dyDescent="0.25">
      <c r="A2382" s="79" t="s">
        <v>3852</v>
      </c>
      <c r="B2382" s="79" t="s">
        <v>557</v>
      </c>
      <c r="C2382" s="79"/>
      <c r="D2382" s="85">
        <v>1</v>
      </c>
      <c r="E2382" s="79">
        <v>0</v>
      </c>
      <c r="F2382" s="84">
        <v>4.6635000000000003E-2</v>
      </c>
      <c r="G2382" s="86">
        <f t="shared" si="57"/>
        <v>21.443122118580465</v>
      </c>
    </row>
    <row r="2383" spans="1:7" x14ac:dyDescent="0.25">
      <c r="A2383" s="79" t="s">
        <v>3851</v>
      </c>
      <c r="B2383" s="79" t="s">
        <v>515</v>
      </c>
      <c r="C2383" s="79"/>
      <c r="D2383" s="85">
        <v>1</v>
      </c>
      <c r="E2383" s="79">
        <v>0</v>
      </c>
      <c r="F2383" s="84">
        <v>4.6636999999999998E-2</v>
      </c>
      <c r="G2383" s="86">
        <f t="shared" si="57"/>
        <v>21.442202543045223</v>
      </c>
    </row>
    <row r="2384" spans="1:7" x14ac:dyDescent="0.25">
      <c r="A2384" s="79" t="s">
        <v>2214</v>
      </c>
      <c r="B2384" s="79" t="s">
        <v>448</v>
      </c>
      <c r="C2384" s="79"/>
      <c r="D2384" s="85">
        <v>1</v>
      </c>
      <c r="E2384" s="79">
        <v>0</v>
      </c>
      <c r="F2384" s="84">
        <v>4.6849000000000002E-2</v>
      </c>
      <c r="G2384" s="86">
        <f t="shared" si="57"/>
        <v>21.345172789173727</v>
      </c>
    </row>
    <row r="2385" spans="1:7" x14ac:dyDescent="0.25">
      <c r="A2385" s="79" t="s">
        <v>3850</v>
      </c>
      <c r="B2385" s="79" t="s">
        <v>472</v>
      </c>
      <c r="C2385" s="79"/>
      <c r="D2385" s="85">
        <v>1</v>
      </c>
      <c r="E2385" s="79">
        <v>0</v>
      </c>
      <c r="F2385" s="84">
        <v>4.7521000000000001E-2</v>
      </c>
      <c r="G2385" s="86">
        <f t="shared" si="57"/>
        <v>21.043328212790133</v>
      </c>
    </row>
    <row r="2386" spans="1:7" x14ac:dyDescent="0.25">
      <c r="A2386" s="79" t="s">
        <v>2973</v>
      </c>
      <c r="B2386" s="79" t="s">
        <v>70</v>
      </c>
      <c r="C2386" s="79"/>
      <c r="D2386" s="85">
        <v>1</v>
      </c>
      <c r="E2386" s="79">
        <v>0</v>
      </c>
      <c r="F2386" s="84">
        <v>4.9099999999999998E-2</v>
      </c>
      <c r="G2386" s="86">
        <f t="shared" si="57"/>
        <v>20.366598778004075</v>
      </c>
    </row>
    <row r="2387" spans="1:7" x14ac:dyDescent="0.25">
      <c r="A2387" s="79" t="s">
        <v>2742</v>
      </c>
      <c r="B2387" s="79" t="s">
        <v>466</v>
      </c>
      <c r="C2387" s="79"/>
      <c r="D2387" s="85">
        <v>1</v>
      </c>
      <c r="E2387" s="79">
        <v>0</v>
      </c>
      <c r="F2387" s="84">
        <v>4.9383000000000003E-2</v>
      </c>
      <c r="G2387" s="86">
        <f t="shared" si="57"/>
        <v>20.249883563169512</v>
      </c>
    </row>
    <row r="2388" spans="1:7" x14ac:dyDescent="0.25">
      <c r="A2388" s="79" t="s">
        <v>3849</v>
      </c>
      <c r="B2388" s="79" t="s">
        <v>434</v>
      </c>
      <c r="C2388" s="79"/>
      <c r="D2388" s="85">
        <v>1</v>
      </c>
      <c r="E2388" s="79">
        <v>0</v>
      </c>
      <c r="F2388" s="84">
        <v>4.9617000000000001E-2</v>
      </c>
      <c r="G2388" s="86">
        <f t="shared" si="57"/>
        <v>20.154382570489954</v>
      </c>
    </row>
    <row r="2389" spans="1:7" x14ac:dyDescent="0.25">
      <c r="A2389" s="79" t="s">
        <v>3848</v>
      </c>
      <c r="B2389" s="79" t="s">
        <v>344</v>
      </c>
      <c r="C2389" s="79"/>
      <c r="D2389" s="85">
        <v>1</v>
      </c>
      <c r="E2389" s="79">
        <v>0</v>
      </c>
      <c r="F2389" s="84">
        <v>5.0563999999999998E-2</v>
      </c>
      <c r="G2389" s="86">
        <f t="shared" si="57"/>
        <v>19.776916383197534</v>
      </c>
    </row>
    <row r="2390" spans="1:7" x14ac:dyDescent="0.25">
      <c r="A2390" s="79" t="s">
        <v>3847</v>
      </c>
      <c r="B2390" s="79" t="s">
        <v>515</v>
      </c>
      <c r="C2390" s="79"/>
      <c r="D2390" s="85">
        <v>1</v>
      </c>
      <c r="E2390" s="79">
        <v>0</v>
      </c>
      <c r="F2390" s="84">
        <v>5.0615E-2</v>
      </c>
      <c r="G2390" s="86">
        <f t="shared" si="57"/>
        <v>19.756989034871086</v>
      </c>
    </row>
    <row r="2391" spans="1:7" x14ac:dyDescent="0.25">
      <c r="A2391" s="79" t="s">
        <v>3846</v>
      </c>
      <c r="B2391" s="79" t="s">
        <v>636</v>
      </c>
      <c r="C2391" s="79"/>
      <c r="D2391" s="85">
        <v>1</v>
      </c>
      <c r="E2391" s="79">
        <v>0</v>
      </c>
      <c r="F2391" s="84">
        <v>5.1887999999999997E-2</v>
      </c>
      <c r="G2391" s="86">
        <f t="shared" si="57"/>
        <v>19.272278754239903</v>
      </c>
    </row>
    <row r="2392" spans="1:7" x14ac:dyDescent="0.25">
      <c r="A2392" s="79" t="s">
        <v>3845</v>
      </c>
      <c r="B2392" s="79" t="s">
        <v>620</v>
      </c>
      <c r="C2392" s="79"/>
      <c r="D2392" s="85">
        <v>1</v>
      </c>
      <c r="E2392" s="79">
        <v>0</v>
      </c>
      <c r="F2392" s="84">
        <v>5.2349E-2</v>
      </c>
      <c r="G2392" s="86">
        <f t="shared" si="57"/>
        <v>19.102561653517736</v>
      </c>
    </row>
    <row r="2393" spans="1:7" x14ac:dyDescent="0.25">
      <c r="A2393" s="79" t="s">
        <v>3844</v>
      </c>
      <c r="B2393" s="79" t="s">
        <v>448</v>
      </c>
      <c r="C2393" s="79"/>
      <c r="D2393" s="85">
        <v>1</v>
      </c>
      <c r="E2393" s="79">
        <v>0</v>
      </c>
      <c r="F2393" s="84">
        <v>5.2387000000000003E-2</v>
      </c>
      <c r="G2393" s="86">
        <f t="shared" si="57"/>
        <v>19.088705213125394</v>
      </c>
    </row>
    <row r="2394" spans="1:7" x14ac:dyDescent="0.25">
      <c r="A2394" s="79" t="s">
        <v>3843</v>
      </c>
      <c r="B2394" s="79" t="s">
        <v>466</v>
      </c>
      <c r="C2394" s="79"/>
      <c r="D2394" s="85">
        <v>1</v>
      </c>
      <c r="E2394" s="79">
        <v>0</v>
      </c>
      <c r="F2394" s="84">
        <v>5.289E-2</v>
      </c>
      <c r="G2394" s="86">
        <f t="shared" si="57"/>
        <v>18.907165815844206</v>
      </c>
    </row>
    <row r="2395" spans="1:7" x14ac:dyDescent="0.25">
      <c r="A2395" s="79" t="s">
        <v>2744</v>
      </c>
      <c r="B2395" s="79" t="s">
        <v>493</v>
      </c>
      <c r="C2395" s="79"/>
      <c r="D2395" s="85">
        <v>1</v>
      </c>
      <c r="E2395" s="79">
        <v>0</v>
      </c>
      <c r="F2395" s="84">
        <v>5.3074000000000003E-2</v>
      </c>
      <c r="G2395" s="86">
        <f t="shared" si="57"/>
        <v>18.841617364434562</v>
      </c>
    </row>
    <row r="2396" spans="1:7" x14ac:dyDescent="0.25">
      <c r="A2396" s="79" t="s">
        <v>3842</v>
      </c>
      <c r="B2396" s="79" t="s">
        <v>595</v>
      </c>
      <c r="C2396" s="79"/>
      <c r="D2396" s="85">
        <v>1</v>
      </c>
      <c r="E2396" s="79">
        <v>0</v>
      </c>
      <c r="F2396" s="84">
        <v>5.3254000000000003E-2</v>
      </c>
      <c r="G2396" s="86">
        <f t="shared" si="57"/>
        <v>18.777932174108987</v>
      </c>
    </row>
    <row r="2397" spans="1:7" x14ac:dyDescent="0.25">
      <c r="A2397" s="79" t="s">
        <v>3841</v>
      </c>
      <c r="B2397" s="79" t="s">
        <v>528</v>
      </c>
      <c r="C2397" s="79"/>
      <c r="D2397" s="85">
        <v>1</v>
      </c>
      <c r="E2397" s="79">
        <v>0</v>
      </c>
      <c r="F2397" s="84">
        <v>5.3776999999999998E-2</v>
      </c>
      <c r="G2397" s="86">
        <f t="shared" si="57"/>
        <v>18.595310262751735</v>
      </c>
    </row>
    <row r="2398" spans="1:7" x14ac:dyDescent="0.25">
      <c r="A2398" s="79" t="s">
        <v>3840</v>
      </c>
      <c r="B2398" s="79" t="s">
        <v>431</v>
      </c>
      <c r="C2398" s="79"/>
      <c r="D2398" s="85">
        <v>1</v>
      </c>
      <c r="E2398" s="79">
        <v>0</v>
      </c>
      <c r="F2398" s="84">
        <v>5.4082999999999999E-2</v>
      </c>
      <c r="G2398" s="86">
        <f t="shared" si="57"/>
        <v>18.490098552225284</v>
      </c>
    </row>
    <row r="2399" spans="1:7" x14ac:dyDescent="0.25">
      <c r="A2399" s="79" t="s">
        <v>3839</v>
      </c>
      <c r="B2399" s="79" t="s">
        <v>466</v>
      </c>
      <c r="C2399" s="79"/>
      <c r="D2399" s="85">
        <v>1</v>
      </c>
      <c r="E2399" s="79">
        <v>0</v>
      </c>
      <c r="F2399" s="84">
        <v>5.4113000000000001E-2</v>
      </c>
      <c r="G2399" s="86">
        <f t="shared" si="57"/>
        <v>18.479847726054736</v>
      </c>
    </row>
    <row r="2400" spans="1:7" x14ac:dyDescent="0.25">
      <c r="A2400" s="79" t="s">
        <v>3838</v>
      </c>
      <c r="B2400" s="79" t="s">
        <v>70</v>
      </c>
      <c r="C2400" s="79"/>
      <c r="D2400" s="85">
        <v>1</v>
      </c>
      <c r="E2400" s="79">
        <v>0</v>
      </c>
      <c r="F2400" s="84">
        <v>5.5807000000000002E-2</v>
      </c>
      <c r="G2400" s="86">
        <f t="shared" si="57"/>
        <v>17.918899062841579</v>
      </c>
    </row>
    <row r="2401" spans="1:7" x14ac:dyDescent="0.25">
      <c r="A2401" s="79" t="s">
        <v>3837</v>
      </c>
      <c r="B2401" s="79"/>
      <c r="C2401" s="79"/>
      <c r="D2401" s="85">
        <v>1</v>
      </c>
      <c r="E2401" s="79">
        <v>0</v>
      </c>
      <c r="F2401" s="84">
        <v>5.5850999999999998E-2</v>
      </c>
      <c r="G2401" s="86">
        <f t="shared" si="57"/>
        <v>17.904782367370327</v>
      </c>
    </row>
    <row r="2402" spans="1:7" x14ac:dyDescent="0.25">
      <c r="A2402" s="79" t="s">
        <v>3836</v>
      </c>
      <c r="B2402" s="79" t="s">
        <v>515</v>
      </c>
      <c r="C2402" s="79"/>
      <c r="D2402" s="85">
        <v>1</v>
      </c>
      <c r="E2402" s="79">
        <v>0</v>
      </c>
      <c r="F2402" s="84">
        <v>5.6397999999999997E-2</v>
      </c>
      <c r="G2402" s="86">
        <f t="shared" si="57"/>
        <v>17.731125217206284</v>
      </c>
    </row>
    <row r="2403" spans="1:7" x14ac:dyDescent="0.25">
      <c r="A2403" s="79" t="s">
        <v>622</v>
      </c>
      <c r="B2403" s="79" t="s">
        <v>515</v>
      </c>
      <c r="C2403" s="79"/>
      <c r="D2403" s="85">
        <v>1</v>
      </c>
      <c r="E2403" s="79">
        <v>0</v>
      </c>
      <c r="F2403" s="84">
        <v>5.6481999999999997E-2</v>
      </c>
      <c r="G2403" s="86">
        <f t="shared" si="57"/>
        <v>17.704755497326584</v>
      </c>
    </row>
    <row r="2404" spans="1:7" x14ac:dyDescent="0.25">
      <c r="A2404" s="79" t="s">
        <v>3835</v>
      </c>
      <c r="B2404" s="79"/>
      <c r="C2404" s="79"/>
      <c r="D2404" s="85">
        <v>1</v>
      </c>
      <c r="E2404" s="79">
        <v>0</v>
      </c>
      <c r="F2404" s="84">
        <v>5.6590000000000001E-2</v>
      </c>
      <c r="G2404" s="86">
        <f t="shared" si="57"/>
        <v>17.670966601873122</v>
      </c>
    </row>
    <row r="2405" spans="1:7" x14ac:dyDescent="0.25">
      <c r="A2405" s="79" t="s">
        <v>3834</v>
      </c>
      <c r="B2405" s="79" t="s">
        <v>434</v>
      </c>
      <c r="C2405" s="79"/>
      <c r="D2405" s="85">
        <v>1</v>
      </c>
      <c r="E2405" s="79">
        <v>0</v>
      </c>
      <c r="F2405" s="84">
        <v>5.6646000000000002E-2</v>
      </c>
      <c r="G2405" s="86">
        <f t="shared" si="57"/>
        <v>17.653497157786958</v>
      </c>
    </row>
    <row r="2406" spans="1:7" x14ac:dyDescent="0.25">
      <c r="A2406" s="79" t="s">
        <v>3833</v>
      </c>
      <c r="B2406" s="79" t="s">
        <v>344</v>
      </c>
      <c r="C2406" s="79"/>
      <c r="D2406" s="85">
        <v>1</v>
      </c>
      <c r="E2406" s="79">
        <v>0</v>
      </c>
      <c r="F2406" s="84">
        <v>5.7028000000000002E-2</v>
      </c>
      <c r="G2406" s="86">
        <f t="shared" si="57"/>
        <v>17.535245844146733</v>
      </c>
    </row>
    <row r="2407" spans="1:7" x14ac:dyDescent="0.25">
      <c r="A2407" s="79" t="s">
        <v>3497</v>
      </c>
      <c r="B2407" s="79" t="s">
        <v>472</v>
      </c>
      <c r="C2407" s="79"/>
      <c r="D2407" s="85">
        <v>1</v>
      </c>
      <c r="E2407" s="79">
        <v>0</v>
      </c>
      <c r="F2407" s="84">
        <v>5.7287999999999999E-2</v>
      </c>
      <c r="G2407" s="86">
        <f t="shared" si="57"/>
        <v>17.455662616952939</v>
      </c>
    </row>
    <row r="2408" spans="1:7" x14ac:dyDescent="0.25">
      <c r="A2408" s="79" t="s">
        <v>2696</v>
      </c>
      <c r="B2408" s="79" t="s">
        <v>448</v>
      </c>
      <c r="C2408" s="79"/>
      <c r="D2408" s="85">
        <v>1</v>
      </c>
      <c r="E2408" s="79">
        <v>0</v>
      </c>
      <c r="F2408" s="84">
        <v>5.7893E-2</v>
      </c>
      <c r="G2408" s="86">
        <f t="shared" si="57"/>
        <v>17.273245470091375</v>
      </c>
    </row>
    <row r="2409" spans="1:7" x14ac:dyDescent="0.25">
      <c r="A2409" s="79" t="s">
        <v>3832</v>
      </c>
      <c r="B2409" s="79" t="s">
        <v>431</v>
      </c>
      <c r="C2409" s="79"/>
      <c r="D2409" s="85">
        <v>1</v>
      </c>
      <c r="E2409" s="79">
        <v>0</v>
      </c>
      <c r="F2409" s="84">
        <v>5.7987999999999998E-2</v>
      </c>
      <c r="G2409" s="86">
        <f t="shared" si="57"/>
        <v>17.244947230461474</v>
      </c>
    </row>
    <row r="2410" spans="1:7" x14ac:dyDescent="0.25">
      <c r="A2410" s="79" t="s">
        <v>2626</v>
      </c>
      <c r="B2410" s="79" t="s">
        <v>466</v>
      </c>
      <c r="C2410" s="79"/>
      <c r="D2410" s="85">
        <v>1</v>
      </c>
      <c r="E2410" s="79">
        <v>0</v>
      </c>
      <c r="F2410" s="84">
        <v>5.9124999999999997E-2</v>
      </c>
      <c r="G2410" s="86">
        <f t="shared" si="57"/>
        <v>16.913319238900634</v>
      </c>
    </row>
    <row r="2411" spans="1:7" x14ac:dyDescent="0.25">
      <c r="A2411" s="79" t="s">
        <v>3831</v>
      </c>
      <c r="B2411" s="79" t="s">
        <v>444</v>
      </c>
      <c r="C2411" s="79"/>
      <c r="D2411" s="85">
        <v>1</v>
      </c>
      <c r="E2411" s="79">
        <v>0</v>
      </c>
      <c r="F2411" s="84">
        <v>5.9234000000000002E-2</v>
      </c>
      <c r="G2411" s="86">
        <f t="shared" si="57"/>
        <v>16.882196036060371</v>
      </c>
    </row>
    <row r="2412" spans="1:7" x14ac:dyDescent="0.25">
      <c r="A2412" s="79" t="s">
        <v>3830</v>
      </c>
      <c r="B2412" s="79" t="s">
        <v>444</v>
      </c>
      <c r="C2412" s="79"/>
      <c r="D2412" s="85">
        <v>1</v>
      </c>
      <c r="E2412" s="79">
        <v>0</v>
      </c>
      <c r="F2412" s="84">
        <v>5.9519000000000002E-2</v>
      </c>
      <c r="G2412" s="86">
        <f t="shared" si="57"/>
        <v>16.801357549690014</v>
      </c>
    </row>
    <row r="2413" spans="1:7" x14ac:dyDescent="0.25">
      <c r="A2413" s="79" t="s">
        <v>2280</v>
      </c>
      <c r="B2413" s="79" t="s">
        <v>1466</v>
      </c>
      <c r="C2413" s="79"/>
      <c r="D2413" s="85">
        <v>1</v>
      </c>
      <c r="E2413" s="79">
        <v>0</v>
      </c>
      <c r="F2413" s="84">
        <v>6.0125999999999999E-2</v>
      </c>
      <c r="G2413" s="86">
        <f t="shared" si="57"/>
        <v>16.631740012640122</v>
      </c>
    </row>
    <row r="2414" spans="1:7" x14ac:dyDescent="0.25">
      <c r="A2414" s="79" t="s">
        <v>3829</v>
      </c>
      <c r="B2414" s="79" t="s">
        <v>515</v>
      </c>
      <c r="C2414" s="79"/>
      <c r="D2414" s="85">
        <v>1</v>
      </c>
      <c r="E2414" s="79">
        <v>0</v>
      </c>
      <c r="F2414" s="84">
        <v>6.0410999999999999E-2</v>
      </c>
      <c r="G2414" s="86">
        <f t="shared" si="57"/>
        <v>16.553276721126949</v>
      </c>
    </row>
    <row r="2415" spans="1:7" x14ac:dyDescent="0.25">
      <c r="A2415" s="79" t="s">
        <v>3828</v>
      </c>
      <c r="B2415" s="79" t="s">
        <v>198</v>
      </c>
      <c r="C2415" s="79"/>
      <c r="D2415" s="85">
        <v>1</v>
      </c>
      <c r="E2415" s="79">
        <v>0</v>
      </c>
      <c r="F2415" s="84">
        <v>6.0541999999999999E-2</v>
      </c>
      <c r="G2415" s="86">
        <f t="shared" si="57"/>
        <v>16.517458954114499</v>
      </c>
    </row>
    <row r="2416" spans="1:7" x14ac:dyDescent="0.25">
      <c r="A2416" s="79" t="s">
        <v>2861</v>
      </c>
      <c r="B2416" s="79" t="s">
        <v>466</v>
      </c>
      <c r="C2416" s="79"/>
      <c r="D2416" s="85">
        <v>1</v>
      </c>
      <c r="E2416" s="79">
        <v>0</v>
      </c>
      <c r="F2416" s="84">
        <v>6.1022E-2</v>
      </c>
      <c r="G2416" s="86">
        <f t="shared" si="57"/>
        <v>16.387532365376423</v>
      </c>
    </row>
    <row r="2417" spans="1:7" x14ac:dyDescent="0.25">
      <c r="A2417" s="79" t="s">
        <v>1988</v>
      </c>
      <c r="B2417" s="79" t="s">
        <v>544</v>
      </c>
      <c r="C2417" s="79"/>
      <c r="D2417" s="85">
        <v>1</v>
      </c>
      <c r="E2417" s="79">
        <v>0</v>
      </c>
      <c r="F2417" s="84">
        <v>6.1380999999999998E-2</v>
      </c>
      <c r="G2417" s="86">
        <f t="shared" si="57"/>
        <v>16.291686352454342</v>
      </c>
    </row>
    <row r="2418" spans="1:7" x14ac:dyDescent="0.25">
      <c r="A2418" s="79" t="s">
        <v>1825</v>
      </c>
      <c r="B2418" s="79" t="s">
        <v>472</v>
      </c>
      <c r="C2418" s="79"/>
      <c r="D2418" s="85">
        <v>1</v>
      </c>
      <c r="E2418" s="79">
        <v>0</v>
      </c>
      <c r="F2418" s="84">
        <v>6.1532000000000003E-2</v>
      </c>
      <c r="G2418" s="86">
        <f t="shared" si="57"/>
        <v>16.251706429175062</v>
      </c>
    </row>
    <row r="2419" spans="1:7" x14ac:dyDescent="0.25">
      <c r="A2419" s="79" t="s">
        <v>3827</v>
      </c>
      <c r="B2419" s="79" t="s">
        <v>591</v>
      </c>
      <c r="C2419" s="79"/>
      <c r="D2419" s="85">
        <v>1</v>
      </c>
      <c r="E2419" s="79">
        <v>0</v>
      </c>
      <c r="F2419" s="84">
        <v>6.1921999999999998E-2</v>
      </c>
      <c r="G2419" s="86">
        <f t="shared" si="57"/>
        <v>16.149349181227997</v>
      </c>
    </row>
    <row r="2420" spans="1:7" x14ac:dyDescent="0.25">
      <c r="A2420" s="79" t="s">
        <v>3826</v>
      </c>
      <c r="B2420" s="79" t="s">
        <v>444</v>
      </c>
      <c r="C2420" s="79"/>
      <c r="D2420" s="85">
        <v>1</v>
      </c>
      <c r="E2420" s="79">
        <v>0</v>
      </c>
      <c r="F2420" s="84">
        <v>6.2186999999999999E-2</v>
      </c>
      <c r="G2420" s="86">
        <f t="shared" si="57"/>
        <v>16.080531300754178</v>
      </c>
    </row>
    <row r="2421" spans="1:7" x14ac:dyDescent="0.25">
      <c r="A2421" s="79" t="s">
        <v>3825</v>
      </c>
      <c r="B2421" s="79" t="s">
        <v>431</v>
      </c>
      <c r="C2421" s="79"/>
      <c r="D2421" s="85">
        <v>1</v>
      </c>
      <c r="E2421" s="79">
        <v>0</v>
      </c>
      <c r="F2421" s="84">
        <v>6.3133999999999996E-2</v>
      </c>
      <c r="G2421" s="86">
        <f t="shared" si="57"/>
        <v>15.839325878290621</v>
      </c>
    </row>
    <row r="2422" spans="1:7" x14ac:dyDescent="0.25">
      <c r="A2422" s="79" t="s">
        <v>3824</v>
      </c>
      <c r="B2422" s="79" t="s">
        <v>466</v>
      </c>
      <c r="C2422" s="79"/>
      <c r="D2422" s="85">
        <v>1</v>
      </c>
      <c r="E2422" s="79">
        <v>0</v>
      </c>
      <c r="F2422" s="84">
        <v>6.4007999999999995E-2</v>
      </c>
      <c r="G2422" s="86">
        <f t="shared" si="57"/>
        <v>15.623047119110112</v>
      </c>
    </row>
    <row r="2423" spans="1:7" x14ac:dyDescent="0.25">
      <c r="A2423" s="79" t="s">
        <v>3823</v>
      </c>
      <c r="B2423" s="79" t="s">
        <v>515</v>
      </c>
      <c r="C2423" s="79"/>
      <c r="D2423" s="85">
        <v>1</v>
      </c>
      <c r="E2423" s="79">
        <v>0</v>
      </c>
      <c r="F2423" s="84">
        <v>6.4112000000000002E-2</v>
      </c>
      <c r="G2423" s="86">
        <f t="shared" si="57"/>
        <v>15.597704017968555</v>
      </c>
    </row>
    <row r="2424" spans="1:7" x14ac:dyDescent="0.25">
      <c r="A2424" s="79" t="s">
        <v>3822</v>
      </c>
      <c r="B2424" s="79" t="s">
        <v>448</v>
      </c>
      <c r="C2424" s="79"/>
      <c r="D2424" s="85">
        <v>1</v>
      </c>
      <c r="E2424" s="79">
        <v>0</v>
      </c>
      <c r="F2424" s="84">
        <v>6.4224000000000003E-2</v>
      </c>
      <c r="G2424" s="86">
        <f t="shared" si="57"/>
        <v>15.570503238664672</v>
      </c>
    </row>
    <row r="2425" spans="1:7" x14ac:dyDescent="0.25">
      <c r="A2425" s="79" t="s">
        <v>3555</v>
      </c>
      <c r="B2425" s="79" t="s">
        <v>70</v>
      </c>
      <c r="C2425" s="79"/>
      <c r="D2425" s="85">
        <v>1</v>
      </c>
      <c r="E2425" s="79">
        <v>0</v>
      </c>
      <c r="F2425" s="84">
        <v>6.4736000000000002E-2</v>
      </c>
      <c r="G2425" s="86">
        <f t="shared" si="57"/>
        <v>15.447355412753335</v>
      </c>
    </row>
    <row r="2426" spans="1:7" x14ac:dyDescent="0.25">
      <c r="A2426" s="79" t="s">
        <v>3821</v>
      </c>
      <c r="B2426" s="79" t="s">
        <v>431</v>
      </c>
      <c r="C2426" s="79"/>
      <c r="D2426" s="85">
        <v>1</v>
      </c>
      <c r="E2426" s="79">
        <v>0</v>
      </c>
      <c r="F2426" s="84">
        <v>6.4877000000000004E-2</v>
      </c>
      <c r="G2426" s="86">
        <f t="shared" si="57"/>
        <v>15.413783004762857</v>
      </c>
    </row>
    <row r="2427" spans="1:7" x14ac:dyDescent="0.25">
      <c r="A2427" s="79" t="s">
        <v>3820</v>
      </c>
      <c r="B2427" s="79"/>
      <c r="C2427" s="79"/>
      <c r="D2427" s="85">
        <v>1</v>
      </c>
      <c r="E2427" s="79">
        <v>0</v>
      </c>
      <c r="F2427" s="84">
        <v>6.4939999999999998E-2</v>
      </c>
      <c r="G2427" s="86">
        <f t="shared" si="57"/>
        <v>15.398829688943641</v>
      </c>
    </row>
    <row r="2428" spans="1:7" x14ac:dyDescent="0.25">
      <c r="A2428" s="79" t="s">
        <v>3819</v>
      </c>
      <c r="B2428" s="79" t="s">
        <v>444</v>
      </c>
      <c r="C2428" s="79"/>
      <c r="D2428" s="85">
        <v>1</v>
      </c>
      <c r="E2428" s="79">
        <v>0</v>
      </c>
      <c r="F2428" s="84">
        <v>6.5351000000000006E-2</v>
      </c>
      <c r="G2428" s="86">
        <f t="shared" si="57"/>
        <v>15.301984667411363</v>
      </c>
    </row>
    <row r="2429" spans="1:7" x14ac:dyDescent="0.25">
      <c r="A2429" s="79" t="s">
        <v>3818</v>
      </c>
      <c r="B2429" s="79" t="s">
        <v>466</v>
      </c>
      <c r="C2429" s="79"/>
      <c r="D2429" s="85">
        <v>1</v>
      </c>
      <c r="E2429" s="79">
        <v>0</v>
      </c>
      <c r="F2429" s="84">
        <v>6.5604999999999997E-2</v>
      </c>
      <c r="G2429" s="86">
        <f t="shared" si="57"/>
        <v>15.242740644767929</v>
      </c>
    </row>
    <row r="2430" spans="1:7" x14ac:dyDescent="0.25">
      <c r="A2430" s="79" t="s">
        <v>3817</v>
      </c>
      <c r="B2430" s="79" t="s">
        <v>444</v>
      </c>
      <c r="C2430" s="79"/>
      <c r="D2430" s="85">
        <v>1</v>
      </c>
      <c r="E2430" s="79">
        <v>0</v>
      </c>
      <c r="F2430" s="84">
        <v>6.5939999999999999E-2</v>
      </c>
      <c r="G2430" s="86">
        <f t="shared" si="57"/>
        <v>15.165301789505612</v>
      </c>
    </row>
    <row r="2431" spans="1:7" x14ac:dyDescent="0.25">
      <c r="A2431" s="79" t="s">
        <v>2310</v>
      </c>
      <c r="B2431" s="79" t="s">
        <v>466</v>
      </c>
      <c r="C2431" s="79"/>
      <c r="D2431" s="85">
        <v>1</v>
      </c>
      <c r="E2431" s="79">
        <v>0</v>
      </c>
      <c r="F2431" s="84">
        <v>6.6295000000000007E-2</v>
      </c>
      <c r="G2431" s="86">
        <f t="shared" si="57"/>
        <v>15.084093823063577</v>
      </c>
    </row>
    <row r="2432" spans="1:7" x14ac:dyDescent="0.25">
      <c r="A2432" s="79" t="s">
        <v>3816</v>
      </c>
      <c r="B2432" s="79" t="s">
        <v>444</v>
      </c>
      <c r="C2432" s="79"/>
      <c r="D2432" s="85">
        <v>1</v>
      </c>
      <c r="E2432" s="79">
        <v>0</v>
      </c>
      <c r="F2432" s="84">
        <v>6.6297999999999996E-2</v>
      </c>
      <c r="G2432" s="86">
        <f t="shared" si="57"/>
        <v>15.083411264291533</v>
      </c>
    </row>
    <row r="2433" spans="1:7" x14ac:dyDescent="0.25">
      <c r="A2433" s="79" t="s">
        <v>3815</v>
      </c>
      <c r="B2433" s="79"/>
      <c r="C2433" s="79"/>
      <c r="D2433" s="85">
        <v>1</v>
      </c>
      <c r="E2433" s="79">
        <v>0</v>
      </c>
      <c r="F2433" s="84">
        <v>6.7555000000000004E-2</v>
      </c>
      <c r="G2433" s="86">
        <f t="shared" si="57"/>
        <v>14.802753312116053</v>
      </c>
    </row>
    <row r="2434" spans="1:7" x14ac:dyDescent="0.25">
      <c r="A2434" s="79" t="s">
        <v>3814</v>
      </c>
      <c r="B2434" s="79"/>
      <c r="C2434" s="79"/>
      <c r="D2434" s="85">
        <v>1</v>
      </c>
      <c r="E2434" s="79">
        <v>0</v>
      </c>
      <c r="F2434" s="84">
        <v>6.7885000000000001E-2</v>
      </c>
      <c r="G2434" s="86">
        <f t="shared" si="57"/>
        <v>14.730794726375487</v>
      </c>
    </row>
    <row r="2435" spans="1:7" x14ac:dyDescent="0.25">
      <c r="A2435" s="79" t="s">
        <v>3813</v>
      </c>
      <c r="B2435" s="79" t="s">
        <v>344</v>
      </c>
      <c r="C2435" s="79"/>
      <c r="D2435" s="85">
        <v>1</v>
      </c>
      <c r="E2435" s="79">
        <v>0</v>
      </c>
      <c r="F2435" s="84">
        <v>6.8251999999999993E-2</v>
      </c>
      <c r="G2435" s="86">
        <f t="shared" si="57"/>
        <v>14.651585301529627</v>
      </c>
    </row>
    <row r="2436" spans="1:7" x14ac:dyDescent="0.25">
      <c r="A2436" s="79" t="s">
        <v>3812</v>
      </c>
      <c r="B2436" s="79" t="s">
        <v>535</v>
      </c>
      <c r="C2436" s="79"/>
      <c r="D2436" s="85">
        <v>1</v>
      </c>
      <c r="E2436" s="79">
        <v>0</v>
      </c>
      <c r="F2436" s="84">
        <v>6.8290000000000003E-2</v>
      </c>
      <c r="G2436" s="86">
        <f t="shared" si="57"/>
        <v>14.643432420559378</v>
      </c>
    </row>
    <row r="2437" spans="1:7" x14ac:dyDescent="0.25">
      <c r="A2437" s="79" t="s">
        <v>3811</v>
      </c>
      <c r="B2437" s="79" t="s">
        <v>431</v>
      </c>
      <c r="C2437" s="79"/>
      <c r="D2437" s="85">
        <v>1</v>
      </c>
      <c r="E2437" s="79">
        <v>0</v>
      </c>
      <c r="F2437" s="84">
        <v>6.8403000000000005E-2</v>
      </c>
      <c r="G2437" s="86">
        <f t="shared" si="57"/>
        <v>14.619241846117859</v>
      </c>
    </row>
    <row r="2438" spans="1:7" x14ac:dyDescent="0.25">
      <c r="A2438" s="79" t="s">
        <v>3810</v>
      </c>
      <c r="B2438" s="79"/>
      <c r="C2438" s="79"/>
      <c r="D2438" s="85">
        <v>1</v>
      </c>
      <c r="E2438" s="79">
        <v>0</v>
      </c>
      <c r="F2438" s="84">
        <v>6.8511000000000002E-2</v>
      </c>
      <c r="G2438" s="86">
        <f t="shared" ref="G2438:G2501" si="58">D2438/F2438</f>
        <v>14.596196231262132</v>
      </c>
    </row>
    <row r="2439" spans="1:7" x14ac:dyDescent="0.25">
      <c r="A2439" s="79" t="s">
        <v>3809</v>
      </c>
      <c r="B2439" s="79" t="s">
        <v>431</v>
      </c>
      <c r="C2439" s="79"/>
      <c r="D2439" s="85">
        <v>1</v>
      </c>
      <c r="E2439" s="79">
        <v>0</v>
      </c>
      <c r="F2439" s="84">
        <v>6.8723000000000006E-2</v>
      </c>
      <c r="G2439" s="86">
        <f t="shared" si="58"/>
        <v>14.551169186444129</v>
      </c>
    </row>
    <row r="2440" spans="1:7" x14ac:dyDescent="0.25">
      <c r="A2440" s="79" t="s">
        <v>3808</v>
      </c>
      <c r="B2440" s="79" t="s">
        <v>586</v>
      </c>
      <c r="C2440" s="79"/>
      <c r="D2440" s="85">
        <v>1</v>
      </c>
      <c r="E2440" s="79">
        <v>0</v>
      </c>
      <c r="F2440" s="84">
        <v>6.9134000000000001E-2</v>
      </c>
      <c r="G2440" s="86">
        <f t="shared" si="58"/>
        <v>14.464662828709463</v>
      </c>
    </row>
    <row r="2441" spans="1:7" x14ac:dyDescent="0.25">
      <c r="A2441" s="79" t="s">
        <v>3807</v>
      </c>
      <c r="B2441" s="79" t="s">
        <v>466</v>
      </c>
      <c r="C2441" s="79"/>
      <c r="D2441" s="85">
        <v>1</v>
      </c>
      <c r="E2441" s="79">
        <v>0</v>
      </c>
      <c r="F2441" s="84">
        <v>6.9314000000000001E-2</v>
      </c>
      <c r="G2441" s="86">
        <f t="shared" si="58"/>
        <v>14.42709986438526</v>
      </c>
    </row>
    <row r="2442" spans="1:7" x14ac:dyDescent="0.25">
      <c r="A2442" s="79" t="s">
        <v>3806</v>
      </c>
      <c r="B2442" s="79" t="s">
        <v>530</v>
      </c>
      <c r="C2442" s="79"/>
      <c r="D2442" s="85">
        <v>1</v>
      </c>
      <c r="E2442" s="79">
        <v>0</v>
      </c>
      <c r="F2442" s="84">
        <v>6.9939000000000001E-2</v>
      </c>
      <c r="G2442" s="86">
        <f t="shared" si="58"/>
        <v>14.298174123164472</v>
      </c>
    </row>
    <row r="2443" spans="1:7" x14ac:dyDescent="0.25">
      <c r="A2443" s="79" t="s">
        <v>838</v>
      </c>
      <c r="B2443" s="79" t="s">
        <v>444</v>
      </c>
      <c r="C2443" s="79"/>
      <c r="D2443" s="85">
        <v>1</v>
      </c>
      <c r="E2443" s="79">
        <v>0</v>
      </c>
      <c r="F2443" s="84">
        <v>7.0498000000000005E-2</v>
      </c>
      <c r="G2443" s="86">
        <f t="shared" si="58"/>
        <v>14.184799568782092</v>
      </c>
    </row>
    <row r="2444" spans="1:7" x14ac:dyDescent="0.25">
      <c r="A2444" s="79" t="s">
        <v>3805</v>
      </c>
      <c r="B2444" s="79" t="s">
        <v>431</v>
      </c>
      <c r="C2444" s="79"/>
      <c r="D2444" s="85">
        <v>1</v>
      </c>
      <c r="E2444" s="79">
        <v>0</v>
      </c>
      <c r="F2444" s="84">
        <v>7.0510000000000003E-2</v>
      </c>
      <c r="G2444" s="86">
        <f t="shared" si="58"/>
        <v>14.18238547723727</v>
      </c>
    </row>
    <row r="2445" spans="1:7" x14ac:dyDescent="0.25">
      <c r="A2445" s="79" t="s">
        <v>2632</v>
      </c>
      <c r="B2445" s="79" t="s">
        <v>432</v>
      </c>
      <c r="C2445" s="79"/>
      <c r="D2445" s="85">
        <v>1</v>
      </c>
      <c r="E2445" s="79">
        <v>0</v>
      </c>
      <c r="F2445" s="84">
        <v>7.0985000000000006E-2</v>
      </c>
      <c r="G2445" s="86">
        <f t="shared" si="58"/>
        <v>14.087483271113614</v>
      </c>
    </row>
    <row r="2446" spans="1:7" x14ac:dyDescent="0.25">
      <c r="A2446" s="79" t="s">
        <v>2122</v>
      </c>
      <c r="B2446" s="79" t="s">
        <v>431</v>
      </c>
      <c r="C2446" s="79"/>
      <c r="D2446" s="85">
        <v>1</v>
      </c>
      <c r="E2446" s="79">
        <v>0</v>
      </c>
      <c r="F2446" s="84">
        <v>7.1093000000000003E-2</v>
      </c>
      <c r="G2446" s="86">
        <f t="shared" si="58"/>
        <v>14.066082455375353</v>
      </c>
    </row>
    <row r="2447" spans="1:7" x14ac:dyDescent="0.25">
      <c r="A2447" s="79" t="s">
        <v>3804</v>
      </c>
      <c r="B2447" s="79" t="s">
        <v>431</v>
      </c>
      <c r="C2447" s="79"/>
      <c r="D2447" s="85">
        <v>1</v>
      </c>
      <c r="E2447" s="79">
        <v>0</v>
      </c>
      <c r="F2447" s="84">
        <v>7.1165000000000006E-2</v>
      </c>
      <c r="G2447" s="86">
        <f t="shared" si="58"/>
        <v>14.051851331412912</v>
      </c>
    </row>
    <row r="2448" spans="1:7" x14ac:dyDescent="0.25">
      <c r="A2448" s="79" t="s">
        <v>1601</v>
      </c>
      <c r="B2448" s="79" t="s">
        <v>344</v>
      </c>
      <c r="C2448" s="79"/>
      <c r="D2448" s="85">
        <v>1</v>
      </c>
      <c r="E2448" s="79">
        <v>0</v>
      </c>
      <c r="F2448" s="84">
        <v>7.3131000000000002E-2</v>
      </c>
      <c r="G2448" s="86">
        <f t="shared" si="58"/>
        <v>13.674091698458929</v>
      </c>
    </row>
    <row r="2449" spans="1:7" x14ac:dyDescent="0.25">
      <c r="A2449" s="79" t="s">
        <v>3803</v>
      </c>
      <c r="B2449" s="79" t="s">
        <v>672</v>
      </c>
      <c r="C2449" s="79"/>
      <c r="D2449" s="85">
        <v>1</v>
      </c>
      <c r="E2449" s="79">
        <v>0</v>
      </c>
      <c r="F2449" s="84">
        <v>7.3816999999999994E-2</v>
      </c>
      <c r="G2449" s="86">
        <f t="shared" si="58"/>
        <v>13.547014915263423</v>
      </c>
    </row>
    <row r="2450" spans="1:7" x14ac:dyDescent="0.25">
      <c r="A2450" s="79" t="s">
        <v>1291</v>
      </c>
      <c r="B2450" s="79" t="s">
        <v>448</v>
      </c>
      <c r="C2450" s="79"/>
      <c r="D2450" s="85">
        <v>1</v>
      </c>
      <c r="E2450" s="79">
        <v>0</v>
      </c>
      <c r="F2450" s="84">
        <v>7.4176000000000006E-2</v>
      </c>
      <c r="G2450" s="86">
        <f t="shared" si="58"/>
        <v>13.481449525452975</v>
      </c>
    </row>
    <row r="2451" spans="1:7" x14ac:dyDescent="0.25">
      <c r="A2451" s="79" t="s">
        <v>3616</v>
      </c>
      <c r="B2451" s="79" t="s">
        <v>472</v>
      </c>
      <c r="C2451" s="79"/>
      <c r="D2451" s="85">
        <v>1</v>
      </c>
      <c r="E2451" s="79">
        <v>0</v>
      </c>
      <c r="F2451" s="84">
        <v>7.5219999999999995E-2</v>
      </c>
      <c r="G2451" s="86">
        <f t="shared" si="58"/>
        <v>13.294336612603033</v>
      </c>
    </row>
    <row r="2452" spans="1:7" x14ac:dyDescent="0.25">
      <c r="A2452" s="79" t="s">
        <v>3802</v>
      </c>
      <c r="B2452" s="79" t="s">
        <v>70</v>
      </c>
      <c r="C2452" s="79"/>
      <c r="D2452" s="85">
        <v>1</v>
      </c>
      <c r="E2452" s="79">
        <v>0</v>
      </c>
      <c r="F2452" s="84">
        <v>7.5595999999999997E-2</v>
      </c>
      <c r="G2452" s="86">
        <f t="shared" si="58"/>
        <v>13.22821313297</v>
      </c>
    </row>
    <row r="2453" spans="1:7" x14ac:dyDescent="0.25">
      <c r="A2453" s="79" t="s">
        <v>3801</v>
      </c>
      <c r="B2453" s="79" t="s">
        <v>70</v>
      </c>
      <c r="C2453" s="79"/>
      <c r="D2453" s="85">
        <v>1</v>
      </c>
      <c r="E2453" s="79">
        <v>0</v>
      </c>
      <c r="F2453" s="84">
        <v>7.5899999999999995E-2</v>
      </c>
      <c r="G2453" s="86">
        <f t="shared" si="58"/>
        <v>13.175230566534916</v>
      </c>
    </row>
    <row r="2454" spans="1:7" x14ac:dyDescent="0.25">
      <c r="A2454" s="79" t="s">
        <v>2973</v>
      </c>
      <c r="B2454" s="79" t="s">
        <v>70</v>
      </c>
      <c r="C2454" s="79"/>
      <c r="D2454" s="85">
        <v>1</v>
      </c>
      <c r="E2454" s="79">
        <v>0</v>
      </c>
      <c r="F2454" s="84">
        <v>7.6074000000000003E-2</v>
      </c>
      <c r="G2454" s="86">
        <f t="shared" si="58"/>
        <v>13.145095564844755</v>
      </c>
    </row>
    <row r="2455" spans="1:7" x14ac:dyDescent="0.25">
      <c r="A2455" s="79" t="s">
        <v>3800</v>
      </c>
      <c r="B2455" s="79"/>
      <c r="C2455" s="79"/>
      <c r="D2455" s="85">
        <v>1</v>
      </c>
      <c r="E2455" s="79">
        <v>0</v>
      </c>
      <c r="F2455" s="84">
        <v>7.6211000000000001E-2</v>
      </c>
      <c r="G2455" s="86">
        <f t="shared" si="58"/>
        <v>13.121465405256458</v>
      </c>
    </row>
    <row r="2456" spans="1:7" x14ac:dyDescent="0.25">
      <c r="A2456" s="79" t="s">
        <v>433</v>
      </c>
      <c r="B2456" s="79" t="s">
        <v>620</v>
      </c>
      <c r="C2456" s="79"/>
      <c r="D2456" s="85">
        <v>1</v>
      </c>
      <c r="E2456" s="79">
        <v>0</v>
      </c>
      <c r="F2456" s="84">
        <v>7.6291999999999999E-2</v>
      </c>
      <c r="G2456" s="86">
        <f t="shared" si="58"/>
        <v>13.107534210664291</v>
      </c>
    </row>
    <row r="2457" spans="1:7" x14ac:dyDescent="0.25">
      <c r="A2457" s="79" t="s">
        <v>3799</v>
      </c>
      <c r="B2457" s="79" t="s">
        <v>528</v>
      </c>
      <c r="C2457" s="79"/>
      <c r="D2457" s="85">
        <v>1</v>
      </c>
      <c r="E2457" s="79">
        <v>0</v>
      </c>
      <c r="F2457" s="84">
        <v>7.6386999999999997E-2</v>
      </c>
      <c r="G2457" s="86">
        <f t="shared" si="58"/>
        <v>13.091232801392907</v>
      </c>
    </row>
    <row r="2458" spans="1:7" x14ac:dyDescent="0.25">
      <c r="A2458" s="79" t="s">
        <v>3798</v>
      </c>
      <c r="B2458" s="79" t="s">
        <v>168</v>
      </c>
      <c r="C2458" s="79"/>
      <c r="D2458" s="85">
        <v>1</v>
      </c>
      <c r="E2458" s="79">
        <v>0</v>
      </c>
      <c r="F2458" s="84">
        <v>7.6898999999999995E-2</v>
      </c>
      <c r="G2458" s="86">
        <f t="shared" si="58"/>
        <v>13.004070273995762</v>
      </c>
    </row>
    <row r="2459" spans="1:7" x14ac:dyDescent="0.25">
      <c r="A2459" s="79" t="s">
        <v>451</v>
      </c>
      <c r="B2459" s="79" t="s">
        <v>444</v>
      </c>
      <c r="C2459" s="79"/>
      <c r="D2459" s="85">
        <v>1</v>
      </c>
      <c r="E2459" s="79">
        <v>0</v>
      </c>
      <c r="F2459" s="84">
        <v>7.7395000000000005E-2</v>
      </c>
      <c r="G2459" s="86">
        <f t="shared" si="58"/>
        <v>12.920731313392338</v>
      </c>
    </row>
    <row r="2460" spans="1:7" x14ac:dyDescent="0.25">
      <c r="A2460" s="79" t="s">
        <v>3069</v>
      </c>
      <c r="B2460" s="79" t="s">
        <v>530</v>
      </c>
      <c r="C2460" s="79"/>
      <c r="D2460" s="85">
        <v>1</v>
      </c>
      <c r="E2460" s="79">
        <v>0</v>
      </c>
      <c r="F2460" s="84">
        <v>7.7693999999999999E-2</v>
      </c>
      <c r="G2460" s="86">
        <f t="shared" si="58"/>
        <v>12.871006770149561</v>
      </c>
    </row>
    <row r="2461" spans="1:7" x14ac:dyDescent="0.25">
      <c r="A2461" s="79" t="s">
        <v>3797</v>
      </c>
      <c r="B2461" s="79" t="s">
        <v>595</v>
      </c>
      <c r="C2461" s="79"/>
      <c r="D2461" s="85">
        <v>1</v>
      </c>
      <c r="E2461" s="79">
        <v>0</v>
      </c>
      <c r="F2461" s="84">
        <v>7.7718999999999996E-2</v>
      </c>
      <c r="G2461" s="86">
        <f t="shared" si="58"/>
        <v>12.866866531993464</v>
      </c>
    </row>
    <row r="2462" spans="1:7" x14ac:dyDescent="0.25">
      <c r="A2462" s="79" t="s">
        <v>3796</v>
      </c>
      <c r="B2462" s="79" t="s">
        <v>530</v>
      </c>
      <c r="C2462" s="79"/>
      <c r="D2462" s="85">
        <v>1</v>
      </c>
      <c r="E2462" s="79">
        <v>0</v>
      </c>
      <c r="F2462" s="84">
        <v>7.7901999999999999E-2</v>
      </c>
      <c r="G2462" s="86">
        <f t="shared" si="58"/>
        <v>12.836640907807245</v>
      </c>
    </row>
    <row r="2463" spans="1:7" x14ac:dyDescent="0.25">
      <c r="A2463" s="79" t="s">
        <v>3795</v>
      </c>
      <c r="B2463" s="79"/>
      <c r="C2463" s="79"/>
      <c r="D2463" s="85">
        <v>1</v>
      </c>
      <c r="E2463" s="79">
        <v>0</v>
      </c>
      <c r="F2463" s="84">
        <v>7.8190999999999997E-2</v>
      </c>
      <c r="G2463" s="86">
        <f t="shared" si="58"/>
        <v>12.789195687483215</v>
      </c>
    </row>
    <row r="2464" spans="1:7" x14ac:dyDescent="0.25">
      <c r="A2464" s="79" t="s">
        <v>2282</v>
      </c>
      <c r="B2464" s="79" t="s">
        <v>586</v>
      </c>
      <c r="C2464" s="79"/>
      <c r="D2464" s="85">
        <v>1</v>
      </c>
      <c r="E2464" s="79">
        <v>0</v>
      </c>
      <c r="F2464" s="84">
        <v>7.8755000000000006E-2</v>
      </c>
      <c r="G2464" s="86">
        <f t="shared" si="58"/>
        <v>12.697606501174528</v>
      </c>
    </row>
    <row r="2465" spans="1:7" x14ac:dyDescent="0.25">
      <c r="A2465" s="79" t="s">
        <v>3794</v>
      </c>
      <c r="B2465" s="79" t="s">
        <v>466</v>
      </c>
      <c r="C2465" s="79"/>
      <c r="D2465" s="85">
        <v>1</v>
      </c>
      <c r="E2465" s="79">
        <v>0</v>
      </c>
      <c r="F2465" s="84">
        <v>7.8824000000000005E-2</v>
      </c>
      <c r="G2465" s="86">
        <f t="shared" si="58"/>
        <v>12.686491423931797</v>
      </c>
    </row>
    <row r="2466" spans="1:7" x14ac:dyDescent="0.25">
      <c r="A2466" s="79" t="s">
        <v>3793</v>
      </c>
      <c r="B2466" s="79" t="s">
        <v>432</v>
      </c>
      <c r="C2466" s="79"/>
      <c r="D2466" s="85">
        <v>1</v>
      </c>
      <c r="E2466" s="79">
        <v>0</v>
      </c>
      <c r="F2466" s="84">
        <v>8.0223000000000003E-2</v>
      </c>
      <c r="G2466" s="86">
        <f t="shared" si="58"/>
        <v>12.465253106964337</v>
      </c>
    </row>
    <row r="2467" spans="1:7" x14ac:dyDescent="0.25">
      <c r="A2467" s="79" t="s">
        <v>3792</v>
      </c>
      <c r="B2467" s="79" t="s">
        <v>344</v>
      </c>
      <c r="C2467" s="79"/>
      <c r="D2467" s="85">
        <v>1</v>
      </c>
      <c r="E2467" s="79">
        <v>0</v>
      </c>
      <c r="F2467" s="84">
        <v>8.1944000000000003E-2</v>
      </c>
      <c r="G2467" s="86">
        <f t="shared" si="58"/>
        <v>12.203456018744507</v>
      </c>
    </row>
    <row r="2468" spans="1:7" x14ac:dyDescent="0.25">
      <c r="A2468" s="79" t="s">
        <v>3791</v>
      </c>
      <c r="B2468" s="79" t="s">
        <v>631</v>
      </c>
      <c r="C2468" s="79"/>
      <c r="D2468" s="85">
        <v>1</v>
      </c>
      <c r="E2468" s="79">
        <v>0</v>
      </c>
      <c r="F2468" s="84">
        <v>8.3367999999999998E-2</v>
      </c>
      <c r="G2468" s="86">
        <f t="shared" si="58"/>
        <v>11.995010075808464</v>
      </c>
    </row>
    <row r="2469" spans="1:7" x14ac:dyDescent="0.25">
      <c r="A2469" s="79" t="s">
        <v>3790</v>
      </c>
      <c r="B2469" s="79"/>
      <c r="C2469" s="79"/>
      <c r="D2469" s="85">
        <v>1</v>
      </c>
      <c r="E2469" s="79">
        <v>0</v>
      </c>
      <c r="F2469" s="84">
        <v>8.3741999999999997E-2</v>
      </c>
      <c r="G2469" s="86">
        <f t="shared" si="58"/>
        <v>11.941439182250246</v>
      </c>
    </row>
    <row r="2470" spans="1:7" x14ac:dyDescent="0.25">
      <c r="A2470" s="79" t="s">
        <v>1365</v>
      </c>
      <c r="B2470" s="79" t="s">
        <v>198</v>
      </c>
      <c r="C2470" s="79"/>
      <c r="D2470" s="85">
        <v>1</v>
      </c>
      <c r="E2470" s="79">
        <v>0</v>
      </c>
      <c r="F2470" s="84">
        <v>8.5200999999999999E-2</v>
      </c>
      <c r="G2470" s="86">
        <f t="shared" si="58"/>
        <v>11.736951444231876</v>
      </c>
    </row>
    <row r="2471" spans="1:7" x14ac:dyDescent="0.25">
      <c r="A2471" s="79" t="s">
        <v>2118</v>
      </c>
      <c r="B2471" s="79" t="s">
        <v>436</v>
      </c>
      <c r="C2471" s="79"/>
      <c r="D2471" s="85">
        <v>1</v>
      </c>
      <c r="E2471" s="79">
        <v>0</v>
      </c>
      <c r="F2471" s="84">
        <v>8.5491999999999999E-2</v>
      </c>
      <c r="G2471" s="86">
        <f t="shared" si="58"/>
        <v>11.697000888972068</v>
      </c>
    </row>
    <row r="2472" spans="1:7" x14ac:dyDescent="0.25">
      <c r="A2472" s="79" t="s">
        <v>3789</v>
      </c>
      <c r="B2472" s="79" t="s">
        <v>431</v>
      </c>
      <c r="C2472" s="79"/>
      <c r="D2472" s="85">
        <v>1</v>
      </c>
      <c r="E2472" s="79">
        <v>0</v>
      </c>
      <c r="F2472" s="84">
        <v>8.7265999999999996E-2</v>
      </c>
      <c r="G2472" s="86">
        <f t="shared" si="58"/>
        <v>11.459216647949946</v>
      </c>
    </row>
    <row r="2473" spans="1:7" x14ac:dyDescent="0.25">
      <c r="A2473" s="79" t="s">
        <v>1126</v>
      </c>
      <c r="B2473" s="79" t="s">
        <v>466</v>
      </c>
      <c r="C2473" s="79"/>
      <c r="D2473" s="85">
        <v>1</v>
      </c>
      <c r="E2473" s="79">
        <v>0</v>
      </c>
      <c r="F2473" s="84">
        <v>8.7948999999999999E-2</v>
      </c>
      <c r="G2473" s="86">
        <f t="shared" si="58"/>
        <v>11.370225926389157</v>
      </c>
    </row>
    <row r="2474" spans="1:7" x14ac:dyDescent="0.25">
      <c r="A2474" s="79" t="s">
        <v>3222</v>
      </c>
      <c r="B2474" s="79" t="s">
        <v>586</v>
      </c>
      <c r="C2474" s="79"/>
      <c r="D2474" s="85">
        <v>1</v>
      </c>
      <c r="E2474" s="79">
        <v>0</v>
      </c>
      <c r="F2474" s="84">
        <v>8.8133000000000003E-2</v>
      </c>
      <c r="G2474" s="86">
        <f t="shared" si="58"/>
        <v>11.346487694734094</v>
      </c>
    </row>
    <row r="2475" spans="1:7" x14ac:dyDescent="0.25">
      <c r="A2475" s="79" t="s">
        <v>3419</v>
      </c>
      <c r="B2475" s="79" t="s">
        <v>513</v>
      </c>
      <c r="C2475" s="79"/>
      <c r="D2475" s="85">
        <v>1</v>
      </c>
      <c r="E2475" s="79">
        <v>0</v>
      </c>
      <c r="F2475" s="84">
        <v>8.8395000000000001E-2</v>
      </c>
      <c r="G2475" s="86">
        <f t="shared" si="58"/>
        <v>11.312857062051021</v>
      </c>
    </row>
    <row r="2476" spans="1:7" x14ac:dyDescent="0.25">
      <c r="A2476" s="79" t="s">
        <v>2970</v>
      </c>
      <c r="B2476" s="79" t="s">
        <v>584</v>
      </c>
      <c r="C2476" s="79"/>
      <c r="D2476" s="85">
        <v>1</v>
      </c>
      <c r="E2476" s="79">
        <v>0</v>
      </c>
      <c r="F2476" s="84">
        <v>8.8472999999999996E-2</v>
      </c>
      <c r="G2476" s="86">
        <f t="shared" si="58"/>
        <v>11.302883365546551</v>
      </c>
    </row>
    <row r="2477" spans="1:7" x14ac:dyDescent="0.25">
      <c r="A2477" s="79" t="s">
        <v>3788</v>
      </c>
      <c r="B2477" s="79" t="s">
        <v>431</v>
      </c>
      <c r="C2477" s="79"/>
      <c r="D2477" s="85">
        <v>1</v>
      </c>
      <c r="E2477" s="79">
        <v>0</v>
      </c>
      <c r="F2477" s="84">
        <v>8.9265999999999998E-2</v>
      </c>
      <c r="G2477" s="86">
        <f t="shared" si="58"/>
        <v>11.202473506150158</v>
      </c>
    </row>
    <row r="2478" spans="1:7" x14ac:dyDescent="0.25">
      <c r="A2478" s="79" t="s">
        <v>1605</v>
      </c>
      <c r="B2478" s="79" t="s">
        <v>466</v>
      </c>
      <c r="C2478" s="79"/>
      <c r="D2478" s="85">
        <v>1</v>
      </c>
      <c r="E2478" s="79">
        <v>0</v>
      </c>
      <c r="F2478" s="84">
        <v>8.9853000000000002E-2</v>
      </c>
      <c r="G2478" s="86">
        <f t="shared" si="58"/>
        <v>11.129288949729002</v>
      </c>
    </row>
    <row r="2479" spans="1:7" x14ac:dyDescent="0.25">
      <c r="A2479" s="79" t="s">
        <v>3787</v>
      </c>
      <c r="B2479" s="79" t="s">
        <v>620</v>
      </c>
      <c r="C2479" s="79"/>
      <c r="D2479" s="85">
        <v>1</v>
      </c>
      <c r="E2479" s="79">
        <v>0</v>
      </c>
      <c r="F2479" s="84">
        <v>8.9985999999999997E-2</v>
      </c>
      <c r="G2479" s="86">
        <f t="shared" si="58"/>
        <v>11.112839775076123</v>
      </c>
    </row>
    <row r="2480" spans="1:7" x14ac:dyDescent="0.25">
      <c r="A2480" s="79" t="s">
        <v>3223</v>
      </c>
      <c r="B2480" s="79" t="s">
        <v>466</v>
      </c>
      <c r="C2480" s="79"/>
      <c r="D2480" s="85">
        <v>1</v>
      </c>
      <c r="E2480" s="79">
        <v>0</v>
      </c>
      <c r="F2480" s="84">
        <v>9.1954999999999995E-2</v>
      </c>
      <c r="G2480" s="86">
        <f t="shared" si="58"/>
        <v>10.874884454352673</v>
      </c>
    </row>
    <row r="2481" spans="1:7" x14ac:dyDescent="0.25">
      <c r="A2481" s="79" t="s">
        <v>3786</v>
      </c>
      <c r="B2481" s="79"/>
      <c r="C2481" s="79"/>
      <c r="D2481" s="85">
        <v>1</v>
      </c>
      <c r="E2481" s="79">
        <v>0</v>
      </c>
      <c r="F2481" s="84">
        <v>9.2324000000000003E-2</v>
      </c>
      <c r="G2481" s="86">
        <f t="shared" si="58"/>
        <v>10.83141978250509</v>
      </c>
    </row>
    <row r="2482" spans="1:7" x14ac:dyDescent="0.25">
      <c r="A2482" s="79" t="s">
        <v>3785</v>
      </c>
      <c r="B2482" s="79" t="s">
        <v>431</v>
      </c>
      <c r="C2482" s="79"/>
      <c r="D2482" s="85">
        <v>1</v>
      </c>
      <c r="E2482" s="79">
        <v>0</v>
      </c>
      <c r="F2482" s="84">
        <v>9.2503000000000002E-2</v>
      </c>
      <c r="G2482" s="86">
        <f t="shared" si="58"/>
        <v>10.810460201290768</v>
      </c>
    </row>
    <row r="2483" spans="1:7" x14ac:dyDescent="0.25">
      <c r="A2483" s="79" t="s">
        <v>3784</v>
      </c>
      <c r="B2483" s="79"/>
      <c r="C2483" s="79"/>
      <c r="D2483" s="85">
        <v>1</v>
      </c>
      <c r="E2483" s="79">
        <v>0</v>
      </c>
      <c r="F2483" s="84">
        <v>9.3631000000000006E-2</v>
      </c>
      <c r="G2483" s="86">
        <f t="shared" si="58"/>
        <v>10.680223430274161</v>
      </c>
    </row>
    <row r="2484" spans="1:7" x14ac:dyDescent="0.25">
      <c r="A2484" s="79" t="s">
        <v>3783</v>
      </c>
      <c r="B2484" s="79" t="s">
        <v>434</v>
      </c>
      <c r="C2484" s="79"/>
      <c r="D2484" s="85">
        <v>1</v>
      </c>
      <c r="E2484" s="79">
        <v>0</v>
      </c>
      <c r="F2484" s="84">
        <v>9.3868999999999994E-2</v>
      </c>
      <c r="G2484" s="86">
        <f t="shared" si="58"/>
        <v>10.653144275532924</v>
      </c>
    </row>
    <row r="2485" spans="1:7" x14ac:dyDescent="0.25">
      <c r="A2485" s="79" t="s">
        <v>3782</v>
      </c>
      <c r="B2485" s="79"/>
      <c r="C2485" s="79"/>
      <c r="D2485" s="85">
        <v>1</v>
      </c>
      <c r="E2485" s="79">
        <v>0</v>
      </c>
      <c r="F2485" s="84">
        <v>9.4206999999999999E-2</v>
      </c>
      <c r="G2485" s="86">
        <f t="shared" si="58"/>
        <v>10.614922457991444</v>
      </c>
    </row>
    <row r="2486" spans="1:7" x14ac:dyDescent="0.25">
      <c r="A2486" s="79" t="s">
        <v>3053</v>
      </c>
      <c r="B2486" s="79" t="s">
        <v>584</v>
      </c>
      <c r="C2486" s="79"/>
      <c r="D2486" s="85">
        <v>1</v>
      </c>
      <c r="E2486" s="79">
        <v>0</v>
      </c>
      <c r="F2486" s="84">
        <v>9.4946000000000003E-2</v>
      </c>
      <c r="G2486" s="86">
        <f t="shared" si="58"/>
        <v>10.532302571988287</v>
      </c>
    </row>
    <row r="2487" spans="1:7" x14ac:dyDescent="0.25">
      <c r="A2487" s="79" t="s">
        <v>452</v>
      </c>
      <c r="B2487" s="79" t="s">
        <v>530</v>
      </c>
      <c r="C2487" s="79"/>
      <c r="D2487" s="85">
        <v>1</v>
      </c>
      <c r="E2487" s="79">
        <v>0</v>
      </c>
      <c r="F2487" s="84">
        <v>9.5218999999999998E-2</v>
      </c>
      <c r="G2487" s="86">
        <f t="shared" si="58"/>
        <v>10.502105672187273</v>
      </c>
    </row>
    <row r="2488" spans="1:7" x14ac:dyDescent="0.25">
      <c r="A2488" s="79" t="s">
        <v>3037</v>
      </c>
      <c r="B2488" s="79" t="s">
        <v>532</v>
      </c>
      <c r="C2488" s="79"/>
      <c r="D2488" s="85">
        <v>1</v>
      </c>
      <c r="E2488" s="79">
        <v>0</v>
      </c>
      <c r="F2488" s="84">
        <v>9.5505000000000007E-2</v>
      </c>
      <c r="G2488" s="86">
        <f t="shared" si="58"/>
        <v>10.47065598659756</v>
      </c>
    </row>
    <row r="2489" spans="1:7" x14ac:dyDescent="0.25">
      <c r="A2489" s="79" t="s">
        <v>3781</v>
      </c>
      <c r="B2489" s="79" t="s">
        <v>344</v>
      </c>
      <c r="C2489" s="79"/>
      <c r="D2489" s="85">
        <v>1</v>
      </c>
      <c r="E2489" s="79">
        <v>0</v>
      </c>
      <c r="F2489" s="84">
        <v>9.6243999999999996E-2</v>
      </c>
      <c r="G2489" s="86">
        <f t="shared" si="58"/>
        <v>10.390258094011056</v>
      </c>
    </row>
    <row r="2490" spans="1:7" x14ac:dyDescent="0.25">
      <c r="A2490" s="79" t="s">
        <v>3780</v>
      </c>
      <c r="B2490" s="79" t="s">
        <v>431</v>
      </c>
      <c r="C2490" s="79"/>
      <c r="D2490" s="85">
        <v>1</v>
      </c>
      <c r="E2490" s="79">
        <v>0</v>
      </c>
      <c r="F2490" s="84">
        <v>9.7091999999999998E-2</v>
      </c>
      <c r="G2490" s="86">
        <f t="shared" si="58"/>
        <v>10.299509743336218</v>
      </c>
    </row>
    <row r="2491" spans="1:7" x14ac:dyDescent="0.25">
      <c r="A2491" s="79" t="s">
        <v>2626</v>
      </c>
      <c r="B2491" s="79" t="s">
        <v>472</v>
      </c>
      <c r="C2491" s="79"/>
      <c r="D2491" s="85">
        <v>1</v>
      </c>
      <c r="E2491" s="79">
        <v>0</v>
      </c>
      <c r="F2491" s="84">
        <v>9.8285999999999998E-2</v>
      </c>
      <c r="G2491" s="86">
        <f t="shared" si="58"/>
        <v>10.174389027938872</v>
      </c>
    </row>
    <row r="2492" spans="1:7" x14ac:dyDescent="0.25">
      <c r="A2492" s="79" t="s">
        <v>1606</v>
      </c>
      <c r="B2492" s="79" t="s">
        <v>636</v>
      </c>
      <c r="C2492" s="79"/>
      <c r="D2492" s="85">
        <v>1</v>
      </c>
      <c r="E2492" s="79">
        <v>0</v>
      </c>
      <c r="F2492" s="84">
        <v>9.8527000000000003E-2</v>
      </c>
      <c r="G2492" s="86">
        <f t="shared" si="58"/>
        <v>10.149502166918712</v>
      </c>
    </row>
    <row r="2493" spans="1:7" x14ac:dyDescent="0.25">
      <c r="A2493" s="79" t="s">
        <v>3779</v>
      </c>
      <c r="B2493" s="79" t="s">
        <v>432</v>
      </c>
      <c r="C2493" s="79"/>
      <c r="D2493" s="85">
        <v>1</v>
      </c>
      <c r="E2493" s="79">
        <v>0</v>
      </c>
      <c r="F2493" s="84">
        <v>9.9693000000000004E-2</v>
      </c>
      <c r="G2493" s="86">
        <f t="shared" si="58"/>
        <v>10.030794539235453</v>
      </c>
    </row>
    <row r="2494" spans="1:7" x14ac:dyDescent="0.25">
      <c r="A2494" s="79" t="s">
        <v>3160</v>
      </c>
      <c r="B2494" s="79" t="s">
        <v>472</v>
      </c>
      <c r="C2494" s="79"/>
      <c r="D2494" s="85">
        <v>1</v>
      </c>
      <c r="E2494" s="79">
        <v>0</v>
      </c>
      <c r="F2494" s="84">
        <v>9.9821999999999994E-2</v>
      </c>
      <c r="G2494" s="86">
        <f t="shared" si="58"/>
        <v>10.017831740498087</v>
      </c>
    </row>
    <row r="2495" spans="1:7" x14ac:dyDescent="0.25">
      <c r="A2495" s="79" t="s">
        <v>1012</v>
      </c>
      <c r="B2495" s="79" t="s">
        <v>515</v>
      </c>
      <c r="C2495" s="79"/>
      <c r="D2495" s="85">
        <v>1</v>
      </c>
      <c r="E2495" s="79">
        <v>0</v>
      </c>
      <c r="F2495" s="84">
        <v>9.9928000000000003E-2</v>
      </c>
      <c r="G2495" s="86">
        <f t="shared" si="58"/>
        <v>10.007205187735169</v>
      </c>
    </row>
    <row r="2496" spans="1:7" x14ac:dyDescent="0.25">
      <c r="A2496" s="79" t="s">
        <v>3778</v>
      </c>
      <c r="B2496" s="79"/>
      <c r="C2496" s="79"/>
      <c r="D2496" s="85">
        <v>1</v>
      </c>
      <c r="E2496" s="79">
        <v>0</v>
      </c>
      <c r="F2496" s="84">
        <v>0.10011399999999999</v>
      </c>
      <c r="G2496" s="86">
        <f t="shared" si="58"/>
        <v>9.988612981201431</v>
      </c>
    </row>
    <row r="2497" spans="1:7" x14ac:dyDescent="0.25">
      <c r="A2497" s="79" t="s">
        <v>606</v>
      </c>
      <c r="B2497" s="79" t="s">
        <v>461</v>
      </c>
      <c r="C2497" s="79"/>
      <c r="D2497" s="85">
        <v>1</v>
      </c>
      <c r="E2497" s="79">
        <v>0</v>
      </c>
      <c r="F2497" s="84">
        <v>0.101789</v>
      </c>
      <c r="G2497" s="86">
        <f t="shared" si="58"/>
        <v>9.8242442700095296</v>
      </c>
    </row>
    <row r="2498" spans="1:7" x14ac:dyDescent="0.25">
      <c r="A2498" s="79" t="s">
        <v>1268</v>
      </c>
      <c r="B2498" s="79" t="s">
        <v>586</v>
      </c>
      <c r="C2498" s="79"/>
      <c r="D2498" s="85">
        <v>1</v>
      </c>
      <c r="E2498" s="79">
        <v>0</v>
      </c>
      <c r="F2498" s="84">
        <v>0.101993</v>
      </c>
      <c r="G2498" s="86">
        <f t="shared" si="58"/>
        <v>9.8045944329512817</v>
      </c>
    </row>
    <row r="2499" spans="1:7" x14ac:dyDescent="0.25">
      <c r="A2499" s="79" t="s">
        <v>3777</v>
      </c>
      <c r="B2499" s="79"/>
      <c r="C2499" s="79"/>
      <c r="D2499" s="85">
        <v>1</v>
      </c>
      <c r="E2499" s="79">
        <v>0</v>
      </c>
      <c r="F2499" s="84">
        <v>0.102158</v>
      </c>
      <c r="G2499" s="86">
        <f t="shared" si="58"/>
        <v>9.7887585896356626</v>
      </c>
    </row>
    <row r="2500" spans="1:7" x14ac:dyDescent="0.25">
      <c r="A2500" s="79" t="s">
        <v>3776</v>
      </c>
      <c r="B2500" s="79"/>
      <c r="C2500" s="79"/>
      <c r="D2500" s="85">
        <v>1</v>
      </c>
      <c r="E2500" s="79">
        <v>0</v>
      </c>
      <c r="F2500" s="84">
        <v>0.102865</v>
      </c>
      <c r="G2500" s="86">
        <f t="shared" si="58"/>
        <v>9.7214796091965194</v>
      </c>
    </row>
    <row r="2501" spans="1:7" x14ac:dyDescent="0.25">
      <c r="A2501" s="79" t="s">
        <v>3775</v>
      </c>
      <c r="B2501" s="79" t="s">
        <v>466</v>
      </c>
      <c r="C2501" s="79"/>
      <c r="D2501" s="85">
        <v>1</v>
      </c>
      <c r="E2501" s="79">
        <v>0</v>
      </c>
      <c r="F2501" s="84">
        <v>0.10355300000000001</v>
      </c>
      <c r="G2501" s="86">
        <f t="shared" si="58"/>
        <v>9.6568906743406746</v>
      </c>
    </row>
    <row r="2502" spans="1:7" x14ac:dyDescent="0.25">
      <c r="A2502" s="79" t="s">
        <v>3774</v>
      </c>
      <c r="B2502" s="79" t="s">
        <v>577</v>
      </c>
      <c r="C2502" s="79"/>
      <c r="D2502" s="85">
        <v>1</v>
      </c>
      <c r="E2502" s="79">
        <v>0</v>
      </c>
      <c r="F2502" s="84">
        <v>0.104125</v>
      </c>
      <c r="G2502" s="86">
        <f t="shared" ref="G2502:G2565" si="59">D2502/F2502</f>
        <v>9.603841536614647</v>
      </c>
    </row>
    <row r="2503" spans="1:7" x14ac:dyDescent="0.25">
      <c r="A2503" s="79" t="s">
        <v>3068</v>
      </c>
      <c r="B2503" s="79" t="s">
        <v>168</v>
      </c>
      <c r="C2503" s="79"/>
      <c r="D2503" s="85">
        <v>1</v>
      </c>
      <c r="E2503" s="79">
        <v>0</v>
      </c>
      <c r="F2503" s="84">
        <v>0.104585</v>
      </c>
      <c r="G2503" s="86">
        <f t="shared" si="59"/>
        <v>9.5616006119424402</v>
      </c>
    </row>
    <row r="2504" spans="1:7" x14ac:dyDescent="0.25">
      <c r="A2504" s="79" t="s">
        <v>3322</v>
      </c>
      <c r="B2504" s="79" t="s">
        <v>584</v>
      </c>
      <c r="C2504" s="79"/>
      <c r="D2504" s="85">
        <v>1</v>
      </c>
      <c r="E2504" s="79">
        <v>0</v>
      </c>
      <c r="F2504" s="84">
        <v>0.10480200000000001</v>
      </c>
      <c r="G2504" s="86">
        <f t="shared" si="59"/>
        <v>9.5418026373542482</v>
      </c>
    </row>
    <row r="2505" spans="1:7" x14ac:dyDescent="0.25">
      <c r="A2505" s="79" t="s">
        <v>3773</v>
      </c>
      <c r="B2505" s="79" t="s">
        <v>528</v>
      </c>
      <c r="C2505" s="79"/>
      <c r="D2505" s="85">
        <v>1</v>
      </c>
      <c r="E2505" s="79">
        <v>0</v>
      </c>
      <c r="F2505" s="84">
        <v>0.10490099999999999</v>
      </c>
      <c r="G2505" s="86">
        <f t="shared" si="59"/>
        <v>9.5327975901087694</v>
      </c>
    </row>
    <row r="2506" spans="1:7" x14ac:dyDescent="0.25">
      <c r="A2506" s="79" t="s">
        <v>3772</v>
      </c>
      <c r="B2506" s="79"/>
      <c r="C2506" s="79"/>
      <c r="D2506" s="85">
        <v>1</v>
      </c>
      <c r="E2506" s="79">
        <v>0</v>
      </c>
      <c r="F2506" s="84">
        <v>0.105391</v>
      </c>
      <c r="G2506" s="86">
        <f t="shared" si="59"/>
        <v>9.4884762455997187</v>
      </c>
    </row>
    <row r="2507" spans="1:7" x14ac:dyDescent="0.25">
      <c r="A2507" s="79" t="s">
        <v>3771</v>
      </c>
      <c r="B2507" s="79" t="s">
        <v>444</v>
      </c>
      <c r="C2507" s="79"/>
      <c r="D2507" s="85">
        <v>1</v>
      </c>
      <c r="E2507" s="79">
        <v>0</v>
      </c>
      <c r="F2507" s="84">
        <v>0.10561</v>
      </c>
      <c r="G2507" s="86">
        <f t="shared" si="59"/>
        <v>9.4688003030016095</v>
      </c>
    </row>
    <row r="2508" spans="1:7" x14ac:dyDescent="0.25">
      <c r="A2508" s="79" t="s">
        <v>1275</v>
      </c>
      <c r="B2508" s="79" t="s">
        <v>566</v>
      </c>
      <c r="C2508" s="79"/>
      <c r="D2508" s="85">
        <v>1</v>
      </c>
      <c r="E2508" s="79">
        <v>0</v>
      </c>
      <c r="F2508" s="84">
        <v>0.10621800000000001</v>
      </c>
      <c r="G2508" s="86">
        <f t="shared" si="59"/>
        <v>9.4146001619311228</v>
      </c>
    </row>
    <row r="2509" spans="1:7" x14ac:dyDescent="0.25">
      <c r="A2509" s="79" t="s">
        <v>3160</v>
      </c>
      <c r="B2509" s="79" t="s">
        <v>530</v>
      </c>
      <c r="C2509" s="79"/>
      <c r="D2509" s="85">
        <v>1</v>
      </c>
      <c r="E2509" s="79">
        <v>0</v>
      </c>
      <c r="F2509" s="84">
        <v>0.106387</v>
      </c>
      <c r="G2509" s="86">
        <f t="shared" si="59"/>
        <v>9.3996446934305879</v>
      </c>
    </row>
    <row r="2510" spans="1:7" x14ac:dyDescent="0.25">
      <c r="A2510" s="79" t="s">
        <v>3770</v>
      </c>
      <c r="B2510" s="79" t="s">
        <v>444</v>
      </c>
      <c r="C2510" s="79"/>
      <c r="D2510" s="85">
        <v>1</v>
      </c>
      <c r="E2510" s="79">
        <v>0</v>
      </c>
      <c r="F2510" s="84">
        <v>0.10656499999999999</v>
      </c>
      <c r="G2510" s="86">
        <f t="shared" si="59"/>
        <v>9.3839440716933336</v>
      </c>
    </row>
    <row r="2511" spans="1:7" x14ac:dyDescent="0.25">
      <c r="A2511" s="79" t="s">
        <v>3769</v>
      </c>
      <c r="B2511" s="79"/>
      <c r="C2511" s="79"/>
      <c r="D2511" s="85">
        <v>1</v>
      </c>
      <c r="E2511" s="79">
        <v>0</v>
      </c>
      <c r="F2511" s="84">
        <v>0.106873</v>
      </c>
      <c r="G2511" s="86">
        <f t="shared" si="59"/>
        <v>9.356900246086477</v>
      </c>
    </row>
    <row r="2512" spans="1:7" x14ac:dyDescent="0.25">
      <c r="A2512" s="79" t="s">
        <v>3768</v>
      </c>
      <c r="B2512" s="79" t="s">
        <v>457</v>
      </c>
      <c r="C2512" s="79"/>
      <c r="D2512" s="85">
        <v>1</v>
      </c>
      <c r="E2512" s="79">
        <v>0</v>
      </c>
      <c r="F2512" s="84">
        <v>0.10735699999999999</v>
      </c>
      <c r="G2512" s="86">
        <f t="shared" si="59"/>
        <v>9.3147163203144654</v>
      </c>
    </row>
    <row r="2513" spans="1:7" x14ac:dyDescent="0.25">
      <c r="A2513" s="79" t="s">
        <v>3767</v>
      </c>
      <c r="B2513" s="79" t="s">
        <v>535</v>
      </c>
      <c r="C2513" s="79"/>
      <c r="D2513" s="85">
        <v>1</v>
      </c>
      <c r="E2513" s="79">
        <v>0</v>
      </c>
      <c r="F2513" s="84">
        <v>0.10756400000000001</v>
      </c>
      <c r="G2513" s="86">
        <f t="shared" si="59"/>
        <v>9.2967907478338478</v>
      </c>
    </row>
    <row r="2514" spans="1:7" x14ac:dyDescent="0.25">
      <c r="A2514" s="79" t="s">
        <v>3766</v>
      </c>
      <c r="B2514" s="79" t="s">
        <v>344</v>
      </c>
      <c r="C2514" s="79"/>
      <c r="D2514" s="85">
        <v>1</v>
      </c>
      <c r="E2514" s="79">
        <v>0</v>
      </c>
      <c r="F2514" s="84">
        <v>0.107963</v>
      </c>
      <c r="G2514" s="86">
        <f t="shared" si="59"/>
        <v>9.2624325000231558</v>
      </c>
    </row>
    <row r="2515" spans="1:7" x14ac:dyDescent="0.25">
      <c r="A2515" s="79" t="s">
        <v>3765</v>
      </c>
      <c r="B2515" s="79" t="s">
        <v>636</v>
      </c>
      <c r="C2515" s="79"/>
      <c r="D2515" s="85">
        <v>1</v>
      </c>
      <c r="E2515" s="79">
        <v>0</v>
      </c>
      <c r="F2515" s="84">
        <v>0.108359</v>
      </c>
      <c r="G2515" s="86">
        <f t="shared" si="59"/>
        <v>9.2285827665445428</v>
      </c>
    </row>
    <row r="2516" spans="1:7" x14ac:dyDescent="0.25">
      <c r="A2516" s="79" t="s">
        <v>3764</v>
      </c>
      <c r="B2516" s="79" t="s">
        <v>544</v>
      </c>
      <c r="C2516" s="79"/>
      <c r="D2516" s="85">
        <v>1</v>
      </c>
      <c r="E2516" s="79">
        <v>0</v>
      </c>
      <c r="F2516" s="84">
        <v>0.10855099999999999</v>
      </c>
      <c r="G2516" s="86">
        <f t="shared" si="59"/>
        <v>9.2122596751757246</v>
      </c>
    </row>
    <row r="2517" spans="1:7" x14ac:dyDescent="0.25">
      <c r="A2517" s="79" t="s">
        <v>3763</v>
      </c>
      <c r="B2517" s="79" t="s">
        <v>519</v>
      </c>
      <c r="C2517" s="79"/>
      <c r="D2517" s="85">
        <v>1</v>
      </c>
      <c r="E2517" s="79">
        <v>0</v>
      </c>
      <c r="F2517" s="84">
        <v>0.10997899999999999</v>
      </c>
      <c r="G2517" s="86">
        <f t="shared" si="59"/>
        <v>9.0926449594922669</v>
      </c>
    </row>
    <row r="2518" spans="1:7" x14ac:dyDescent="0.25">
      <c r="A2518" s="79" t="s">
        <v>3762</v>
      </c>
      <c r="B2518" s="79" t="s">
        <v>466</v>
      </c>
      <c r="C2518" s="79"/>
      <c r="D2518" s="85">
        <v>1</v>
      </c>
      <c r="E2518" s="79">
        <v>0</v>
      </c>
      <c r="F2518" s="84">
        <v>0.11002099999999999</v>
      </c>
      <c r="G2518" s="86">
        <f t="shared" si="59"/>
        <v>9.0891738849855948</v>
      </c>
    </row>
    <row r="2519" spans="1:7" x14ac:dyDescent="0.25">
      <c r="A2519" s="79" t="s">
        <v>3761</v>
      </c>
      <c r="B2519" s="79" t="s">
        <v>636</v>
      </c>
      <c r="C2519" s="79"/>
      <c r="D2519" s="85">
        <v>1</v>
      </c>
      <c r="E2519" s="79">
        <v>0</v>
      </c>
      <c r="F2519" s="84">
        <v>0.11067299999999999</v>
      </c>
      <c r="G2519" s="86">
        <f t="shared" si="59"/>
        <v>9.0356274791502909</v>
      </c>
    </row>
    <row r="2520" spans="1:7" x14ac:dyDescent="0.25">
      <c r="A2520" s="79" t="s">
        <v>3760</v>
      </c>
      <c r="B2520" s="79" t="s">
        <v>584</v>
      </c>
      <c r="C2520" s="79"/>
      <c r="D2520" s="85">
        <v>1</v>
      </c>
      <c r="E2520" s="79">
        <v>0</v>
      </c>
      <c r="F2520" s="84">
        <v>0.11096300000000001</v>
      </c>
      <c r="G2520" s="86">
        <f t="shared" si="59"/>
        <v>9.0120130133467899</v>
      </c>
    </row>
    <row r="2521" spans="1:7" x14ac:dyDescent="0.25">
      <c r="A2521" s="79" t="s">
        <v>2035</v>
      </c>
      <c r="B2521" s="79" t="s">
        <v>466</v>
      </c>
      <c r="C2521" s="79"/>
      <c r="D2521" s="85">
        <v>1</v>
      </c>
      <c r="E2521" s="79">
        <v>0</v>
      </c>
      <c r="F2521" s="84">
        <v>0.11160299999999999</v>
      </c>
      <c r="G2521" s="86">
        <f t="shared" si="59"/>
        <v>8.9603326075463929</v>
      </c>
    </row>
    <row r="2522" spans="1:7" x14ac:dyDescent="0.25">
      <c r="A2522" s="79" t="s">
        <v>3759</v>
      </c>
      <c r="B2522" s="79" t="s">
        <v>448</v>
      </c>
      <c r="C2522" s="79"/>
      <c r="D2522" s="85">
        <v>1</v>
      </c>
      <c r="E2522" s="79">
        <v>0</v>
      </c>
      <c r="F2522" s="84">
        <v>0.11454</v>
      </c>
      <c r="G2522" s="86">
        <f t="shared" si="59"/>
        <v>8.730574471800244</v>
      </c>
    </row>
    <row r="2523" spans="1:7" x14ac:dyDescent="0.25">
      <c r="A2523" s="79" t="s">
        <v>3758</v>
      </c>
      <c r="B2523" s="79" t="s">
        <v>431</v>
      </c>
      <c r="C2523" s="79"/>
      <c r="D2523" s="85">
        <v>1</v>
      </c>
      <c r="E2523" s="79">
        <v>0</v>
      </c>
      <c r="F2523" s="84">
        <v>0.114742</v>
      </c>
      <c r="G2523" s="86">
        <f t="shared" si="59"/>
        <v>8.7152045458506908</v>
      </c>
    </row>
    <row r="2524" spans="1:7" x14ac:dyDescent="0.25">
      <c r="A2524" s="79" t="s">
        <v>3757</v>
      </c>
      <c r="B2524" s="79"/>
      <c r="C2524" s="79"/>
      <c r="D2524" s="85">
        <v>1</v>
      </c>
      <c r="E2524" s="79">
        <v>0</v>
      </c>
      <c r="F2524" s="84">
        <v>0.115745</v>
      </c>
      <c r="G2524" s="86">
        <f t="shared" si="59"/>
        <v>8.6396820597002026</v>
      </c>
    </row>
    <row r="2525" spans="1:7" x14ac:dyDescent="0.25">
      <c r="A2525" s="79" t="s">
        <v>3756</v>
      </c>
      <c r="B2525" s="79" t="s">
        <v>544</v>
      </c>
      <c r="C2525" s="79"/>
      <c r="D2525" s="85">
        <v>1</v>
      </c>
      <c r="E2525" s="79">
        <v>0</v>
      </c>
      <c r="F2525" s="84">
        <v>0.11684899999999999</v>
      </c>
      <c r="G2525" s="86">
        <f t="shared" si="59"/>
        <v>8.5580535562991553</v>
      </c>
    </row>
    <row r="2526" spans="1:7" x14ac:dyDescent="0.25">
      <c r="A2526" s="79" t="s">
        <v>3755</v>
      </c>
      <c r="B2526" s="79" t="s">
        <v>535</v>
      </c>
      <c r="C2526" s="79"/>
      <c r="D2526" s="85">
        <v>1</v>
      </c>
      <c r="E2526" s="79">
        <v>0</v>
      </c>
      <c r="F2526" s="84">
        <v>0.11697</v>
      </c>
      <c r="G2526" s="86">
        <f t="shared" si="59"/>
        <v>8.5492006497392499</v>
      </c>
    </row>
    <row r="2527" spans="1:7" x14ac:dyDescent="0.25">
      <c r="A2527" s="79" t="s">
        <v>3754</v>
      </c>
      <c r="B2527" s="79" t="s">
        <v>535</v>
      </c>
      <c r="C2527" s="79"/>
      <c r="D2527" s="85">
        <v>1</v>
      </c>
      <c r="E2527" s="79">
        <v>0</v>
      </c>
      <c r="F2527" s="84">
        <v>0.118529</v>
      </c>
      <c r="G2527" s="86">
        <f t="shared" si="59"/>
        <v>8.4367538745792174</v>
      </c>
    </row>
    <row r="2528" spans="1:7" x14ac:dyDescent="0.25">
      <c r="A2528" s="79" t="s">
        <v>3753</v>
      </c>
      <c r="B2528" s="79" t="s">
        <v>586</v>
      </c>
      <c r="C2528" s="79"/>
      <c r="D2528" s="85">
        <v>1</v>
      </c>
      <c r="E2528" s="79">
        <v>0</v>
      </c>
      <c r="F2528" s="84">
        <v>0.119267</v>
      </c>
      <c r="G2528" s="86">
        <f t="shared" si="59"/>
        <v>8.3845489531890625</v>
      </c>
    </row>
    <row r="2529" spans="1:7" x14ac:dyDescent="0.25">
      <c r="A2529" s="79" t="s">
        <v>3752</v>
      </c>
      <c r="B2529" s="79" t="s">
        <v>432</v>
      </c>
      <c r="C2529" s="79"/>
      <c r="D2529" s="85">
        <v>1</v>
      </c>
      <c r="E2529" s="79">
        <v>0</v>
      </c>
      <c r="F2529" s="84">
        <v>0.120451</v>
      </c>
      <c r="G2529" s="86">
        <f t="shared" si="59"/>
        <v>8.3021311570680201</v>
      </c>
    </row>
    <row r="2530" spans="1:7" x14ac:dyDescent="0.25">
      <c r="A2530" s="79" t="s">
        <v>3751</v>
      </c>
      <c r="B2530" s="79"/>
      <c r="C2530" s="79"/>
      <c r="D2530" s="85">
        <v>1</v>
      </c>
      <c r="E2530" s="79">
        <v>0</v>
      </c>
      <c r="F2530" s="84">
        <v>0.120702</v>
      </c>
      <c r="G2530" s="86">
        <f t="shared" si="59"/>
        <v>8.2848668621895243</v>
      </c>
    </row>
    <row r="2531" spans="1:7" x14ac:dyDescent="0.25">
      <c r="A2531" s="79" t="s">
        <v>2738</v>
      </c>
      <c r="B2531" s="79" t="s">
        <v>595</v>
      </c>
      <c r="C2531" s="79"/>
      <c r="D2531" s="85">
        <v>1</v>
      </c>
      <c r="E2531" s="79">
        <v>0</v>
      </c>
      <c r="F2531" s="84">
        <v>0.12170400000000001</v>
      </c>
      <c r="G2531" s="86">
        <f t="shared" si="59"/>
        <v>8.2166568066784986</v>
      </c>
    </row>
    <row r="2532" spans="1:7" x14ac:dyDescent="0.25">
      <c r="A2532" s="79" t="s">
        <v>2638</v>
      </c>
      <c r="B2532" s="79" t="s">
        <v>472</v>
      </c>
      <c r="C2532" s="79"/>
      <c r="D2532" s="85">
        <v>1</v>
      </c>
      <c r="E2532" s="79">
        <v>0</v>
      </c>
      <c r="F2532" s="84">
        <v>0.121903</v>
      </c>
      <c r="G2532" s="86">
        <f t="shared" si="59"/>
        <v>8.2032435625046141</v>
      </c>
    </row>
    <row r="2533" spans="1:7" x14ac:dyDescent="0.25">
      <c r="A2533" s="79" t="s">
        <v>3750</v>
      </c>
      <c r="B2533" s="79" t="s">
        <v>183</v>
      </c>
      <c r="C2533" s="79"/>
      <c r="D2533" s="85">
        <v>1</v>
      </c>
      <c r="E2533" s="79">
        <v>0</v>
      </c>
      <c r="F2533" s="84">
        <v>0.123885</v>
      </c>
      <c r="G2533" s="86">
        <f t="shared" si="59"/>
        <v>8.0720022601606338</v>
      </c>
    </row>
    <row r="2534" spans="1:7" x14ac:dyDescent="0.25">
      <c r="A2534" s="79" t="s">
        <v>918</v>
      </c>
      <c r="B2534" s="79" t="s">
        <v>444</v>
      </c>
      <c r="C2534" s="79"/>
      <c r="D2534" s="85">
        <v>1</v>
      </c>
      <c r="E2534" s="79">
        <v>0</v>
      </c>
      <c r="F2534" s="84">
        <v>0.12411700000000001</v>
      </c>
      <c r="G2534" s="86">
        <f t="shared" si="59"/>
        <v>8.0569140407840987</v>
      </c>
    </row>
    <row r="2535" spans="1:7" x14ac:dyDescent="0.25">
      <c r="A2535" s="79" t="s">
        <v>3749</v>
      </c>
      <c r="B2535" s="79" t="s">
        <v>444</v>
      </c>
      <c r="C2535" s="79"/>
      <c r="D2535" s="85">
        <v>1</v>
      </c>
      <c r="E2535" s="79">
        <v>0</v>
      </c>
      <c r="F2535" s="84">
        <v>0.12472900000000001</v>
      </c>
      <c r="G2535" s="86">
        <f t="shared" si="59"/>
        <v>8.0173816834898055</v>
      </c>
    </row>
    <row r="2536" spans="1:7" x14ac:dyDescent="0.25">
      <c r="A2536" s="79" t="s">
        <v>3748</v>
      </c>
      <c r="B2536" s="79" t="s">
        <v>453</v>
      </c>
      <c r="C2536" s="79"/>
      <c r="D2536" s="85">
        <v>1</v>
      </c>
      <c r="E2536" s="79">
        <v>0</v>
      </c>
      <c r="F2536" s="84">
        <v>0.12568199999999999</v>
      </c>
      <c r="G2536" s="86">
        <f t="shared" si="59"/>
        <v>7.9565888512277025</v>
      </c>
    </row>
    <row r="2537" spans="1:7" x14ac:dyDescent="0.25">
      <c r="A2537" s="79" t="s">
        <v>3747</v>
      </c>
      <c r="B2537" s="79" t="s">
        <v>692</v>
      </c>
      <c r="C2537" s="79"/>
      <c r="D2537" s="85">
        <v>1</v>
      </c>
      <c r="E2537" s="79">
        <v>0</v>
      </c>
      <c r="F2537" s="84">
        <v>0.12864200000000001</v>
      </c>
      <c r="G2537" s="86">
        <f t="shared" si="59"/>
        <v>7.7735109839710201</v>
      </c>
    </row>
    <row r="2538" spans="1:7" x14ac:dyDescent="0.25">
      <c r="A2538" s="79" t="s">
        <v>3746</v>
      </c>
      <c r="B2538" s="79" t="s">
        <v>584</v>
      </c>
      <c r="C2538" s="79"/>
      <c r="D2538" s="85">
        <v>1</v>
      </c>
      <c r="E2538" s="79">
        <v>0</v>
      </c>
      <c r="F2538" s="84">
        <v>0.129077</v>
      </c>
      <c r="G2538" s="86">
        <f t="shared" si="59"/>
        <v>7.7473136190026111</v>
      </c>
    </row>
    <row r="2539" spans="1:7" x14ac:dyDescent="0.25">
      <c r="A2539" s="79" t="s">
        <v>3745</v>
      </c>
      <c r="B2539" s="79" t="s">
        <v>528</v>
      </c>
      <c r="C2539" s="79"/>
      <c r="D2539" s="85">
        <v>1</v>
      </c>
      <c r="E2539" s="79">
        <v>0</v>
      </c>
      <c r="F2539" s="84">
        <v>0.13062199999999999</v>
      </c>
      <c r="G2539" s="86">
        <f t="shared" si="59"/>
        <v>7.6556782165332038</v>
      </c>
    </row>
    <row r="2540" spans="1:7" x14ac:dyDescent="0.25">
      <c r="A2540" s="79" t="s">
        <v>3744</v>
      </c>
      <c r="B2540" s="79" t="s">
        <v>566</v>
      </c>
      <c r="C2540" s="79"/>
      <c r="D2540" s="85">
        <v>1</v>
      </c>
      <c r="E2540" s="79">
        <v>0</v>
      </c>
      <c r="F2540" s="84">
        <v>0.130691</v>
      </c>
      <c r="G2540" s="86">
        <f t="shared" si="59"/>
        <v>7.651636302423273</v>
      </c>
    </row>
    <row r="2541" spans="1:7" x14ac:dyDescent="0.25">
      <c r="A2541" s="79" t="s">
        <v>3743</v>
      </c>
      <c r="B2541" s="79" t="s">
        <v>515</v>
      </c>
      <c r="C2541" s="79"/>
      <c r="D2541" s="85">
        <v>1</v>
      </c>
      <c r="E2541" s="79">
        <v>0</v>
      </c>
      <c r="F2541" s="84">
        <v>0.13075500000000001</v>
      </c>
      <c r="G2541" s="86">
        <f t="shared" si="59"/>
        <v>7.64789109403082</v>
      </c>
    </row>
    <row r="2542" spans="1:7" x14ac:dyDescent="0.25">
      <c r="A2542" s="79" t="s">
        <v>3237</v>
      </c>
      <c r="B2542" s="79" t="s">
        <v>493</v>
      </c>
      <c r="C2542" s="79"/>
      <c r="D2542" s="85">
        <v>1</v>
      </c>
      <c r="E2542" s="79">
        <v>0</v>
      </c>
      <c r="F2542" s="84">
        <v>0.131298</v>
      </c>
      <c r="G2542" s="86">
        <f t="shared" si="59"/>
        <v>7.6162622431415556</v>
      </c>
    </row>
    <row r="2543" spans="1:7" x14ac:dyDescent="0.25">
      <c r="A2543" s="79" t="s">
        <v>3742</v>
      </c>
      <c r="B2543" s="79" t="s">
        <v>344</v>
      </c>
      <c r="C2543" s="79"/>
      <c r="D2543" s="85">
        <v>1</v>
      </c>
      <c r="E2543" s="79">
        <v>0</v>
      </c>
      <c r="F2543" s="84">
        <v>0.13195899999999999</v>
      </c>
      <c r="G2543" s="86">
        <f t="shared" si="59"/>
        <v>7.5781113830811089</v>
      </c>
    </row>
    <row r="2544" spans="1:7" x14ac:dyDescent="0.25">
      <c r="A2544" s="79" t="s">
        <v>3741</v>
      </c>
      <c r="B2544" s="79" t="s">
        <v>434</v>
      </c>
      <c r="C2544" s="79"/>
      <c r="D2544" s="85">
        <v>1</v>
      </c>
      <c r="E2544" s="79">
        <v>0</v>
      </c>
      <c r="F2544" s="84">
        <v>0.132879</v>
      </c>
      <c r="G2544" s="86">
        <f t="shared" si="59"/>
        <v>7.5256436306715138</v>
      </c>
    </row>
    <row r="2545" spans="1:7" x14ac:dyDescent="0.25">
      <c r="A2545" s="79" t="s">
        <v>1980</v>
      </c>
      <c r="B2545" s="79" t="s">
        <v>466</v>
      </c>
      <c r="C2545" s="79"/>
      <c r="D2545" s="85">
        <v>1</v>
      </c>
      <c r="E2545" s="79">
        <v>0</v>
      </c>
      <c r="F2545" s="84">
        <v>0.13356799999999999</v>
      </c>
      <c r="G2545" s="86">
        <f t="shared" si="59"/>
        <v>7.4868231911835172</v>
      </c>
    </row>
    <row r="2546" spans="1:7" x14ac:dyDescent="0.25">
      <c r="A2546" s="79" t="s">
        <v>1462</v>
      </c>
      <c r="B2546" s="79" t="s">
        <v>515</v>
      </c>
      <c r="C2546" s="79"/>
      <c r="D2546" s="85">
        <v>1</v>
      </c>
      <c r="E2546" s="79">
        <v>0</v>
      </c>
      <c r="F2546" s="84">
        <v>0.13472999999999999</v>
      </c>
      <c r="G2546" s="86">
        <f t="shared" si="59"/>
        <v>7.4222519112298677</v>
      </c>
    </row>
    <row r="2547" spans="1:7" x14ac:dyDescent="0.25">
      <c r="A2547" s="79" t="s">
        <v>3740</v>
      </c>
      <c r="B2547" s="79"/>
      <c r="C2547" s="79"/>
      <c r="D2547" s="85">
        <v>1</v>
      </c>
      <c r="E2547" s="79">
        <v>0</v>
      </c>
      <c r="F2547" s="84">
        <v>0.13477900000000001</v>
      </c>
      <c r="G2547" s="86">
        <f t="shared" si="59"/>
        <v>7.4195534912708947</v>
      </c>
    </row>
    <row r="2548" spans="1:7" x14ac:dyDescent="0.25">
      <c r="A2548" s="79" t="s">
        <v>3739</v>
      </c>
      <c r="B2548" s="79" t="s">
        <v>344</v>
      </c>
      <c r="C2548" s="79"/>
      <c r="D2548" s="85">
        <v>1</v>
      </c>
      <c r="E2548" s="79">
        <v>0</v>
      </c>
      <c r="F2548" s="84">
        <v>0.13595499999999999</v>
      </c>
      <c r="G2548" s="86">
        <f t="shared" si="59"/>
        <v>7.3553749402375788</v>
      </c>
    </row>
    <row r="2549" spans="1:7" x14ac:dyDescent="0.25">
      <c r="A2549" s="79" t="s">
        <v>3738</v>
      </c>
      <c r="B2549" s="79" t="s">
        <v>466</v>
      </c>
      <c r="C2549" s="79"/>
      <c r="D2549" s="85">
        <v>1</v>
      </c>
      <c r="E2549" s="79">
        <v>0</v>
      </c>
      <c r="F2549" s="84">
        <v>0.13651199999999999</v>
      </c>
      <c r="G2549" s="86">
        <f t="shared" si="59"/>
        <v>7.3253633380215666</v>
      </c>
    </row>
    <row r="2550" spans="1:7" x14ac:dyDescent="0.25">
      <c r="A2550" s="79" t="s">
        <v>3737</v>
      </c>
      <c r="B2550" s="79"/>
      <c r="C2550" s="79"/>
      <c r="D2550" s="85">
        <v>1</v>
      </c>
      <c r="E2550" s="79">
        <v>0</v>
      </c>
      <c r="F2550" s="84">
        <v>0.13844000000000001</v>
      </c>
      <c r="G2550" s="86">
        <f t="shared" si="59"/>
        <v>7.2233458537994792</v>
      </c>
    </row>
    <row r="2551" spans="1:7" x14ac:dyDescent="0.25">
      <c r="A2551" s="79" t="s">
        <v>3736</v>
      </c>
      <c r="B2551" s="79" t="s">
        <v>493</v>
      </c>
      <c r="C2551" s="79"/>
      <c r="D2551" s="85">
        <v>1</v>
      </c>
      <c r="E2551" s="79">
        <v>0</v>
      </c>
      <c r="F2551" s="84">
        <v>0.13911999999999999</v>
      </c>
      <c r="G2551" s="86">
        <f t="shared" si="59"/>
        <v>7.18803910293272</v>
      </c>
    </row>
    <row r="2552" spans="1:7" x14ac:dyDescent="0.25">
      <c r="A2552" s="79" t="s">
        <v>578</v>
      </c>
      <c r="B2552" s="79" t="s">
        <v>620</v>
      </c>
      <c r="C2552" s="79"/>
      <c r="D2552" s="85">
        <v>1</v>
      </c>
      <c r="E2552" s="79">
        <v>0</v>
      </c>
      <c r="F2552" s="84">
        <v>0.13917499999999999</v>
      </c>
      <c r="G2552" s="86">
        <f t="shared" si="59"/>
        <v>7.1851984911083173</v>
      </c>
    </row>
    <row r="2553" spans="1:7" x14ac:dyDescent="0.25">
      <c r="A2553" s="79" t="s">
        <v>3735</v>
      </c>
      <c r="B2553" s="79"/>
      <c r="C2553" s="79"/>
      <c r="D2553" s="85">
        <v>1</v>
      </c>
      <c r="E2553" s="79">
        <v>0</v>
      </c>
      <c r="F2553" s="84">
        <v>0.13967499999999999</v>
      </c>
      <c r="G2553" s="86">
        <f t="shared" si="59"/>
        <v>7.1594773581528548</v>
      </c>
    </row>
    <row r="2554" spans="1:7" x14ac:dyDescent="0.25">
      <c r="A2554" s="79" t="s">
        <v>3734</v>
      </c>
      <c r="B2554" s="79" t="s">
        <v>839</v>
      </c>
      <c r="C2554" s="79"/>
      <c r="D2554" s="85">
        <v>1</v>
      </c>
      <c r="E2554" s="79">
        <v>0</v>
      </c>
      <c r="F2554" s="84">
        <v>0.13992299999999999</v>
      </c>
      <c r="G2554" s="86">
        <f t="shared" si="59"/>
        <v>7.1467878761890473</v>
      </c>
    </row>
    <row r="2555" spans="1:7" x14ac:dyDescent="0.25">
      <c r="A2555" s="79" t="s">
        <v>3733</v>
      </c>
      <c r="B2555" s="79" t="s">
        <v>839</v>
      </c>
      <c r="C2555" s="79"/>
      <c r="D2555" s="85">
        <v>1</v>
      </c>
      <c r="E2555" s="79">
        <v>0</v>
      </c>
      <c r="F2555" s="84">
        <v>0.14051900000000001</v>
      </c>
      <c r="G2555" s="86">
        <f t="shared" si="59"/>
        <v>7.1164753520876181</v>
      </c>
    </row>
    <row r="2556" spans="1:7" x14ac:dyDescent="0.25">
      <c r="A2556" s="79" t="s">
        <v>3732</v>
      </c>
      <c r="B2556" s="79" t="s">
        <v>466</v>
      </c>
      <c r="C2556" s="79"/>
      <c r="D2556" s="85">
        <v>1</v>
      </c>
      <c r="E2556" s="79">
        <v>0</v>
      </c>
      <c r="F2556" s="84">
        <v>0.14063400000000001</v>
      </c>
      <c r="G2556" s="86">
        <f t="shared" si="59"/>
        <v>7.1106560291252467</v>
      </c>
    </row>
    <row r="2557" spans="1:7" x14ac:dyDescent="0.25">
      <c r="A2557" s="79" t="s">
        <v>2138</v>
      </c>
      <c r="B2557" s="79" t="s">
        <v>592</v>
      </c>
      <c r="C2557" s="79"/>
      <c r="D2557" s="85">
        <v>1</v>
      </c>
      <c r="E2557" s="79">
        <v>0</v>
      </c>
      <c r="F2557" s="84">
        <v>0.140737</v>
      </c>
      <c r="G2557" s="86">
        <f t="shared" si="59"/>
        <v>7.1054520133298276</v>
      </c>
    </row>
    <row r="2558" spans="1:7" x14ac:dyDescent="0.25">
      <c r="A2558" s="79" t="s">
        <v>1387</v>
      </c>
      <c r="B2558" s="79" t="s">
        <v>444</v>
      </c>
      <c r="C2558" s="79"/>
      <c r="D2558" s="85">
        <v>1</v>
      </c>
      <c r="E2558" s="79">
        <v>0</v>
      </c>
      <c r="F2558" s="84">
        <v>0.141149</v>
      </c>
      <c r="G2558" s="86">
        <f t="shared" si="59"/>
        <v>7.0847119001905785</v>
      </c>
    </row>
    <row r="2559" spans="1:7" x14ac:dyDescent="0.25">
      <c r="A2559" s="79" t="s">
        <v>3731</v>
      </c>
      <c r="B2559" s="79"/>
      <c r="C2559" s="79"/>
      <c r="D2559" s="85">
        <v>1</v>
      </c>
      <c r="E2559" s="79">
        <v>0</v>
      </c>
      <c r="F2559" s="84">
        <v>0.14128299999999999</v>
      </c>
      <c r="G2559" s="86">
        <f t="shared" si="59"/>
        <v>7.077992398236165</v>
      </c>
    </row>
    <row r="2560" spans="1:7" x14ac:dyDescent="0.25">
      <c r="A2560" s="79" t="s">
        <v>3730</v>
      </c>
      <c r="B2560" s="79"/>
      <c r="C2560" s="79"/>
      <c r="D2560" s="85">
        <v>1</v>
      </c>
      <c r="E2560" s="79">
        <v>0</v>
      </c>
      <c r="F2560" s="84">
        <v>0.142208</v>
      </c>
      <c r="G2560" s="86">
        <f t="shared" si="59"/>
        <v>7.0319531953195318</v>
      </c>
    </row>
    <row r="2561" spans="1:7" x14ac:dyDescent="0.25">
      <c r="A2561" s="79" t="s">
        <v>3729</v>
      </c>
      <c r="B2561" s="79" t="s">
        <v>431</v>
      </c>
      <c r="C2561" s="79"/>
      <c r="D2561" s="85">
        <v>1</v>
      </c>
      <c r="E2561" s="79">
        <v>0</v>
      </c>
      <c r="F2561" s="84">
        <v>0.14391999999999999</v>
      </c>
      <c r="G2561" s="86">
        <f t="shared" si="59"/>
        <v>6.9483046136742637</v>
      </c>
    </row>
    <row r="2562" spans="1:7" x14ac:dyDescent="0.25">
      <c r="A2562" s="79" t="s">
        <v>3728</v>
      </c>
      <c r="B2562" s="79" t="s">
        <v>344</v>
      </c>
      <c r="C2562" s="79"/>
      <c r="D2562" s="85">
        <v>1</v>
      </c>
      <c r="E2562" s="79">
        <v>0</v>
      </c>
      <c r="F2562" s="84">
        <v>0.144065</v>
      </c>
      <c r="G2562" s="86">
        <f t="shared" si="59"/>
        <v>6.941311213688266</v>
      </c>
    </row>
    <row r="2563" spans="1:7" x14ac:dyDescent="0.25">
      <c r="A2563" s="79" t="s">
        <v>910</v>
      </c>
      <c r="B2563" s="79" t="s">
        <v>472</v>
      </c>
      <c r="C2563" s="79"/>
      <c r="D2563" s="85">
        <v>1</v>
      </c>
      <c r="E2563" s="79">
        <v>0</v>
      </c>
      <c r="F2563" s="84">
        <v>0.14544099999999999</v>
      </c>
      <c r="G2563" s="86">
        <f t="shared" si="59"/>
        <v>6.8756402940023795</v>
      </c>
    </row>
    <row r="2564" spans="1:7" x14ac:dyDescent="0.25">
      <c r="A2564" s="79" t="s">
        <v>713</v>
      </c>
      <c r="B2564" s="79" t="s">
        <v>472</v>
      </c>
      <c r="C2564" s="79"/>
      <c r="D2564" s="85">
        <v>1</v>
      </c>
      <c r="E2564" s="79">
        <v>0</v>
      </c>
      <c r="F2564" s="84">
        <v>0.14568600000000001</v>
      </c>
      <c r="G2564" s="86">
        <f t="shared" si="59"/>
        <v>6.8640775366198534</v>
      </c>
    </row>
    <row r="2565" spans="1:7" x14ac:dyDescent="0.25">
      <c r="A2565" s="79" t="s">
        <v>3727</v>
      </c>
      <c r="B2565" s="79"/>
      <c r="C2565" s="79"/>
      <c r="D2565" s="85">
        <v>1</v>
      </c>
      <c r="E2565" s="79">
        <v>0</v>
      </c>
      <c r="F2565" s="84">
        <v>0.14615500000000001</v>
      </c>
      <c r="G2565" s="86">
        <f t="shared" si="59"/>
        <v>6.8420512469638393</v>
      </c>
    </row>
    <row r="2566" spans="1:7" x14ac:dyDescent="0.25">
      <c r="A2566" s="79" t="s">
        <v>3726</v>
      </c>
      <c r="B2566" s="79" t="s">
        <v>461</v>
      </c>
      <c r="C2566" s="79"/>
      <c r="D2566" s="85">
        <v>1</v>
      </c>
      <c r="E2566" s="79">
        <v>0</v>
      </c>
      <c r="F2566" s="84">
        <v>0.14708099999999999</v>
      </c>
      <c r="G2566" s="86">
        <f t="shared" ref="G2566:G2629" si="60">D2566/F2566</f>
        <v>6.7989747146130366</v>
      </c>
    </row>
    <row r="2567" spans="1:7" x14ac:dyDescent="0.25">
      <c r="A2567" s="79" t="s">
        <v>3725</v>
      </c>
      <c r="B2567" s="79" t="s">
        <v>577</v>
      </c>
      <c r="C2567" s="79"/>
      <c r="D2567" s="85">
        <v>1</v>
      </c>
      <c r="E2567" s="79">
        <v>0</v>
      </c>
      <c r="F2567" s="84">
        <v>0.148288</v>
      </c>
      <c r="G2567" s="86">
        <f t="shared" si="60"/>
        <v>6.7436340094950369</v>
      </c>
    </row>
    <row r="2568" spans="1:7" x14ac:dyDescent="0.25">
      <c r="A2568" s="79" t="s">
        <v>3724</v>
      </c>
      <c r="B2568" s="79" t="s">
        <v>453</v>
      </c>
      <c r="C2568" s="79"/>
      <c r="D2568" s="85">
        <v>1</v>
      </c>
      <c r="E2568" s="79">
        <v>0</v>
      </c>
      <c r="F2568" s="84">
        <v>0.148398</v>
      </c>
      <c r="G2568" s="86">
        <f t="shared" si="60"/>
        <v>6.7386352915807493</v>
      </c>
    </row>
    <row r="2569" spans="1:7" x14ac:dyDescent="0.25">
      <c r="A2569" s="79" t="s">
        <v>3723</v>
      </c>
      <c r="B2569" s="79"/>
      <c r="C2569" s="79"/>
      <c r="D2569" s="85">
        <v>1</v>
      </c>
      <c r="E2569" s="79">
        <v>0</v>
      </c>
      <c r="F2569" s="84">
        <v>0.150314</v>
      </c>
      <c r="G2569" s="86">
        <f t="shared" si="60"/>
        <v>6.652740263714624</v>
      </c>
    </row>
    <row r="2570" spans="1:7" x14ac:dyDescent="0.25">
      <c r="A2570" s="79" t="s">
        <v>1271</v>
      </c>
      <c r="B2570" s="79" t="s">
        <v>434</v>
      </c>
      <c r="C2570" s="79"/>
      <c r="D2570" s="85">
        <v>1</v>
      </c>
      <c r="E2570" s="79">
        <v>0</v>
      </c>
      <c r="F2570" s="84">
        <v>0.15035599999999999</v>
      </c>
      <c r="G2570" s="86">
        <f t="shared" si="60"/>
        <v>6.6508819069408611</v>
      </c>
    </row>
    <row r="2571" spans="1:7" x14ac:dyDescent="0.25">
      <c r="A2571" s="79" t="s">
        <v>3722</v>
      </c>
      <c r="B2571" s="79" t="s">
        <v>535</v>
      </c>
      <c r="C2571" s="79"/>
      <c r="D2571" s="85">
        <v>1</v>
      </c>
      <c r="E2571" s="79">
        <v>0</v>
      </c>
      <c r="F2571" s="84">
        <v>0.15046699999999999</v>
      </c>
      <c r="G2571" s="86">
        <f t="shared" si="60"/>
        <v>6.6459755295181004</v>
      </c>
    </row>
    <row r="2572" spans="1:7" x14ac:dyDescent="0.25">
      <c r="A2572" s="79" t="s">
        <v>3721</v>
      </c>
      <c r="B2572" s="79" t="s">
        <v>535</v>
      </c>
      <c r="C2572" s="79"/>
      <c r="D2572" s="85">
        <v>1</v>
      </c>
      <c r="E2572" s="79">
        <v>0</v>
      </c>
      <c r="F2572" s="84">
        <v>0.15129300000000001</v>
      </c>
      <c r="G2572" s="86">
        <f t="shared" si="60"/>
        <v>6.6096911291335347</v>
      </c>
    </row>
    <row r="2573" spans="1:7" x14ac:dyDescent="0.25">
      <c r="A2573" s="79" t="s">
        <v>3720</v>
      </c>
      <c r="B2573" s="79" t="s">
        <v>584</v>
      </c>
      <c r="C2573" s="79"/>
      <c r="D2573" s="85">
        <v>1</v>
      </c>
      <c r="E2573" s="79">
        <v>0</v>
      </c>
      <c r="F2573" s="84">
        <v>0.15201300000000001</v>
      </c>
      <c r="G2573" s="86">
        <f t="shared" si="60"/>
        <v>6.578384743410103</v>
      </c>
    </row>
    <row r="2574" spans="1:7" x14ac:dyDescent="0.25">
      <c r="A2574" s="79" t="s">
        <v>3233</v>
      </c>
      <c r="B2574" s="79" t="s">
        <v>431</v>
      </c>
      <c r="C2574" s="79"/>
      <c r="D2574" s="85">
        <v>1</v>
      </c>
      <c r="E2574" s="79">
        <v>0</v>
      </c>
      <c r="F2574" s="84">
        <v>0.15334300000000001</v>
      </c>
      <c r="G2574" s="86">
        <f t="shared" si="60"/>
        <v>6.5213280032345784</v>
      </c>
    </row>
    <row r="2575" spans="1:7" x14ac:dyDescent="0.25">
      <c r="A2575" s="79" t="s">
        <v>3068</v>
      </c>
      <c r="B2575" s="79" t="s">
        <v>535</v>
      </c>
      <c r="C2575" s="79"/>
      <c r="D2575" s="85">
        <v>1</v>
      </c>
      <c r="E2575" s="79">
        <v>0</v>
      </c>
      <c r="F2575" s="84">
        <v>0.15337600000000001</v>
      </c>
      <c r="G2575" s="86">
        <f t="shared" si="60"/>
        <v>6.5199248904652611</v>
      </c>
    </row>
    <row r="2576" spans="1:7" x14ac:dyDescent="0.25">
      <c r="A2576" s="79" t="s">
        <v>3719</v>
      </c>
      <c r="B2576" s="79"/>
      <c r="C2576" s="79"/>
      <c r="D2576" s="85">
        <v>1</v>
      </c>
      <c r="E2576" s="79">
        <v>0</v>
      </c>
      <c r="F2576" s="84">
        <v>0.153777</v>
      </c>
      <c r="G2576" s="86">
        <f t="shared" si="60"/>
        <v>6.5029230639172306</v>
      </c>
    </row>
    <row r="2577" spans="1:7" x14ac:dyDescent="0.25">
      <c r="A2577" s="79" t="s">
        <v>3718</v>
      </c>
      <c r="B2577" s="79" t="s">
        <v>431</v>
      </c>
      <c r="C2577" s="79"/>
      <c r="D2577" s="85">
        <v>1</v>
      </c>
      <c r="E2577" s="79">
        <v>0</v>
      </c>
      <c r="F2577" s="84">
        <v>0.15510599999999999</v>
      </c>
      <c r="G2577" s="86">
        <f t="shared" si="60"/>
        <v>6.4472038476912568</v>
      </c>
    </row>
    <row r="2578" spans="1:7" x14ac:dyDescent="0.25">
      <c r="A2578" s="79" t="s">
        <v>3717</v>
      </c>
      <c r="B2578" s="79" t="s">
        <v>535</v>
      </c>
      <c r="C2578" s="79"/>
      <c r="D2578" s="85">
        <v>1</v>
      </c>
      <c r="E2578" s="79">
        <v>0</v>
      </c>
      <c r="F2578" s="84">
        <v>0.15557799999999999</v>
      </c>
      <c r="G2578" s="86">
        <f t="shared" si="60"/>
        <v>6.4276440113640749</v>
      </c>
    </row>
    <row r="2579" spans="1:7" x14ac:dyDescent="0.25">
      <c r="A2579" s="79" t="s">
        <v>3716</v>
      </c>
      <c r="B2579" s="79" t="s">
        <v>444</v>
      </c>
      <c r="C2579" s="79"/>
      <c r="D2579" s="85">
        <v>1</v>
      </c>
      <c r="E2579" s="79">
        <v>0</v>
      </c>
      <c r="F2579" s="84">
        <v>0.15600900000000001</v>
      </c>
      <c r="G2579" s="86">
        <f t="shared" si="60"/>
        <v>6.4098866091058841</v>
      </c>
    </row>
    <row r="2580" spans="1:7" x14ac:dyDescent="0.25">
      <c r="A2580" s="79" t="s">
        <v>590</v>
      </c>
      <c r="B2580" s="79" t="s">
        <v>513</v>
      </c>
      <c r="C2580" s="79"/>
      <c r="D2580" s="85">
        <v>1</v>
      </c>
      <c r="E2580" s="79">
        <v>0</v>
      </c>
      <c r="F2580" s="84">
        <v>0.156136</v>
      </c>
      <c r="G2580" s="86">
        <f t="shared" si="60"/>
        <v>6.4046728493108569</v>
      </c>
    </row>
    <row r="2581" spans="1:7" x14ac:dyDescent="0.25">
      <c r="A2581" s="79" t="s">
        <v>3715</v>
      </c>
      <c r="B2581" s="79" t="s">
        <v>586</v>
      </c>
      <c r="C2581" s="79"/>
      <c r="D2581" s="85">
        <v>1</v>
      </c>
      <c r="E2581" s="79">
        <v>0</v>
      </c>
      <c r="F2581" s="84">
        <v>0.15679899999999999</v>
      </c>
      <c r="G2581" s="86">
        <f t="shared" si="60"/>
        <v>6.377591693824578</v>
      </c>
    </row>
    <row r="2582" spans="1:7" x14ac:dyDescent="0.25">
      <c r="A2582" s="79" t="s">
        <v>3682</v>
      </c>
      <c r="B2582" s="79" t="s">
        <v>620</v>
      </c>
      <c r="C2582" s="79"/>
      <c r="D2582" s="85">
        <v>1</v>
      </c>
      <c r="E2582" s="79">
        <v>0</v>
      </c>
      <c r="F2582" s="84">
        <v>0.15699299999999999</v>
      </c>
      <c r="G2582" s="86">
        <f t="shared" si="60"/>
        <v>6.3697107514347779</v>
      </c>
    </row>
    <row r="2583" spans="1:7" x14ac:dyDescent="0.25">
      <c r="A2583" s="79" t="s">
        <v>3714</v>
      </c>
      <c r="B2583" s="79"/>
      <c r="C2583" s="79"/>
      <c r="D2583" s="85">
        <v>1</v>
      </c>
      <c r="E2583" s="79">
        <v>0</v>
      </c>
      <c r="F2583" s="84">
        <v>0.15867800000000001</v>
      </c>
      <c r="G2583" s="86">
        <f t="shared" si="60"/>
        <v>6.3020708604847551</v>
      </c>
    </row>
    <row r="2584" spans="1:7" x14ac:dyDescent="0.25">
      <c r="A2584" s="79" t="s">
        <v>3713</v>
      </c>
      <c r="B2584" s="79" t="s">
        <v>839</v>
      </c>
      <c r="C2584" s="79"/>
      <c r="D2584" s="85">
        <v>1</v>
      </c>
      <c r="E2584" s="79">
        <v>0</v>
      </c>
      <c r="F2584" s="84">
        <v>0.16020999999999999</v>
      </c>
      <c r="G2584" s="86">
        <f t="shared" si="60"/>
        <v>6.2418076274889209</v>
      </c>
    </row>
    <row r="2585" spans="1:7" x14ac:dyDescent="0.25">
      <c r="A2585" s="79" t="s">
        <v>3712</v>
      </c>
      <c r="B2585" s="79"/>
      <c r="C2585" s="79"/>
      <c r="D2585" s="85">
        <v>1</v>
      </c>
      <c r="E2585" s="79">
        <v>0</v>
      </c>
      <c r="F2585" s="84">
        <v>0.160387</v>
      </c>
      <c r="G2585" s="86">
        <f t="shared" si="60"/>
        <v>6.2349192889698042</v>
      </c>
    </row>
    <row r="2586" spans="1:7" x14ac:dyDescent="0.25">
      <c r="A2586" s="79" t="s">
        <v>3711</v>
      </c>
      <c r="B2586" s="79" t="s">
        <v>448</v>
      </c>
      <c r="C2586" s="79"/>
      <c r="D2586" s="85">
        <v>1</v>
      </c>
      <c r="E2586" s="79">
        <v>0</v>
      </c>
      <c r="F2586" s="84">
        <v>0.16114999999999999</v>
      </c>
      <c r="G2586" s="86">
        <f t="shared" si="60"/>
        <v>6.2053986968662738</v>
      </c>
    </row>
    <row r="2587" spans="1:7" x14ac:dyDescent="0.25">
      <c r="A2587" s="79" t="s">
        <v>3710</v>
      </c>
      <c r="B2587" s="79" t="s">
        <v>70</v>
      </c>
      <c r="C2587" s="79"/>
      <c r="D2587" s="85">
        <v>1</v>
      </c>
      <c r="E2587" s="79">
        <v>0</v>
      </c>
      <c r="F2587" s="84">
        <v>0.161245</v>
      </c>
      <c r="G2587" s="86">
        <f t="shared" si="60"/>
        <v>6.2017426896958048</v>
      </c>
    </row>
    <row r="2588" spans="1:7" x14ac:dyDescent="0.25">
      <c r="A2588" s="79" t="s">
        <v>3709</v>
      </c>
      <c r="B2588" s="79" t="s">
        <v>566</v>
      </c>
      <c r="C2588" s="79"/>
      <c r="D2588" s="85">
        <v>1</v>
      </c>
      <c r="E2588" s="79">
        <v>0</v>
      </c>
      <c r="F2588" s="84">
        <v>0.16308300000000001</v>
      </c>
      <c r="G2588" s="86">
        <f t="shared" si="60"/>
        <v>6.1318469736269261</v>
      </c>
    </row>
    <row r="2589" spans="1:7" x14ac:dyDescent="0.25">
      <c r="A2589" s="79" t="s">
        <v>3708</v>
      </c>
      <c r="B2589" s="79"/>
      <c r="C2589" s="79"/>
      <c r="D2589" s="85">
        <v>1</v>
      </c>
      <c r="E2589" s="79">
        <v>0</v>
      </c>
      <c r="F2589" s="84">
        <v>0.163713</v>
      </c>
      <c r="G2589" s="86">
        <f t="shared" si="60"/>
        <v>6.1082504138339653</v>
      </c>
    </row>
    <row r="2590" spans="1:7" x14ac:dyDescent="0.25">
      <c r="A2590" s="79" t="s">
        <v>3707</v>
      </c>
      <c r="B2590" s="79"/>
      <c r="C2590" s="79"/>
      <c r="D2590" s="85">
        <v>1</v>
      </c>
      <c r="E2590" s="79">
        <v>0</v>
      </c>
      <c r="F2590" s="84">
        <v>0.16412499999999999</v>
      </c>
      <c r="G2590" s="86">
        <f t="shared" si="60"/>
        <v>6.0929169840060933</v>
      </c>
    </row>
    <row r="2591" spans="1:7" x14ac:dyDescent="0.25">
      <c r="A2591" s="79" t="s">
        <v>842</v>
      </c>
      <c r="B2591" s="79" t="s">
        <v>431</v>
      </c>
      <c r="C2591" s="79"/>
      <c r="D2591" s="85">
        <v>1</v>
      </c>
      <c r="E2591" s="79">
        <v>0</v>
      </c>
      <c r="F2591" s="84">
        <v>0.16447600000000001</v>
      </c>
      <c r="G2591" s="86">
        <f t="shared" si="60"/>
        <v>6.0799143948053205</v>
      </c>
    </row>
    <row r="2592" spans="1:7" x14ac:dyDescent="0.25">
      <c r="A2592" s="79" t="s">
        <v>3706</v>
      </c>
      <c r="B2592" s="79" t="s">
        <v>436</v>
      </c>
      <c r="C2592" s="79"/>
      <c r="D2592" s="85">
        <v>1</v>
      </c>
      <c r="E2592" s="79">
        <v>0</v>
      </c>
      <c r="F2592" s="84">
        <v>0.164801</v>
      </c>
      <c r="G2592" s="86">
        <f t="shared" si="60"/>
        <v>6.0679243451192653</v>
      </c>
    </row>
    <row r="2593" spans="1:7" x14ac:dyDescent="0.25">
      <c r="A2593" s="79" t="s">
        <v>1234</v>
      </c>
      <c r="B2593" s="79" t="s">
        <v>1466</v>
      </c>
      <c r="C2593" s="79"/>
      <c r="D2593" s="85">
        <v>1</v>
      </c>
      <c r="E2593" s="79">
        <v>0</v>
      </c>
      <c r="F2593" s="84">
        <v>0.16514400000000001</v>
      </c>
      <c r="G2593" s="86">
        <f t="shared" si="60"/>
        <v>6.0553214164607851</v>
      </c>
    </row>
    <row r="2594" spans="1:7" x14ac:dyDescent="0.25">
      <c r="A2594" s="79" t="s">
        <v>3705</v>
      </c>
      <c r="B2594" s="79" t="s">
        <v>461</v>
      </c>
      <c r="C2594" s="79"/>
      <c r="D2594" s="85">
        <v>1</v>
      </c>
      <c r="E2594" s="79">
        <v>0</v>
      </c>
      <c r="F2594" s="84">
        <v>0.16650200000000001</v>
      </c>
      <c r="G2594" s="86">
        <f t="shared" si="60"/>
        <v>6.0059338626563044</v>
      </c>
    </row>
    <row r="2595" spans="1:7" x14ac:dyDescent="0.25">
      <c r="A2595" s="79" t="s">
        <v>3704</v>
      </c>
      <c r="B2595" s="79" t="s">
        <v>448</v>
      </c>
      <c r="C2595" s="79"/>
      <c r="D2595" s="85">
        <v>1</v>
      </c>
      <c r="E2595" s="79">
        <v>0</v>
      </c>
      <c r="F2595" s="84">
        <v>0.16769800000000001</v>
      </c>
      <c r="G2595" s="86">
        <f t="shared" si="60"/>
        <v>5.9631003351262386</v>
      </c>
    </row>
    <row r="2596" spans="1:7" x14ac:dyDescent="0.25">
      <c r="A2596" s="79" t="s">
        <v>3257</v>
      </c>
      <c r="B2596" s="79" t="s">
        <v>431</v>
      </c>
      <c r="C2596" s="79"/>
      <c r="D2596" s="85">
        <v>1</v>
      </c>
      <c r="E2596" s="79">
        <v>0</v>
      </c>
      <c r="F2596" s="84">
        <v>0.16775000000000001</v>
      </c>
      <c r="G2596" s="86">
        <f t="shared" si="60"/>
        <v>5.9612518628912072</v>
      </c>
    </row>
    <row r="2597" spans="1:7" x14ac:dyDescent="0.25">
      <c r="A2597" s="79" t="s">
        <v>3703</v>
      </c>
      <c r="B2597" s="79" t="s">
        <v>466</v>
      </c>
      <c r="C2597" s="79"/>
      <c r="D2597" s="85">
        <v>1</v>
      </c>
      <c r="E2597" s="79">
        <v>0</v>
      </c>
      <c r="F2597" s="84">
        <v>0.16777700000000001</v>
      </c>
      <c r="G2597" s="86">
        <f t="shared" si="60"/>
        <v>5.9602925311574291</v>
      </c>
    </row>
    <row r="2598" spans="1:7" x14ac:dyDescent="0.25">
      <c r="A2598" s="79" t="s">
        <v>3702</v>
      </c>
      <c r="B2598" s="79" t="s">
        <v>431</v>
      </c>
      <c r="C2598" s="79"/>
      <c r="D2598" s="85">
        <v>1</v>
      </c>
      <c r="E2598" s="79">
        <v>0</v>
      </c>
      <c r="F2598" s="84">
        <v>0.168268</v>
      </c>
      <c r="G2598" s="86">
        <f t="shared" si="60"/>
        <v>5.9429006109301827</v>
      </c>
    </row>
    <row r="2599" spans="1:7" x14ac:dyDescent="0.25">
      <c r="A2599" s="79" t="s">
        <v>1792</v>
      </c>
      <c r="B2599" s="79" t="s">
        <v>432</v>
      </c>
      <c r="C2599" s="79"/>
      <c r="D2599" s="85">
        <v>1</v>
      </c>
      <c r="E2599" s="79">
        <v>0</v>
      </c>
      <c r="F2599" s="84">
        <v>0.168821</v>
      </c>
      <c r="G2599" s="86">
        <f t="shared" si="60"/>
        <v>5.9234336960449232</v>
      </c>
    </row>
    <row r="2600" spans="1:7" x14ac:dyDescent="0.25">
      <c r="A2600" s="79" t="s">
        <v>950</v>
      </c>
      <c r="B2600" s="79" t="s">
        <v>577</v>
      </c>
      <c r="C2600" s="79"/>
      <c r="D2600" s="85">
        <v>1</v>
      </c>
      <c r="E2600" s="79">
        <v>0</v>
      </c>
      <c r="F2600" s="84">
        <v>0.16950599999999999</v>
      </c>
      <c r="G2600" s="86">
        <f t="shared" si="60"/>
        <v>5.8994961830259696</v>
      </c>
    </row>
    <row r="2601" spans="1:7" x14ac:dyDescent="0.25">
      <c r="A2601" s="79" t="s">
        <v>2700</v>
      </c>
      <c r="B2601" s="79" t="s">
        <v>577</v>
      </c>
      <c r="C2601" s="79"/>
      <c r="D2601" s="85">
        <v>1</v>
      </c>
      <c r="E2601" s="79">
        <v>0</v>
      </c>
      <c r="F2601" s="84">
        <v>0.17066400000000001</v>
      </c>
      <c r="G2601" s="86">
        <f t="shared" si="60"/>
        <v>5.8594665541649089</v>
      </c>
    </row>
    <row r="2602" spans="1:7" x14ac:dyDescent="0.25">
      <c r="A2602" s="79" t="s">
        <v>3701</v>
      </c>
      <c r="B2602" s="79" t="s">
        <v>472</v>
      </c>
      <c r="C2602" s="79"/>
      <c r="D2602" s="85">
        <v>1</v>
      </c>
      <c r="E2602" s="79">
        <v>0</v>
      </c>
      <c r="F2602" s="84">
        <v>0.171595</v>
      </c>
      <c r="G2602" s="86">
        <f t="shared" si="60"/>
        <v>5.8276756315743468</v>
      </c>
    </row>
    <row r="2603" spans="1:7" x14ac:dyDescent="0.25">
      <c r="A2603" s="79" t="s">
        <v>3700</v>
      </c>
      <c r="B2603" s="79" t="s">
        <v>557</v>
      </c>
      <c r="C2603" s="79"/>
      <c r="D2603" s="85">
        <v>1</v>
      </c>
      <c r="E2603" s="79">
        <v>0</v>
      </c>
      <c r="F2603" s="84">
        <v>0.17177100000000001</v>
      </c>
      <c r="G2603" s="86">
        <f t="shared" si="60"/>
        <v>5.8217044786372556</v>
      </c>
    </row>
    <row r="2604" spans="1:7" x14ac:dyDescent="0.25">
      <c r="A2604" s="79" t="s">
        <v>3699</v>
      </c>
      <c r="B2604" s="79" t="s">
        <v>466</v>
      </c>
      <c r="C2604" s="79"/>
      <c r="D2604" s="85">
        <v>1</v>
      </c>
      <c r="E2604" s="79">
        <v>0</v>
      </c>
      <c r="F2604" s="84">
        <v>0.17208100000000001</v>
      </c>
      <c r="G2604" s="86">
        <f t="shared" si="60"/>
        <v>5.8112168106879896</v>
      </c>
    </row>
    <row r="2605" spans="1:7" x14ac:dyDescent="0.25">
      <c r="A2605" s="79" t="s">
        <v>3698</v>
      </c>
      <c r="B2605" s="79" t="s">
        <v>432</v>
      </c>
      <c r="C2605" s="79"/>
      <c r="D2605" s="85">
        <v>1</v>
      </c>
      <c r="E2605" s="79">
        <v>0</v>
      </c>
      <c r="F2605" s="84">
        <v>0.172431</v>
      </c>
      <c r="G2605" s="86">
        <f t="shared" si="60"/>
        <v>5.7994212177624673</v>
      </c>
    </row>
    <row r="2606" spans="1:7" x14ac:dyDescent="0.25">
      <c r="A2606" s="79" t="s">
        <v>3697</v>
      </c>
      <c r="B2606" s="79" t="s">
        <v>566</v>
      </c>
      <c r="C2606" s="79"/>
      <c r="D2606" s="85">
        <v>1</v>
      </c>
      <c r="E2606" s="79">
        <v>0</v>
      </c>
      <c r="F2606" s="84">
        <v>0.174182</v>
      </c>
      <c r="G2606" s="86">
        <f t="shared" si="60"/>
        <v>5.7411213558232195</v>
      </c>
    </row>
    <row r="2607" spans="1:7" x14ac:dyDescent="0.25">
      <c r="A2607" s="79" t="s">
        <v>1029</v>
      </c>
      <c r="B2607" s="79" t="s">
        <v>472</v>
      </c>
      <c r="C2607" s="79"/>
      <c r="D2607" s="85">
        <v>1</v>
      </c>
      <c r="E2607" s="79">
        <v>0</v>
      </c>
      <c r="F2607" s="84">
        <v>0.17521400000000001</v>
      </c>
      <c r="G2607" s="86">
        <f t="shared" si="60"/>
        <v>5.707306493773328</v>
      </c>
    </row>
    <row r="2608" spans="1:7" x14ac:dyDescent="0.25">
      <c r="A2608" s="79" t="s">
        <v>3696</v>
      </c>
      <c r="B2608" s="79" t="s">
        <v>535</v>
      </c>
      <c r="C2608" s="79"/>
      <c r="D2608" s="85">
        <v>1</v>
      </c>
      <c r="E2608" s="79">
        <v>0</v>
      </c>
      <c r="F2608" s="84">
        <v>0.176984</v>
      </c>
      <c r="G2608" s="86">
        <f t="shared" si="60"/>
        <v>5.6502282692220769</v>
      </c>
    </row>
    <row r="2609" spans="1:7" x14ac:dyDescent="0.25">
      <c r="A2609" s="79" t="s">
        <v>3695</v>
      </c>
      <c r="B2609" s="79" t="s">
        <v>453</v>
      </c>
      <c r="C2609" s="79"/>
      <c r="D2609" s="85">
        <v>1</v>
      </c>
      <c r="E2609" s="79">
        <v>0</v>
      </c>
      <c r="F2609" s="84">
        <v>0.17918300000000001</v>
      </c>
      <c r="G2609" s="86">
        <f t="shared" si="60"/>
        <v>5.5808865796420415</v>
      </c>
    </row>
    <row r="2610" spans="1:7" x14ac:dyDescent="0.25">
      <c r="A2610" s="79" t="s">
        <v>3694</v>
      </c>
      <c r="B2610" s="79"/>
      <c r="C2610" s="79"/>
      <c r="D2610" s="85">
        <v>1</v>
      </c>
      <c r="E2610" s="79">
        <v>0</v>
      </c>
      <c r="F2610" s="84">
        <v>0.17946699999999999</v>
      </c>
      <c r="G2610" s="86">
        <f t="shared" si="60"/>
        <v>5.5720550296154725</v>
      </c>
    </row>
    <row r="2611" spans="1:7" x14ac:dyDescent="0.25">
      <c r="A2611" s="79" t="s">
        <v>3693</v>
      </c>
      <c r="B2611" s="79" t="s">
        <v>453</v>
      </c>
      <c r="C2611" s="79"/>
      <c r="D2611" s="85">
        <v>1</v>
      </c>
      <c r="E2611" s="79">
        <v>0</v>
      </c>
      <c r="F2611" s="84">
        <v>0.18001500000000001</v>
      </c>
      <c r="G2611" s="86">
        <f t="shared" si="60"/>
        <v>5.5550926311696243</v>
      </c>
    </row>
    <row r="2612" spans="1:7" x14ac:dyDescent="0.25">
      <c r="A2612" s="79" t="s">
        <v>1816</v>
      </c>
      <c r="B2612" s="79" t="s">
        <v>672</v>
      </c>
      <c r="C2612" s="79"/>
      <c r="D2612" s="85">
        <v>1</v>
      </c>
      <c r="E2612" s="79">
        <v>0</v>
      </c>
      <c r="F2612" s="84">
        <v>0.180067</v>
      </c>
      <c r="G2612" s="86">
        <f t="shared" si="60"/>
        <v>5.5534884237533806</v>
      </c>
    </row>
    <row r="2613" spans="1:7" x14ac:dyDescent="0.25">
      <c r="A2613" s="79" t="s">
        <v>1779</v>
      </c>
      <c r="B2613" s="79" t="s">
        <v>457</v>
      </c>
      <c r="C2613" s="79"/>
      <c r="D2613" s="85">
        <v>1</v>
      </c>
      <c r="E2613" s="79">
        <v>0</v>
      </c>
      <c r="F2613" s="84">
        <v>0.18076</v>
      </c>
      <c r="G2613" s="86">
        <f t="shared" si="60"/>
        <v>5.5321973888028326</v>
      </c>
    </row>
    <row r="2614" spans="1:7" x14ac:dyDescent="0.25">
      <c r="A2614" s="79" t="s">
        <v>1760</v>
      </c>
      <c r="B2614" s="79" t="s">
        <v>557</v>
      </c>
      <c r="C2614" s="79"/>
      <c r="D2614" s="85">
        <v>1</v>
      </c>
      <c r="E2614" s="79">
        <v>0</v>
      </c>
      <c r="F2614" s="84">
        <v>0.184032</v>
      </c>
      <c r="G2614" s="86">
        <f t="shared" si="60"/>
        <v>5.4338375934620062</v>
      </c>
    </row>
    <row r="2615" spans="1:7" x14ac:dyDescent="0.25">
      <c r="A2615" s="79" t="s">
        <v>2628</v>
      </c>
      <c r="B2615" s="79" t="s">
        <v>448</v>
      </c>
      <c r="C2615" s="79"/>
      <c r="D2615" s="85">
        <v>1</v>
      </c>
      <c r="E2615" s="79">
        <v>0</v>
      </c>
      <c r="F2615" s="84">
        <v>0.18403600000000001</v>
      </c>
      <c r="G2615" s="86">
        <f t="shared" si="60"/>
        <v>5.4337194896650658</v>
      </c>
    </row>
    <row r="2616" spans="1:7" x14ac:dyDescent="0.25">
      <c r="A2616" s="79" t="s">
        <v>3692</v>
      </c>
      <c r="B2616" s="79"/>
      <c r="C2616" s="79"/>
      <c r="D2616" s="85">
        <v>1</v>
      </c>
      <c r="E2616" s="79">
        <v>0</v>
      </c>
      <c r="F2616" s="84">
        <v>0.18473400000000001</v>
      </c>
      <c r="G2616" s="86">
        <f t="shared" si="60"/>
        <v>5.4131886929314579</v>
      </c>
    </row>
    <row r="2617" spans="1:7" x14ac:dyDescent="0.25">
      <c r="A2617" s="79" t="s">
        <v>3254</v>
      </c>
      <c r="B2617" s="79" t="s">
        <v>584</v>
      </c>
      <c r="C2617" s="79"/>
      <c r="D2617" s="85">
        <v>1</v>
      </c>
      <c r="E2617" s="79">
        <v>0</v>
      </c>
      <c r="F2617" s="84">
        <v>0.184776</v>
      </c>
      <c r="G2617" s="86">
        <f t="shared" si="60"/>
        <v>5.4119582629778762</v>
      </c>
    </row>
    <row r="2618" spans="1:7" x14ac:dyDescent="0.25">
      <c r="A2618" s="79" t="s">
        <v>3691</v>
      </c>
      <c r="B2618" s="79" t="s">
        <v>530</v>
      </c>
      <c r="C2618" s="79"/>
      <c r="D2618" s="85">
        <v>1</v>
      </c>
      <c r="E2618" s="79">
        <v>0</v>
      </c>
      <c r="F2618" s="84">
        <v>0.187029</v>
      </c>
      <c r="G2618" s="86">
        <f t="shared" si="60"/>
        <v>5.3467644055199992</v>
      </c>
    </row>
    <row r="2619" spans="1:7" x14ac:dyDescent="0.25">
      <c r="A2619" s="79" t="s">
        <v>3690</v>
      </c>
      <c r="B2619" s="79" t="s">
        <v>431</v>
      </c>
      <c r="C2619" s="79"/>
      <c r="D2619" s="85">
        <v>1</v>
      </c>
      <c r="E2619" s="79">
        <v>0</v>
      </c>
      <c r="F2619" s="84">
        <v>0.188224</v>
      </c>
      <c r="G2619" s="86">
        <f t="shared" si="60"/>
        <v>5.3128187691261477</v>
      </c>
    </row>
    <row r="2620" spans="1:7" x14ac:dyDescent="0.25">
      <c r="A2620" s="79" t="s">
        <v>1897</v>
      </c>
      <c r="B2620" s="79" t="s">
        <v>586</v>
      </c>
      <c r="C2620" s="79"/>
      <c r="D2620" s="85">
        <v>1</v>
      </c>
      <c r="E2620" s="79">
        <v>0</v>
      </c>
      <c r="F2620" s="84">
        <v>0.18961800000000001</v>
      </c>
      <c r="G2620" s="86">
        <f t="shared" si="60"/>
        <v>5.2737609298695265</v>
      </c>
    </row>
    <row r="2621" spans="1:7" x14ac:dyDescent="0.25">
      <c r="A2621" s="79" t="s">
        <v>3689</v>
      </c>
      <c r="B2621" s="79" t="s">
        <v>535</v>
      </c>
      <c r="C2621" s="79"/>
      <c r="D2621" s="85">
        <v>1</v>
      </c>
      <c r="E2621" s="79">
        <v>0</v>
      </c>
      <c r="F2621" s="84">
        <v>0.18961900000000001</v>
      </c>
      <c r="G2621" s="86">
        <f t="shared" si="60"/>
        <v>5.2737331174618571</v>
      </c>
    </row>
    <row r="2622" spans="1:7" x14ac:dyDescent="0.25">
      <c r="A2622" s="79" t="s">
        <v>3688</v>
      </c>
      <c r="B2622" s="79" t="s">
        <v>466</v>
      </c>
      <c r="C2622" s="79"/>
      <c r="D2622" s="85">
        <v>1</v>
      </c>
      <c r="E2622" s="79">
        <v>0</v>
      </c>
      <c r="F2622" s="84">
        <v>0.18987299999999999</v>
      </c>
      <c r="G2622" s="86">
        <f t="shared" si="60"/>
        <v>5.2666782533588243</v>
      </c>
    </row>
    <row r="2623" spans="1:7" x14ac:dyDescent="0.25">
      <c r="A2623" s="79" t="s">
        <v>3687</v>
      </c>
      <c r="B2623" s="79" t="s">
        <v>528</v>
      </c>
      <c r="C2623" s="79"/>
      <c r="D2623" s="85">
        <v>1</v>
      </c>
      <c r="E2623" s="79">
        <v>0</v>
      </c>
      <c r="F2623" s="84">
        <v>0.190361</v>
      </c>
      <c r="G2623" s="86">
        <f t="shared" si="60"/>
        <v>5.2531768587053023</v>
      </c>
    </row>
    <row r="2624" spans="1:7" x14ac:dyDescent="0.25">
      <c r="A2624" s="79" t="s">
        <v>3686</v>
      </c>
      <c r="B2624" s="79" t="s">
        <v>493</v>
      </c>
      <c r="C2624" s="79"/>
      <c r="D2624" s="85">
        <v>1</v>
      </c>
      <c r="E2624" s="79">
        <v>0</v>
      </c>
      <c r="F2624" s="84">
        <v>0.19175300000000001</v>
      </c>
      <c r="G2624" s="86">
        <f t="shared" si="60"/>
        <v>5.215042267917581</v>
      </c>
    </row>
    <row r="2625" spans="1:7" x14ac:dyDescent="0.25">
      <c r="A2625" s="79" t="s">
        <v>3685</v>
      </c>
      <c r="B2625" s="79" t="s">
        <v>436</v>
      </c>
      <c r="C2625" s="79"/>
      <c r="D2625" s="85">
        <v>1</v>
      </c>
      <c r="E2625" s="79">
        <v>0</v>
      </c>
      <c r="F2625" s="84">
        <v>0.19178400000000001</v>
      </c>
      <c r="G2625" s="86">
        <f t="shared" si="60"/>
        <v>5.214199307554332</v>
      </c>
    </row>
    <row r="2626" spans="1:7" x14ac:dyDescent="0.25">
      <c r="A2626" s="79" t="s">
        <v>1989</v>
      </c>
      <c r="B2626" s="79" t="s">
        <v>636</v>
      </c>
      <c r="C2626" s="79"/>
      <c r="D2626" s="85">
        <v>1</v>
      </c>
      <c r="E2626" s="79">
        <v>0</v>
      </c>
      <c r="F2626" s="84">
        <v>0.19506899999999999</v>
      </c>
      <c r="G2626" s="86">
        <f t="shared" si="60"/>
        <v>5.1263911744049544</v>
      </c>
    </row>
    <row r="2627" spans="1:7" x14ac:dyDescent="0.25">
      <c r="A2627" s="79" t="s">
        <v>3684</v>
      </c>
      <c r="B2627" s="79" t="s">
        <v>434</v>
      </c>
      <c r="C2627" s="79"/>
      <c r="D2627" s="85">
        <v>1</v>
      </c>
      <c r="E2627" s="79">
        <v>0</v>
      </c>
      <c r="F2627" s="84">
        <v>0.197459</v>
      </c>
      <c r="G2627" s="86">
        <f t="shared" si="60"/>
        <v>5.0643424710952658</v>
      </c>
    </row>
    <row r="2628" spans="1:7" x14ac:dyDescent="0.25">
      <c r="A2628" s="79" t="s">
        <v>3683</v>
      </c>
      <c r="B2628" s="79"/>
      <c r="C2628" s="79"/>
      <c r="D2628" s="85">
        <v>1</v>
      </c>
      <c r="E2628" s="79">
        <v>0</v>
      </c>
      <c r="F2628" s="84">
        <v>0.19761300000000001</v>
      </c>
      <c r="G2628" s="86">
        <f t="shared" si="60"/>
        <v>5.0603958241613656</v>
      </c>
    </row>
    <row r="2629" spans="1:7" x14ac:dyDescent="0.25">
      <c r="A2629" s="79" t="s">
        <v>3682</v>
      </c>
      <c r="B2629" s="79" t="s">
        <v>466</v>
      </c>
      <c r="C2629" s="79"/>
      <c r="D2629" s="85">
        <v>1</v>
      </c>
      <c r="E2629" s="79">
        <v>0</v>
      </c>
      <c r="F2629" s="84">
        <v>0.19884299999999999</v>
      </c>
      <c r="G2629" s="86">
        <f t="shared" si="60"/>
        <v>5.0290933047680833</v>
      </c>
    </row>
    <row r="2630" spans="1:7" x14ac:dyDescent="0.25">
      <c r="A2630" s="79" t="s">
        <v>3681</v>
      </c>
      <c r="B2630" s="79" t="s">
        <v>168</v>
      </c>
      <c r="C2630" s="79"/>
      <c r="D2630" s="85">
        <v>1</v>
      </c>
      <c r="E2630" s="79">
        <v>0</v>
      </c>
      <c r="F2630" s="84">
        <v>0.199158</v>
      </c>
      <c r="G2630" s="86">
        <f t="shared" ref="G2630:G2693" si="61">D2630/F2630</f>
        <v>5.0211389951696646</v>
      </c>
    </row>
    <row r="2631" spans="1:7" x14ac:dyDescent="0.25">
      <c r="A2631" s="79" t="s">
        <v>3680</v>
      </c>
      <c r="B2631" s="79" t="s">
        <v>669</v>
      </c>
      <c r="C2631" s="79"/>
      <c r="D2631" s="85">
        <v>1</v>
      </c>
      <c r="E2631" s="79">
        <v>0</v>
      </c>
      <c r="F2631" s="84">
        <v>0.200017</v>
      </c>
      <c r="G2631" s="86">
        <f t="shared" si="61"/>
        <v>4.9995750361219295</v>
      </c>
    </row>
    <row r="2632" spans="1:7" x14ac:dyDescent="0.25">
      <c r="A2632" s="79" t="s">
        <v>3679</v>
      </c>
      <c r="B2632" s="79"/>
      <c r="C2632" s="79"/>
      <c r="D2632" s="85">
        <v>1</v>
      </c>
      <c r="E2632" s="79">
        <v>0</v>
      </c>
      <c r="F2632" s="84">
        <v>0.20063900000000001</v>
      </c>
      <c r="G2632" s="86">
        <f t="shared" si="61"/>
        <v>4.9840758775711596</v>
      </c>
    </row>
    <row r="2633" spans="1:7" x14ac:dyDescent="0.25">
      <c r="A2633" s="79" t="s">
        <v>1036</v>
      </c>
      <c r="B2633" s="79" t="s">
        <v>344</v>
      </c>
      <c r="C2633" s="79"/>
      <c r="D2633" s="85">
        <v>1</v>
      </c>
      <c r="E2633" s="79">
        <v>0</v>
      </c>
      <c r="F2633" s="84">
        <v>0.20071800000000001</v>
      </c>
      <c r="G2633" s="86">
        <f t="shared" si="61"/>
        <v>4.9821142099861495</v>
      </c>
    </row>
    <row r="2634" spans="1:7" x14ac:dyDescent="0.25">
      <c r="A2634" s="79" t="s">
        <v>3678</v>
      </c>
      <c r="B2634" s="79" t="s">
        <v>431</v>
      </c>
      <c r="C2634" s="79"/>
      <c r="D2634" s="85">
        <v>1</v>
      </c>
      <c r="E2634" s="79">
        <v>0</v>
      </c>
      <c r="F2634" s="84">
        <v>0.20127400000000001</v>
      </c>
      <c r="G2634" s="86">
        <f t="shared" si="61"/>
        <v>4.9683516003060504</v>
      </c>
    </row>
    <row r="2635" spans="1:7" x14ac:dyDescent="0.25">
      <c r="A2635" s="79" t="s">
        <v>3442</v>
      </c>
      <c r="B2635" s="79" t="s">
        <v>434</v>
      </c>
      <c r="C2635" s="79"/>
      <c r="D2635" s="85">
        <v>1</v>
      </c>
      <c r="E2635" s="79">
        <v>0</v>
      </c>
      <c r="F2635" s="84">
        <v>0.20493</v>
      </c>
      <c r="G2635" s="86">
        <f t="shared" si="61"/>
        <v>4.8797150246425609</v>
      </c>
    </row>
    <row r="2636" spans="1:7" x14ac:dyDescent="0.25">
      <c r="A2636" s="79" t="s">
        <v>3677</v>
      </c>
      <c r="B2636" s="79" t="s">
        <v>528</v>
      </c>
      <c r="C2636" s="79"/>
      <c r="D2636" s="85">
        <v>1</v>
      </c>
      <c r="E2636" s="79">
        <v>0</v>
      </c>
      <c r="F2636" s="84">
        <v>0.20525599999999999</v>
      </c>
      <c r="G2636" s="86">
        <f t="shared" si="61"/>
        <v>4.8719647659508132</v>
      </c>
    </row>
    <row r="2637" spans="1:7" x14ac:dyDescent="0.25">
      <c r="A2637" s="79" t="s">
        <v>3676</v>
      </c>
      <c r="B2637" s="79"/>
      <c r="C2637" s="79"/>
      <c r="D2637" s="85">
        <v>1</v>
      </c>
      <c r="E2637" s="79">
        <v>0</v>
      </c>
      <c r="F2637" s="84">
        <v>0.20555999999999999</v>
      </c>
      <c r="G2637" s="86">
        <f t="shared" si="61"/>
        <v>4.8647596808717655</v>
      </c>
    </row>
    <row r="2638" spans="1:7" x14ac:dyDescent="0.25">
      <c r="A2638" s="79" t="s">
        <v>3675</v>
      </c>
      <c r="B2638" s="79" t="s">
        <v>444</v>
      </c>
      <c r="C2638" s="79"/>
      <c r="D2638" s="85">
        <v>1</v>
      </c>
      <c r="E2638" s="79">
        <v>0</v>
      </c>
      <c r="F2638" s="84">
        <v>0.20583499999999999</v>
      </c>
      <c r="G2638" s="86">
        <f t="shared" si="61"/>
        <v>4.8582602570019677</v>
      </c>
    </row>
    <row r="2639" spans="1:7" x14ac:dyDescent="0.25">
      <c r="A2639" s="79" t="s">
        <v>3674</v>
      </c>
      <c r="B2639" s="79" t="s">
        <v>434</v>
      </c>
      <c r="C2639" s="79"/>
      <c r="D2639" s="85">
        <v>1</v>
      </c>
      <c r="E2639" s="79">
        <v>0</v>
      </c>
      <c r="F2639" s="84">
        <v>0.20605499999999999</v>
      </c>
      <c r="G2639" s="86">
        <f t="shared" si="61"/>
        <v>4.8530732086093522</v>
      </c>
    </row>
    <row r="2640" spans="1:7" x14ac:dyDescent="0.25">
      <c r="A2640" s="79" t="s">
        <v>3673</v>
      </c>
      <c r="B2640" s="79" t="s">
        <v>434</v>
      </c>
      <c r="C2640" s="79"/>
      <c r="D2640" s="85">
        <v>1</v>
      </c>
      <c r="E2640" s="79">
        <v>0</v>
      </c>
      <c r="F2640" s="84">
        <v>0.20622699999999999</v>
      </c>
      <c r="G2640" s="86">
        <f t="shared" si="61"/>
        <v>4.84902558830803</v>
      </c>
    </row>
    <row r="2641" spans="1:7" x14ac:dyDescent="0.25">
      <c r="A2641" s="79" t="s">
        <v>2039</v>
      </c>
      <c r="B2641" s="79" t="s">
        <v>528</v>
      </c>
      <c r="C2641" s="79"/>
      <c r="D2641" s="85">
        <v>1</v>
      </c>
      <c r="E2641" s="79">
        <v>0</v>
      </c>
      <c r="F2641" s="84">
        <v>0.206399</v>
      </c>
      <c r="G2641" s="86">
        <f t="shared" si="61"/>
        <v>4.8449847140732274</v>
      </c>
    </row>
    <row r="2642" spans="1:7" x14ac:dyDescent="0.25">
      <c r="A2642" s="79" t="s">
        <v>3053</v>
      </c>
      <c r="B2642" s="79" t="s">
        <v>466</v>
      </c>
      <c r="C2642" s="79"/>
      <c r="D2642" s="85">
        <v>1</v>
      </c>
      <c r="E2642" s="79">
        <v>0</v>
      </c>
      <c r="F2642" s="84">
        <v>0.20744199999999999</v>
      </c>
      <c r="G2642" s="86">
        <f t="shared" si="61"/>
        <v>4.8206245601180093</v>
      </c>
    </row>
    <row r="2643" spans="1:7" x14ac:dyDescent="0.25">
      <c r="A2643" s="79" t="s">
        <v>3672</v>
      </c>
      <c r="B2643" s="79"/>
      <c r="C2643" s="79"/>
      <c r="D2643" s="85">
        <v>1</v>
      </c>
      <c r="E2643" s="79">
        <v>0</v>
      </c>
      <c r="F2643" s="84">
        <v>0.20915300000000001</v>
      </c>
      <c r="G2643" s="86">
        <f t="shared" si="61"/>
        <v>4.7811888904294939</v>
      </c>
    </row>
    <row r="2644" spans="1:7" x14ac:dyDescent="0.25">
      <c r="A2644" s="79" t="s">
        <v>3671</v>
      </c>
      <c r="B2644" s="79" t="s">
        <v>528</v>
      </c>
      <c r="C2644" s="79"/>
      <c r="D2644" s="85">
        <v>1</v>
      </c>
      <c r="E2644" s="79">
        <v>0</v>
      </c>
      <c r="F2644" s="84">
        <v>0.20977999999999999</v>
      </c>
      <c r="G2644" s="86">
        <f t="shared" si="61"/>
        <v>4.7668986557345789</v>
      </c>
    </row>
    <row r="2645" spans="1:7" x14ac:dyDescent="0.25">
      <c r="A2645" s="79" t="s">
        <v>1364</v>
      </c>
      <c r="B2645" s="79" t="s">
        <v>515</v>
      </c>
      <c r="C2645" s="79"/>
      <c r="D2645" s="85">
        <v>1</v>
      </c>
      <c r="E2645" s="79">
        <v>0</v>
      </c>
      <c r="F2645" s="84">
        <v>0.209896</v>
      </c>
      <c r="G2645" s="86">
        <f t="shared" si="61"/>
        <v>4.7642642070358656</v>
      </c>
    </row>
    <row r="2646" spans="1:7" x14ac:dyDescent="0.25">
      <c r="A2646" s="79" t="s">
        <v>3670</v>
      </c>
      <c r="B2646" s="79"/>
      <c r="C2646" s="79"/>
      <c r="D2646" s="85">
        <v>1</v>
      </c>
      <c r="E2646" s="79">
        <v>0</v>
      </c>
      <c r="F2646" s="84">
        <v>0.210225</v>
      </c>
      <c r="G2646" s="86">
        <f t="shared" si="61"/>
        <v>4.7568081817100722</v>
      </c>
    </row>
    <row r="2647" spans="1:7" x14ac:dyDescent="0.25">
      <c r="A2647" s="79" t="s">
        <v>3669</v>
      </c>
      <c r="B2647" s="79" t="s">
        <v>535</v>
      </c>
      <c r="C2647" s="79"/>
      <c r="D2647" s="85">
        <v>1</v>
      </c>
      <c r="E2647" s="79">
        <v>0</v>
      </c>
      <c r="F2647" s="84">
        <v>0.211176</v>
      </c>
      <c r="G2647" s="86">
        <f t="shared" si="61"/>
        <v>4.7353865969617761</v>
      </c>
    </row>
    <row r="2648" spans="1:7" x14ac:dyDescent="0.25">
      <c r="A2648" s="79" t="s">
        <v>950</v>
      </c>
      <c r="B2648" s="79" t="s">
        <v>444</v>
      </c>
      <c r="C2648" s="79"/>
      <c r="D2648" s="85">
        <v>1</v>
      </c>
      <c r="E2648" s="79">
        <v>0</v>
      </c>
      <c r="F2648" s="84">
        <v>0.21407599999999999</v>
      </c>
      <c r="G2648" s="86">
        <f t="shared" si="61"/>
        <v>4.6712382518357964</v>
      </c>
    </row>
    <row r="2649" spans="1:7" x14ac:dyDescent="0.25">
      <c r="A2649" s="79" t="s">
        <v>3668</v>
      </c>
      <c r="B2649" s="79" t="s">
        <v>444</v>
      </c>
      <c r="C2649" s="79"/>
      <c r="D2649" s="85">
        <v>1</v>
      </c>
      <c r="E2649" s="79">
        <v>0</v>
      </c>
      <c r="F2649" s="84">
        <v>0.215562</v>
      </c>
      <c r="G2649" s="86">
        <f t="shared" si="61"/>
        <v>4.6390365648862044</v>
      </c>
    </row>
    <row r="2650" spans="1:7" x14ac:dyDescent="0.25">
      <c r="A2650" s="79" t="s">
        <v>3667</v>
      </c>
      <c r="B2650" s="79" t="s">
        <v>444</v>
      </c>
      <c r="C2650" s="79"/>
      <c r="D2650" s="85">
        <v>1</v>
      </c>
      <c r="E2650" s="79">
        <v>0</v>
      </c>
      <c r="F2650" s="84">
        <v>0.21929499999999999</v>
      </c>
      <c r="G2650" s="86">
        <f t="shared" si="61"/>
        <v>4.5600674889988371</v>
      </c>
    </row>
    <row r="2651" spans="1:7" x14ac:dyDescent="0.25">
      <c r="A2651" s="79" t="s">
        <v>3666</v>
      </c>
      <c r="B2651" s="79" t="s">
        <v>466</v>
      </c>
      <c r="C2651" s="79"/>
      <c r="D2651" s="85">
        <v>1</v>
      </c>
      <c r="E2651" s="79">
        <v>0</v>
      </c>
      <c r="F2651" s="84">
        <v>0.22675400000000001</v>
      </c>
      <c r="G2651" s="86">
        <f t="shared" si="61"/>
        <v>4.410065533573829</v>
      </c>
    </row>
    <row r="2652" spans="1:7" x14ac:dyDescent="0.25">
      <c r="A2652" s="79" t="s">
        <v>3665</v>
      </c>
      <c r="B2652" s="79" t="s">
        <v>448</v>
      </c>
      <c r="C2652" s="79"/>
      <c r="D2652" s="85">
        <v>1</v>
      </c>
      <c r="E2652" s="79">
        <v>0</v>
      </c>
      <c r="F2652" s="84">
        <v>0.22872400000000001</v>
      </c>
      <c r="G2652" s="86">
        <f t="shared" si="61"/>
        <v>4.3720816355082981</v>
      </c>
    </row>
    <row r="2653" spans="1:7" x14ac:dyDescent="0.25">
      <c r="A2653" s="79" t="s">
        <v>1099</v>
      </c>
      <c r="B2653" s="79" t="s">
        <v>535</v>
      </c>
      <c r="C2653" s="79"/>
      <c r="D2653" s="85">
        <v>1</v>
      </c>
      <c r="E2653" s="79">
        <v>0</v>
      </c>
      <c r="F2653" s="84">
        <v>0.23094300000000001</v>
      </c>
      <c r="G2653" s="86">
        <f t="shared" si="61"/>
        <v>4.3300727885235748</v>
      </c>
    </row>
    <row r="2654" spans="1:7" x14ac:dyDescent="0.25">
      <c r="A2654" s="79" t="s">
        <v>1261</v>
      </c>
      <c r="B2654" s="79" t="s">
        <v>431</v>
      </c>
      <c r="C2654" s="79"/>
      <c r="D2654" s="85">
        <v>1</v>
      </c>
      <c r="E2654" s="79">
        <v>0</v>
      </c>
      <c r="F2654" s="84">
        <v>0.23139000000000001</v>
      </c>
      <c r="G2654" s="86">
        <f t="shared" si="61"/>
        <v>4.3217079389774833</v>
      </c>
    </row>
    <row r="2655" spans="1:7" x14ac:dyDescent="0.25">
      <c r="A2655" s="79" t="s">
        <v>3257</v>
      </c>
      <c r="B2655" s="79" t="s">
        <v>636</v>
      </c>
      <c r="C2655" s="79"/>
      <c r="D2655" s="85">
        <v>1</v>
      </c>
      <c r="E2655" s="79">
        <v>0</v>
      </c>
      <c r="F2655" s="84">
        <v>0.231711</v>
      </c>
      <c r="G2655" s="86">
        <f t="shared" si="61"/>
        <v>4.315720876436596</v>
      </c>
    </row>
    <row r="2656" spans="1:7" x14ac:dyDescent="0.25">
      <c r="A2656" s="79" t="s">
        <v>2189</v>
      </c>
      <c r="B2656" s="79" t="s">
        <v>528</v>
      </c>
      <c r="C2656" s="79"/>
      <c r="D2656" s="85">
        <v>1</v>
      </c>
      <c r="E2656" s="79">
        <v>0</v>
      </c>
      <c r="F2656" s="84">
        <v>0.23399600000000001</v>
      </c>
      <c r="G2656" s="86">
        <f t="shared" si="61"/>
        <v>4.2735773261081382</v>
      </c>
    </row>
    <row r="2657" spans="1:7" x14ac:dyDescent="0.25">
      <c r="A2657" s="79" t="s">
        <v>3664</v>
      </c>
      <c r="B2657" s="79"/>
      <c r="C2657" s="79"/>
      <c r="D2657" s="85">
        <v>1</v>
      </c>
      <c r="E2657" s="79">
        <v>0</v>
      </c>
      <c r="F2657" s="84">
        <v>0.237453</v>
      </c>
      <c r="G2657" s="86">
        <f t="shared" si="61"/>
        <v>4.2113597217133494</v>
      </c>
    </row>
    <row r="2658" spans="1:7" x14ac:dyDescent="0.25">
      <c r="A2658" s="79" t="s">
        <v>2670</v>
      </c>
      <c r="B2658" s="79" t="s">
        <v>431</v>
      </c>
      <c r="C2658" s="79"/>
      <c r="D2658" s="85">
        <v>1</v>
      </c>
      <c r="E2658" s="79">
        <v>0</v>
      </c>
      <c r="F2658" s="84">
        <v>0.23747699999999999</v>
      </c>
      <c r="G2658" s="86">
        <f t="shared" si="61"/>
        <v>4.2109341115139571</v>
      </c>
    </row>
    <row r="2659" spans="1:7" x14ac:dyDescent="0.25">
      <c r="A2659" s="79" t="s">
        <v>526</v>
      </c>
      <c r="B2659" s="79" t="s">
        <v>344</v>
      </c>
      <c r="C2659" s="79"/>
      <c r="D2659" s="85">
        <v>1</v>
      </c>
      <c r="E2659" s="79">
        <v>0</v>
      </c>
      <c r="F2659" s="84">
        <v>0.237648</v>
      </c>
      <c r="G2659" s="86">
        <f t="shared" si="61"/>
        <v>4.2079041271123678</v>
      </c>
    </row>
    <row r="2660" spans="1:7" x14ac:dyDescent="0.25">
      <c r="A2660" s="79" t="s">
        <v>2535</v>
      </c>
      <c r="B2660" s="79" t="s">
        <v>530</v>
      </c>
      <c r="C2660" s="79"/>
      <c r="D2660" s="85">
        <v>1</v>
      </c>
      <c r="E2660" s="79">
        <v>0</v>
      </c>
      <c r="F2660" s="84">
        <v>0.24262500000000001</v>
      </c>
      <c r="G2660" s="86">
        <f t="shared" si="61"/>
        <v>4.1215868109222047</v>
      </c>
    </row>
    <row r="2661" spans="1:7" x14ac:dyDescent="0.25">
      <c r="A2661" s="79" t="s">
        <v>3663</v>
      </c>
      <c r="B2661" s="79"/>
      <c r="C2661" s="79"/>
      <c r="D2661" s="85">
        <v>1</v>
      </c>
      <c r="E2661" s="79">
        <v>0</v>
      </c>
      <c r="F2661" s="84">
        <v>0.242947</v>
      </c>
      <c r="G2661" s="86">
        <f t="shared" si="61"/>
        <v>4.1161240929091534</v>
      </c>
    </row>
    <row r="2662" spans="1:7" x14ac:dyDescent="0.25">
      <c r="A2662" s="79" t="s">
        <v>3204</v>
      </c>
      <c r="B2662" s="79" t="s">
        <v>444</v>
      </c>
      <c r="C2662" s="79"/>
      <c r="D2662" s="85">
        <v>1</v>
      </c>
      <c r="E2662" s="79">
        <v>0</v>
      </c>
      <c r="F2662" s="84">
        <v>0.24537</v>
      </c>
      <c r="G2662" s="86">
        <f t="shared" si="61"/>
        <v>4.0754778497778865</v>
      </c>
    </row>
    <row r="2663" spans="1:7" x14ac:dyDescent="0.25">
      <c r="A2663" s="79" t="s">
        <v>3662</v>
      </c>
      <c r="B2663" s="79" t="s">
        <v>431</v>
      </c>
      <c r="C2663" s="79"/>
      <c r="D2663" s="85">
        <v>1</v>
      </c>
      <c r="E2663" s="79">
        <v>0</v>
      </c>
      <c r="F2663" s="84">
        <v>0.25009799999999999</v>
      </c>
      <c r="G2663" s="86">
        <f t="shared" si="61"/>
        <v>3.9984326144151496</v>
      </c>
    </row>
    <row r="2664" spans="1:7" x14ac:dyDescent="0.25">
      <c r="A2664" s="79" t="s">
        <v>3661</v>
      </c>
      <c r="B2664" s="79" t="s">
        <v>535</v>
      </c>
      <c r="C2664" s="79"/>
      <c r="D2664" s="85">
        <v>1</v>
      </c>
      <c r="E2664" s="79">
        <v>0</v>
      </c>
      <c r="F2664" s="84">
        <v>0.25433499999999998</v>
      </c>
      <c r="G2664" s="86">
        <f t="shared" si="61"/>
        <v>3.9318222029999808</v>
      </c>
    </row>
    <row r="2665" spans="1:7" x14ac:dyDescent="0.25">
      <c r="A2665" s="79" t="s">
        <v>2348</v>
      </c>
      <c r="B2665" s="79" t="s">
        <v>448</v>
      </c>
      <c r="C2665" s="79"/>
      <c r="D2665" s="85">
        <v>1</v>
      </c>
      <c r="E2665" s="79">
        <v>0</v>
      </c>
      <c r="F2665" s="84">
        <v>0.25531399999999999</v>
      </c>
      <c r="G2665" s="86">
        <f t="shared" si="61"/>
        <v>3.9167456543706969</v>
      </c>
    </row>
    <row r="2666" spans="1:7" x14ac:dyDescent="0.25">
      <c r="A2666" s="79" t="s">
        <v>2565</v>
      </c>
      <c r="B2666" s="79" t="s">
        <v>513</v>
      </c>
      <c r="C2666" s="79"/>
      <c r="D2666" s="85">
        <v>1</v>
      </c>
      <c r="E2666" s="79">
        <v>0</v>
      </c>
      <c r="F2666" s="84">
        <v>0.25694</v>
      </c>
      <c r="G2666" s="86">
        <f t="shared" si="61"/>
        <v>3.8919592122674556</v>
      </c>
    </row>
    <row r="2667" spans="1:7" x14ac:dyDescent="0.25">
      <c r="A2667" s="79" t="s">
        <v>3660</v>
      </c>
      <c r="B2667" s="79" t="s">
        <v>636</v>
      </c>
      <c r="C2667" s="79"/>
      <c r="D2667" s="85">
        <v>1</v>
      </c>
      <c r="E2667" s="79">
        <v>0</v>
      </c>
      <c r="F2667" s="84">
        <v>0.25718600000000003</v>
      </c>
      <c r="G2667" s="86">
        <f t="shared" si="61"/>
        <v>3.8882365292045442</v>
      </c>
    </row>
    <row r="2668" spans="1:7" x14ac:dyDescent="0.25">
      <c r="A2668" s="79" t="s">
        <v>3659</v>
      </c>
      <c r="B2668" s="79" t="s">
        <v>432</v>
      </c>
      <c r="C2668" s="79"/>
      <c r="D2668" s="85">
        <v>1</v>
      </c>
      <c r="E2668" s="79">
        <v>0</v>
      </c>
      <c r="F2668" s="84">
        <v>0.25796599999999997</v>
      </c>
      <c r="G2668" s="86">
        <f t="shared" si="61"/>
        <v>3.8764798461812799</v>
      </c>
    </row>
    <row r="2669" spans="1:7" x14ac:dyDescent="0.25">
      <c r="A2669" s="79" t="s">
        <v>3053</v>
      </c>
      <c r="B2669" s="79" t="s">
        <v>586</v>
      </c>
      <c r="C2669" s="79"/>
      <c r="D2669" s="85">
        <v>1</v>
      </c>
      <c r="E2669" s="79">
        <v>0</v>
      </c>
      <c r="F2669" s="84">
        <v>0.25829999999999997</v>
      </c>
      <c r="G2669" s="86">
        <f t="shared" si="61"/>
        <v>3.8714672861014328</v>
      </c>
    </row>
    <row r="2670" spans="1:7" x14ac:dyDescent="0.25">
      <c r="A2670" s="79" t="s">
        <v>3658</v>
      </c>
      <c r="B2670" s="79" t="s">
        <v>584</v>
      </c>
      <c r="C2670" s="79"/>
      <c r="D2670" s="85">
        <v>1</v>
      </c>
      <c r="E2670" s="79">
        <v>0</v>
      </c>
      <c r="F2670" s="84">
        <v>0.25941900000000001</v>
      </c>
      <c r="G2670" s="86">
        <f t="shared" si="61"/>
        <v>3.8547677695157252</v>
      </c>
    </row>
    <row r="2671" spans="1:7" x14ac:dyDescent="0.25">
      <c r="A2671" s="79" t="s">
        <v>3257</v>
      </c>
      <c r="B2671" s="79" t="s">
        <v>344</v>
      </c>
      <c r="C2671" s="79"/>
      <c r="D2671" s="85">
        <v>1</v>
      </c>
      <c r="E2671" s="79">
        <v>0</v>
      </c>
      <c r="F2671" s="84">
        <v>0.26163399999999998</v>
      </c>
      <c r="G2671" s="86">
        <f t="shared" si="61"/>
        <v>3.8221332089866</v>
      </c>
    </row>
    <row r="2672" spans="1:7" x14ac:dyDescent="0.25">
      <c r="A2672" s="79" t="s">
        <v>3657</v>
      </c>
      <c r="B2672" s="79"/>
      <c r="C2672" s="79"/>
      <c r="D2672" s="85">
        <v>1</v>
      </c>
      <c r="E2672" s="79">
        <v>0</v>
      </c>
      <c r="F2672" s="84">
        <v>0.26232</v>
      </c>
      <c r="G2672" s="86">
        <f t="shared" si="61"/>
        <v>3.8121378469045442</v>
      </c>
    </row>
    <row r="2673" spans="1:7" x14ac:dyDescent="0.25">
      <c r="A2673" s="79" t="s">
        <v>3656</v>
      </c>
      <c r="B2673" s="79" t="s">
        <v>515</v>
      </c>
      <c r="C2673" s="79"/>
      <c r="D2673" s="85">
        <v>1</v>
      </c>
      <c r="E2673" s="79">
        <v>0</v>
      </c>
      <c r="F2673" s="84">
        <v>0.26375700000000002</v>
      </c>
      <c r="G2673" s="86">
        <f t="shared" si="61"/>
        <v>3.7913685703128257</v>
      </c>
    </row>
    <row r="2674" spans="1:7" x14ac:dyDescent="0.25">
      <c r="A2674" s="79" t="s">
        <v>3655</v>
      </c>
      <c r="B2674" s="79" t="s">
        <v>669</v>
      </c>
      <c r="C2674" s="79"/>
      <c r="D2674" s="85">
        <v>1</v>
      </c>
      <c r="E2674" s="79">
        <v>0</v>
      </c>
      <c r="F2674" s="84">
        <v>0.26509100000000002</v>
      </c>
      <c r="G2674" s="86">
        <f t="shared" si="61"/>
        <v>3.772289515675749</v>
      </c>
    </row>
    <row r="2675" spans="1:7" x14ac:dyDescent="0.25">
      <c r="A2675" s="79" t="s">
        <v>3654</v>
      </c>
      <c r="B2675" s="79" t="s">
        <v>448</v>
      </c>
      <c r="C2675" s="79"/>
      <c r="D2675" s="85">
        <v>1</v>
      </c>
      <c r="E2675" s="79">
        <v>0</v>
      </c>
      <c r="F2675" s="84">
        <v>0.26517499999999999</v>
      </c>
      <c r="G2675" s="86">
        <f t="shared" si="61"/>
        <v>3.7710945601960968</v>
      </c>
    </row>
    <row r="2676" spans="1:7" x14ac:dyDescent="0.25">
      <c r="A2676" s="79" t="s">
        <v>3254</v>
      </c>
      <c r="B2676" s="79" t="s">
        <v>528</v>
      </c>
      <c r="C2676" s="79"/>
      <c r="D2676" s="85">
        <v>1</v>
      </c>
      <c r="E2676" s="79">
        <v>0</v>
      </c>
      <c r="F2676" s="84">
        <v>0.26565</v>
      </c>
      <c r="G2676" s="86">
        <f t="shared" si="61"/>
        <v>3.7643515904385469</v>
      </c>
    </row>
    <row r="2677" spans="1:7" x14ac:dyDescent="0.25">
      <c r="A2677" s="79" t="s">
        <v>3653</v>
      </c>
      <c r="B2677" s="79" t="s">
        <v>557</v>
      </c>
      <c r="C2677" s="79"/>
      <c r="D2677" s="85">
        <v>1</v>
      </c>
      <c r="E2677" s="79">
        <v>0</v>
      </c>
      <c r="F2677" s="84">
        <v>0.26703900000000003</v>
      </c>
      <c r="G2677" s="86">
        <f t="shared" si="61"/>
        <v>3.7447713629844328</v>
      </c>
    </row>
    <row r="2678" spans="1:7" x14ac:dyDescent="0.25">
      <c r="A2678" s="79" t="s">
        <v>3652</v>
      </c>
      <c r="B2678" s="79" t="s">
        <v>434</v>
      </c>
      <c r="C2678" s="79"/>
      <c r="D2678" s="85">
        <v>1</v>
      </c>
      <c r="E2678" s="79">
        <v>0</v>
      </c>
      <c r="F2678" s="84">
        <v>0.26794499999999999</v>
      </c>
      <c r="G2678" s="86">
        <f t="shared" si="61"/>
        <v>3.7321092015152364</v>
      </c>
    </row>
    <row r="2679" spans="1:7" x14ac:dyDescent="0.25">
      <c r="A2679" s="79" t="s">
        <v>3651</v>
      </c>
      <c r="B2679" s="79" t="s">
        <v>434</v>
      </c>
      <c r="C2679" s="79"/>
      <c r="D2679" s="85">
        <v>1</v>
      </c>
      <c r="E2679" s="79">
        <v>0</v>
      </c>
      <c r="F2679" s="84">
        <v>0.26867799999999997</v>
      </c>
      <c r="G2679" s="86">
        <f t="shared" si="61"/>
        <v>3.7219273628655869</v>
      </c>
    </row>
    <row r="2680" spans="1:7" x14ac:dyDescent="0.25">
      <c r="A2680" s="79" t="s">
        <v>3650</v>
      </c>
      <c r="B2680" s="79" t="s">
        <v>344</v>
      </c>
      <c r="C2680" s="79"/>
      <c r="D2680" s="85">
        <v>1</v>
      </c>
      <c r="E2680" s="79">
        <v>0</v>
      </c>
      <c r="F2680" s="84">
        <v>0.269036</v>
      </c>
      <c r="G2680" s="86">
        <f t="shared" si="61"/>
        <v>3.7169746799684802</v>
      </c>
    </row>
    <row r="2681" spans="1:7" x14ac:dyDescent="0.25">
      <c r="A2681" s="79" t="s">
        <v>3133</v>
      </c>
      <c r="B2681" s="79" t="s">
        <v>472</v>
      </c>
      <c r="C2681" s="79"/>
      <c r="D2681" s="85">
        <v>1</v>
      </c>
      <c r="E2681" s="79">
        <v>0</v>
      </c>
      <c r="F2681" s="84">
        <v>0.27034599999999998</v>
      </c>
      <c r="G2681" s="86">
        <f t="shared" si="61"/>
        <v>3.6989635504131746</v>
      </c>
    </row>
    <row r="2682" spans="1:7" x14ac:dyDescent="0.25">
      <c r="A2682" s="79" t="s">
        <v>3649</v>
      </c>
      <c r="B2682" s="79" t="s">
        <v>566</v>
      </c>
      <c r="C2682" s="79"/>
      <c r="D2682" s="85">
        <v>1</v>
      </c>
      <c r="E2682" s="79">
        <v>0</v>
      </c>
      <c r="F2682" s="84">
        <v>0.27118599999999998</v>
      </c>
      <c r="G2682" s="86">
        <f t="shared" si="61"/>
        <v>3.6875059921972375</v>
      </c>
    </row>
    <row r="2683" spans="1:7" x14ac:dyDescent="0.25">
      <c r="A2683" s="79" t="s">
        <v>3648</v>
      </c>
      <c r="B2683" s="79"/>
      <c r="C2683" s="79"/>
      <c r="D2683" s="85">
        <v>1</v>
      </c>
      <c r="E2683" s="79">
        <v>0</v>
      </c>
      <c r="F2683" s="84">
        <v>0.27233000000000002</v>
      </c>
      <c r="G2683" s="86">
        <f t="shared" si="61"/>
        <v>3.6720155693460139</v>
      </c>
    </row>
    <row r="2684" spans="1:7" x14ac:dyDescent="0.25">
      <c r="A2684" s="79" t="s">
        <v>3647</v>
      </c>
      <c r="B2684" s="79"/>
      <c r="C2684" s="79"/>
      <c r="D2684" s="85">
        <v>1</v>
      </c>
      <c r="E2684" s="79">
        <v>0</v>
      </c>
      <c r="F2684" s="84">
        <v>0.27320299999999997</v>
      </c>
      <c r="G2684" s="86">
        <f t="shared" si="61"/>
        <v>3.660281914913087</v>
      </c>
    </row>
    <row r="2685" spans="1:7" x14ac:dyDescent="0.25">
      <c r="A2685" s="79" t="s">
        <v>3646</v>
      </c>
      <c r="B2685" s="79" t="s">
        <v>616</v>
      </c>
      <c r="C2685" s="79"/>
      <c r="D2685" s="85">
        <v>1</v>
      </c>
      <c r="E2685" s="79">
        <v>0</v>
      </c>
      <c r="F2685" s="84">
        <v>0.273729</v>
      </c>
      <c r="G2685" s="86">
        <f t="shared" si="61"/>
        <v>3.653248285713242</v>
      </c>
    </row>
    <row r="2686" spans="1:7" x14ac:dyDescent="0.25">
      <c r="A2686" s="79" t="s">
        <v>3645</v>
      </c>
      <c r="B2686" s="79" t="s">
        <v>466</v>
      </c>
      <c r="C2686" s="79"/>
      <c r="D2686" s="85">
        <v>1</v>
      </c>
      <c r="E2686" s="79">
        <v>0</v>
      </c>
      <c r="F2686" s="84">
        <v>0.27384900000000001</v>
      </c>
      <c r="G2686" s="86">
        <f t="shared" si="61"/>
        <v>3.6516474407428912</v>
      </c>
    </row>
    <row r="2687" spans="1:7" x14ac:dyDescent="0.25">
      <c r="A2687" s="79" t="s">
        <v>849</v>
      </c>
      <c r="B2687" s="79" t="s">
        <v>530</v>
      </c>
      <c r="C2687" s="79"/>
      <c r="D2687" s="85">
        <v>1</v>
      </c>
      <c r="E2687" s="79">
        <v>0</v>
      </c>
      <c r="F2687" s="84">
        <v>0.27406799999999998</v>
      </c>
      <c r="G2687" s="86">
        <f t="shared" si="61"/>
        <v>3.6487295123837882</v>
      </c>
    </row>
    <row r="2688" spans="1:7" x14ac:dyDescent="0.25">
      <c r="A2688" s="79" t="s">
        <v>3644</v>
      </c>
      <c r="B2688" s="79" t="s">
        <v>198</v>
      </c>
      <c r="C2688" s="79"/>
      <c r="D2688" s="85">
        <v>1</v>
      </c>
      <c r="E2688" s="79">
        <v>0</v>
      </c>
      <c r="F2688" s="84">
        <v>0.27496599999999999</v>
      </c>
      <c r="G2688" s="86">
        <f t="shared" si="61"/>
        <v>3.6368132787326433</v>
      </c>
    </row>
    <row r="2689" spans="1:7" x14ac:dyDescent="0.25">
      <c r="A2689" s="79" t="s">
        <v>3643</v>
      </c>
      <c r="B2689" s="79" t="s">
        <v>672</v>
      </c>
      <c r="C2689" s="79"/>
      <c r="D2689" s="85">
        <v>1</v>
      </c>
      <c r="E2689" s="79">
        <v>0</v>
      </c>
      <c r="F2689" s="84">
        <v>0.275119</v>
      </c>
      <c r="G2689" s="86">
        <f t="shared" si="61"/>
        <v>3.6347907632697125</v>
      </c>
    </row>
    <row r="2690" spans="1:7" x14ac:dyDescent="0.25">
      <c r="A2690" s="79" t="s">
        <v>3642</v>
      </c>
      <c r="B2690" s="79" t="s">
        <v>528</v>
      </c>
      <c r="C2690" s="79"/>
      <c r="D2690" s="85">
        <v>1</v>
      </c>
      <c r="E2690" s="79">
        <v>0</v>
      </c>
      <c r="F2690" s="84">
        <v>0.27626299999999998</v>
      </c>
      <c r="G2690" s="86">
        <f t="shared" si="61"/>
        <v>3.6197391615960157</v>
      </c>
    </row>
    <row r="2691" spans="1:7" x14ac:dyDescent="0.25">
      <c r="A2691" s="79" t="s">
        <v>1980</v>
      </c>
      <c r="B2691" s="79" t="s">
        <v>544</v>
      </c>
      <c r="C2691" s="79"/>
      <c r="D2691" s="85">
        <v>1</v>
      </c>
      <c r="E2691" s="79">
        <v>0</v>
      </c>
      <c r="F2691" s="84">
        <v>0.27630100000000002</v>
      </c>
      <c r="G2691" s="86">
        <f t="shared" si="61"/>
        <v>3.6192413346314343</v>
      </c>
    </row>
    <row r="2692" spans="1:7" x14ac:dyDescent="0.25">
      <c r="A2692" s="79" t="s">
        <v>3641</v>
      </c>
      <c r="B2692" s="79"/>
      <c r="C2692" s="79"/>
      <c r="D2692" s="85">
        <v>1</v>
      </c>
      <c r="E2692" s="79">
        <v>0</v>
      </c>
      <c r="F2692" s="84">
        <v>0.27634500000000001</v>
      </c>
      <c r="G2692" s="86">
        <f t="shared" si="61"/>
        <v>3.6186650744540336</v>
      </c>
    </row>
    <row r="2693" spans="1:7" x14ac:dyDescent="0.25">
      <c r="A2693" s="79" t="s">
        <v>2909</v>
      </c>
      <c r="B2693" s="79" t="s">
        <v>566</v>
      </c>
      <c r="C2693" s="79"/>
      <c r="D2693" s="85">
        <v>1</v>
      </c>
      <c r="E2693" s="79">
        <v>0</v>
      </c>
      <c r="F2693" s="84">
        <v>0.27648699999999998</v>
      </c>
      <c r="G2693" s="86">
        <f t="shared" si="61"/>
        <v>3.6168065768010793</v>
      </c>
    </row>
    <row r="2694" spans="1:7" x14ac:dyDescent="0.25">
      <c r="A2694" s="79" t="s">
        <v>3640</v>
      </c>
      <c r="B2694" s="79" t="s">
        <v>444</v>
      </c>
      <c r="C2694" s="79"/>
      <c r="D2694" s="85">
        <v>1</v>
      </c>
      <c r="E2694" s="79">
        <v>0</v>
      </c>
      <c r="F2694" s="84">
        <v>0.27676400000000001</v>
      </c>
      <c r="G2694" s="86">
        <f t="shared" ref="G2694:G2757" si="62">D2694/F2694</f>
        <v>3.6131866861296986</v>
      </c>
    </row>
    <row r="2695" spans="1:7" x14ac:dyDescent="0.25">
      <c r="A2695" s="79" t="s">
        <v>2331</v>
      </c>
      <c r="B2695" s="79" t="s">
        <v>436</v>
      </c>
      <c r="C2695" s="79"/>
      <c r="D2695" s="85">
        <v>1</v>
      </c>
      <c r="E2695" s="79">
        <v>0</v>
      </c>
      <c r="F2695" s="84">
        <v>0.27677800000000002</v>
      </c>
      <c r="G2695" s="86">
        <f t="shared" si="62"/>
        <v>3.6130039237222609</v>
      </c>
    </row>
    <row r="2696" spans="1:7" x14ac:dyDescent="0.25">
      <c r="A2696" s="79" t="s">
        <v>1196</v>
      </c>
      <c r="B2696" s="79" t="s">
        <v>535</v>
      </c>
      <c r="C2696" s="79"/>
      <c r="D2696" s="85">
        <v>1</v>
      </c>
      <c r="E2696" s="79">
        <v>0</v>
      </c>
      <c r="F2696" s="84">
        <v>0.28252300000000002</v>
      </c>
      <c r="G2696" s="86">
        <f t="shared" si="62"/>
        <v>3.5395348343320716</v>
      </c>
    </row>
    <row r="2697" spans="1:7" x14ac:dyDescent="0.25">
      <c r="A2697" s="79" t="s">
        <v>3639</v>
      </c>
      <c r="B2697" s="79" t="s">
        <v>530</v>
      </c>
      <c r="C2697" s="79"/>
      <c r="D2697" s="85">
        <v>1</v>
      </c>
      <c r="E2697" s="79">
        <v>0</v>
      </c>
      <c r="F2697" s="84">
        <v>0.28258800000000001</v>
      </c>
      <c r="G2697" s="86">
        <f t="shared" si="62"/>
        <v>3.5387206816991519</v>
      </c>
    </row>
    <row r="2698" spans="1:7" x14ac:dyDescent="0.25">
      <c r="A2698" s="79" t="s">
        <v>3638</v>
      </c>
      <c r="B2698" s="79" t="s">
        <v>535</v>
      </c>
      <c r="C2698" s="79"/>
      <c r="D2698" s="85">
        <v>1</v>
      </c>
      <c r="E2698" s="79">
        <v>0</v>
      </c>
      <c r="F2698" s="84">
        <v>0.282941</v>
      </c>
      <c r="G2698" s="86">
        <f t="shared" si="62"/>
        <v>3.5343057386522281</v>
      </c>
    </row>
    <row r="2699" spans="1:7" x14ac:dyDescent="0.25">
      <c r="A2699" s="79" t="s">
        <v>3637</v>
      </c>
      <c r="B2699" s="79" t="s">
        <v>544</v>
      </c>
      <c r="C2699" s="79"/>
      <c r="D2699" s="85">
        <v>1</v>
      </c>
      <c r="E2699" s="79">
        <v>0</v>
      </c>
      <c r="F2699" s="84">
        <v>0.28343400000000002</v>
      </c>
      <c r="G2699" s="86">
        <f t="shared" si="62"/>
        <v>3.5281582308403365</v>
      </c>
    </row>
    <row r="2700" spans="1:7" x14ac:dyDescent="0.25">
      <c r="A2700" s="79" t="s">
        <v>3636</v>
      </c>
      <c r="B2700" s="79" t="s">
        <v>535</v>
      </c>
      <c r="C2700" s="79"/>
      <c r="D2700" s="85">
        <v>1</v>
      </c>
      <c r="E2700" s="79">
        <v>0</v>
      </c>
      <c r="F2700" s="84">
        <v>0.28709400000000002</v>
      </c>
      <c r="G2700" s="86">
        <f t="shared" si="62"/>
        <v>3.4831797251074561</v>
      </c>
    </row>
    <row r="2701" spans="1:7" x14ac:dyDescent="0.25">
      <c r="A2701" s="79" t="s">
        <v>3635</v>
      </c>
      <c r="B2701" s="79" t="s">
        <v>631</v>
      </c>
      <c r="C2701" s="79"/>
      <c r="D2701" s="85">
        <v>1</v>
      </c>
      <c r="E2701" s="79">
        <v>0</v>
      </c>
      <c r="F2701" s="84">
        <v>0.28764899999999999</v>
      </c>
      <c r="G2701" s="86">
        <f t="shared" si="62"/>
        <v>3.4764591568195962</v>
      </c>
    </row>
    <row r="2702" spans="1:7" x14ac:dyDescent="0.25">
      <c r="A2702" s="79" t="s">
        <v>3634</v>
      </c>
      <c r="B2702" s="79" t="s">
        <v>198</v>
      </c>
      <c r="C2702" s="79"/>
      <c r="D2702" s="85">
        <v>1</v>
      </c>
      <c r="E2702" s="79">
        <v>0</v>
      </c>
      <c r="F2702" s="84">
        <v>0.29199199999999997</v>
      </c>
      <c r="G2702" s="86">
        <f t="shared" si="62"/>
        <v>3.4247513630510427</v>
      </c>
    </row>
    <row r="2703" spans="1:7" x14ac:dyDescent="0.25">
      <c r="A2703" s="79" t="s">
        <v>2480</v>
      </c>
      <c r="B2703" s="79" t="s">
        <v>448</v>
      </c>
      <c r="C2703" s="79"/>
      <c r="D2703" s="85">
        <v>1</v>
      </c>
      <c r="E2703" s="79">
        <v>0</v>
      </c>
      <c r="F2703" s="84">
        <v>0.29256900000000002</v>
      </c>
      <c r="G2703" s="86">
        <f t="shared" si="62"/>
        <v>3.4179971220464229</v>
      </c>
    </row>
    <row r="2704" spans="1:7" x14ac:dyDescent="0.25">
      <c r="A2704" s="79" t="s">
        <v>3633</v>
      </c>
      <c r="B2704" s="79" t="s">
        <v>472</v>
      </c>
      <c r="C2704" s="79"/>
      <c r="D2704" s="85">
        <v>1</v>
      </c>
      <c r="E2704" s="79">
        <v>0</v>
      </c>
      <c r="F2704" s="84">
        <v>0.29349599999999998</v>
      </c>
      <c r="G2704" s="86">
        <f t="shared" si="62"/>
        <v>3.4072014610079866</v>
      </c>
    </row>
    <row r="2705" spans="1:7" x14ac:dyDescent="0.25">
      <c r="A2705" s="79" t="s">
        <v>3632</v>
      </c>
      <c r="B2705" s="79"/>
      <c r="C2705" s="79"/>
      <c r="D2705" s="85">
        <v>1</v>
      </c>
      <c r="E2705" s="79">
        <v>0</v>
      </c>
      <c r="F2705" s="84">
        <v>0.29377399999999998</v>
      </c>
      <c r="G2705" s="86">
        <f t="shared" si="62"/>
        <v>3.4039772069686225</v>
      </c>
    </row>
    <row r="2706" spans="1:7" x14ac:dyDescent="0.25">
      <c r="A2706" s="79" t="s">
        <v>3631</v>
      </c>
      <c r="B2706" s="79" t="s">
        <v>672</v>
      </c>
      <c r="C2706" s="79"/>
      <c r="D2706" s="85">
        <v>1</v>
      </c>
      <c r="E2706" s="79">
        <v>0</v>
      </c>
      <c r="F2706" s="84">
        <v>0.29846699999999998</v>
      </c>
      <c r="G2706" s="86">
        <f t="shared" si="62"/>
        <v>3.350454154060583</v>
      </c>
    </row>
    <row r="2707" spans="1:7" x14ac:dyDescent="0.25">
      <c r="A2707" s="79" t="s">
        <v>2830</v>
      </c>
      <c r="B2707" s="79" t="s">
        <v>448</v>
      </c>
      <c r="C2707" s="79"/>
      <c r="D2707" s="85">
        <v>1</v>
      </c>
      <c r="E2707" s="79">
        <v>0</v>
      </c>
      <c r="F2707" s="84">
        <v>0.30081599999999997</v>
      </c>
      <c r="G2707" s="86">
        <f t="shared" si="62"/>
        <v>3.324291261103133</v>
      </c>
    </row>
    <row r="2708" spans="1:7" x14ac:dyDescent="0.25">
      <c r="A2708" s="79" t="s">
        <v>585</v>
      </c>
      <c r="B2708" s="79" t="s">
        <v>535</v>
      </c>
      <c r="C2708" s="79"/>
      <c r="D2708" s="85">
        <v>1</v>
      </c>
      <c r="E2708" s="79">
        <v>0</v>
      </c>
      <c r="F2708" s="84">
        <v>0.30759199999999998</v>
      </c>
      <c r="G2708" s="86">
        <f t="shared" si="62"/>
        <v>3.2510598455096362</v>
      </c>
    </row>
    <row r="2709" spans="1:7" x14ac:dyDescent="0.25">
      <c r="A2709" s="79" t="s">
        <v>3068</v>
      </c>
      <c r="B2709" s="79" t="s">
        <v>577</v>
      </c>
      <c r="C2709" s="79"/>
      <c r="D2709" s="85">
        <v>1</v>
      </c>
      <c r="E2709" s="79">
        <v>0</v>
      </c>
      <c r="F2709" s="84">
        <v>0.31109999999999999</v>
      </c>
      <c r="G2709" s="86">
        <f t="shared" si="62"/>
        <v>3.2144005143040824</v>
      </c>
    </row>
    <row r="2710" spans="1:7" x14ac:dyDescent="0.25">
      <c r="A2710" s="79" t="s">
        <v>3630</v>
      </c>
      <c r="B2710" s="79" t="s">
        <v>461</v>
      </c>
      <c r="C2710" s="79"/>
      <c r="D2710" s="85">
        <v>1</v>
      </c>
      <c r="E2710" s="79">
        <v>0</v>
      </c>
      <c r="F2710" s="84">
        <v>0.31215500000000002</v>
      </c>
      <c r="G2710" s="86">
        <f t="shared" si="62"/>
        <v>3.2035367045217917</v>
      </c>
    </row>
    <row r="2711" spans="1:7" x14ac:dyDescent="0.25">
      <c r="A2711" s="79" t="s">
        <v>849</v>
      </c>
      <c r="B2711" s="79" t="s">
        <v>466</v>
      </c>
      <c r="C2711" s="79"/>
      <c r="D2711" s="85">
        <v>1</v>
      </c>
      <c r="E2711" s="79">
        <v>0</v>
      </c>
      <c r="F2711" s="84">
        <v>0.31423299999999998</v>
      </c>
      <c r="G2711" s="86">
        <f t="shared" si="62"/>
        <v>3.1823519490314514</v>
      </c>
    </row>
    <row r="2712" spans="1:7" x14ac:dyDescent="0.25">
      <c r="A2712" s="79" t="s">
        <v>3629</v>
      </c>
      <c r="B2712" s="79"/>
      <c r="C2712" s="79"/>
      <c r="D2712" s="85">
        <v>1</v>
      </c>
      <c r="E2712" s="79">
        <v>0</v>
      </c>
      <c r="F2712" s="84">
        <v>0.31967299999999998</v>
      </c>
      <c r="G2712" s="86">
        <f t="shared" si="62"/>
        <v>3.1281966259271194</v>
      </c>
    </row>
    <row r="2713" spans="1:7" x14ac:dyDescent="0.25">
      <c r="A2713" s="79" t="s">
        <v>3628</v>
      </c>
      <c r="B2713" s="79" t="s">
        <v>432</v>
      </c>
      <c r="C2713" s="79"/>
      <c r="D2713" s="85">
        <v>1</v>
      </c>
      <c r="E2713" s="79">
        <v>0</v>
      </c>
      <c r="F2713" s="84">
        <v>0.32083600000000001</v>
      </c>
      <c r="G2713" s="86">
        <f t="shared" si="62"/>
        <v>3.1168572105374706</v>
      </c>
    </row>
    <row r="2714" spans="1:7" x14ac:dyDescent="0.25">
      <c r="A2714" s="79" t="s">
        <v>3627</v>
      </c>
      <c r="B2714" s="79"/>
      <c r="C2714" s="79"/>
      <c r="D2714" s="85">
        <v>1</v>
      </c>
      <c r="E2714" s="79">
        <v>0</v>
      </c>
      <c r="F2714" s="84">
        <v>0.323436</v>
      </c>
      <c r="G2714" s="86">
        <f t="shared" si="62"/>
        <v>3.091801778404383</v>
      </c>
    </row>
    <row r="2715" spans="1:7" x14ac:dyDescent="0.25">
      <c r="A2715" s="79" t="s">
        <v>3626</v>
      </c>
      <c r="B2715" s="79" t="s">
        <v>522</v>
      </c>
      <c r="C2715" s="79"/>
      <c r="D2715" s="85">
        <v>1</v>
      </c>
      <c r="E2715" s="79">
        <v>0</v>
      </c>
      <c r="F2715" s="84">
        <v>0.32433400000000001</v>
      </c>
      <c r="G2715" s="86">
        <f t="shared" si="62"/>
        <v>3.0832413499663924</v>
      </c>
    </row>
    <row r="2716" spans="1:7" x14ac:dyDescent="0.25">
      <c r="A2716" s="79" t="s">
        <v>3625</v>
      </c>
      <c r="B2716" s="79" t="s">
        <v>522</v>
      </c>
      <c r="C2716" s="79"/>
      <c r="D2716" s="85">
        <v>1</v>
      </c>
      <c r="E2716" s="79">
        <v>0</v>
      </c>
      <c r="F2716" s="84">
        <v>0.32445800000000002</v>
      </c>
      <c r="G2716" s="86">
        <f t="shared" si="62"/>
        <v>3.0820630096961699</v>
      </c>
    </row>
    <row r="2717" spans="1:7" x14ac:dyDescent="0.25">
      <c r="A2717" s="79" t="s">
        <v>3624</v>
      </c>
      <c r="B2717" s="79"/>
      <c r="C2717" s="79"/>
      <c r="D2717" s="85">
        <v>1</v>
      </c>
      <c r="E2717" s="79">
        <v>0</v>
      </c>
      <c r="F2717" s="84">
        <v>0.32494499999999998</v>
      </c>
      <c r="G2717" s="86">
        <f t="shared" si="62"/>
        <v>3.0774438751173276</v>
      </c>
    </row>
    <row r="2718" spans="1:7" x14ac:dyDescent="0.25">
      <c r="A2718" s="79" t="s">
        <v>3623</v>
      </c>
      <c r="B2718" s="79" t="s">
        <v>528</v>
      </c>
      <c r="C2718" s="79"/>
      <c r="D2718" s="85">
        <v>1</v>
      </c>
      <c r="E2718" s="79">
        <v>0</v>
      </c>
      <c r="F2718" s="84">
        <v>0.32671099999999997</v>
      </c>
      <c r="G2718" s="86">
        <f t="shared" si="62"/>
        <v>3.0608090942759811</v>
      </c>
    </row>
    <row r="2719" spans="1:7" x14ac:dyDescent="0.25">
      <c r="A2719" s="79" t="s">
        <v>923</v>
      </c>
      <c r="B2719" s="79" t="s">
        <v>344</v>
      </c>
      <c r="C2719" s="79"/>
      <c r="D2719" s="85">
        <v>1</v>
      </c>
      <c r="E2719" s="79">
        <v>0</v>
      </c>
      <c r="F2719" s="84">
        <v>0.32739200000000002</v>
      </c>
      <c r="G2719" s="86">
        <f t="shared" si="62"/>
        <v>3.0544423809989247</v>
      </c>
    </row>
    <row r="2720" spans="1:7" x14ac:dyDescent="0.25">
      <c r="A2720" s="79" t="s">
        <v>1339</v>
      </c>
      <c r="B2720" s="79" t="s">
        <v>535</v>
      </c>
      <c r="C2720" s="79"/>
      <c r="D2720" s="85">
        <v>1</v>
      </c>
      <c r="E2720" s="79">
        <v>0</v>
      </c>
      <c r="F2720" s="84">
        <v>0.32905299999999998</v>
      </c>
      <c r="G2720" s="86">
        <f t="shared" si="62"/>
        <v>3.0390241085782534</v>
      </c>
    </row>
    <row r="2721" spans="1:7" x14ac:dyDescent="0.25">
      <c r="A2721" s="79" t="s">
        <v>3019</v>
      </c>
      <c r="B2721" s="79" t="s">
        <v>572</v>
      </c>
      <c r="C2721" s="79"/>
      <c r="D2721" s="85">
        <v>1</v>
      </c>
      <c r="E2721" s="79">
        <v>0</v>
      </c>
      <c r="F2721" s="84">
        <v>0.32971299999999998</v>
      </c>
      <c r="G2721" s="86">
        <f t="shared" si="62"/>
        <v>3.0329407696997088</v>
      </c>
    </row>
    <row r="2722" spans="1:7" x14ac:dyDescent="0.25">
      <c r="A2722" s="79" t="s">
        <v>2751</v>
      </c>
      <c r="B2722" s="79" t="s">
        <v>577</v>
      </c>
      <c r="C2722" s="79"/>
      <c r="D2722" s="85">
        <v>1</v>
      </c>
      <c r="E2722" s="79">
        <v>0</v>
      </c>
      <c r="F2722" s="84">
        <v>0.33451700000000001</v>
      </c>
      <c r="G2722" s="86">
        <f t="shared" si="62"/>
        <v>2.9893846949482388</v>
      </c>
    </row>
    <row r="2723" spans="1:7" x14ac:dyDescent="0.25">
      <c r="A2723" s="79" t="s">
        <v>3622</v>
      </c>
      <c r="B2723" s="79"/>
      <c r="C2723" s="79"/>
      <c r="D2723" s="85">
        <v>1</v>
      </c>
      <c r="E2723" s="79">
        <v>0</v>
      </c>
      <c r="F2723" s="84">
        <v>0.33631499999999998</v>
      </c>
      <c r="G2723" s="86">
        <f t="shared" si="62"/>
        <v>2.9734029109614499</v>
      </c>
    </row>
    <row r="2724" spans="1:7" x14ac:dyDescent="0.25">
      <c r="A2724" s="79" t="s">
        <v>3621</v>
      </c>
      <c r="B2724" s="79"/>
      <c r="C2724" s="79"/>
      <c r="D2724" s="85">
        <v>1</v>
      </c>
      <c r="E2724" s="79">
        <v>0</v>
      </c>
      <c r="F2724" s="84">
        <v>0.33833200000000002</v>
      </c>
      <c r="G2724" s="86">
        <f t="shared" si="62"/>
        <v>2.9556766726174288</v>
      </c>
    </row>
    <row r="2725" spans="1:7" x14ac:dyDescent="0.25">
      <c r="A2725" s="79" t="s">
        <v>2140</v>
      </c>
      <c r="B2725" s="79" t="s">
        <v>584</v>
      </c>
      <c r="C2725" s="79"/>
      <c r="D2725" s="85">
        <v>1</v>
      </c>
      <c r="E2725" s="79">
        <v>0</v>
      </c>
      <c r="F2725" s="84">
        <v>0.339111</v>
      </c>
      <c r="G2725" s="86">
        <f t="shared" si="62"/>
        <v>2.9488869426235067</v>
      </c>
    </row>
    <row r="2726" spans="1:7" x14ac:dyDescent="0.25">
      <c r="A2726" s="79" t="s">
        <v>3620</v>
      </c>
      <c r="B2726" s="79"/>
      <c r="C2726" s="79"/>
      <c r="D2726" s="85">
        <v>1</v>
      </c>
      <c r="E2726" s="79">
        <v>0</v>
      </c>
      <c r="F2726" s="84">
        <v>0.33918900000000002</v>
      </c>
      <c r="G2726" s="86">
        <f t="shared" si="62"/>
        <v>2.9482088157340005</v>
      </c>
    </row>
    <row r="2727" spans="1:7" x14ac:dyDescent="0.25">
      <c r="A2727" s="79" t="s">
        <v>3619</v>
      </c>
      <c r="B2727" s="79" t="s">
        <v>672</v>
      </c>
      <c r="C2727" s="79"/>
      <c r="D2727" s="85">
        <v>1</v>
      </c>
      <c r="E2727" s="79">
        <v>0</v>
      </c>
      <c r="F2727" s="84">
        <v>0.34007799999999999</v>
      </c>
      <c r="G2727" s="86">
        <f t="shared" si="62"/>
        <v>2.9405018848617082</v>
      </c>
    </row>
    <row r="2728" spans="1:7" x14ac:dyDescent="0.25">
      <c r="A2728" s="79" t="s">
        <v>3618</v>
      </c>
      <c r="B2728" s="79"/>
      <c r="C2728" s="79"/>
      <c r="D2728" s="85">
        <v>1</v>
      </c>
      <c r="E2728" s="79">
        <v>0</v>
      </c>
      <c r="F2728" s="84">
        <v>0.34136899999999998</v>
      </c>
      <c r="G2728" s="86">
        <f t="shared" si="62"/>
        <v>2.929381402529228</v>
      </c>
    </row>
    <row r="2729" spans="1:7" x14ac:dyDescent="0.25">
      <c r="A2729" s="79" t="s">
        <v>1740</v>
      </c>
      <c r="B2729" s="79" t="s">
        <v>530</v>
      </c>
      <c r="C2729" s="79"/>
      <c r="D2729" s="85">
        <v>1</v>
      </c>
      <c r="E2729" s="79">
        <v>0</v>
      </c>
      <c r="F2729" s="84">
        <v>0.34432099999999999</v>
      </c>
      <c r="G2729" s="86">
        <f t="shared" si="62"/>
        <v>2.9042666581474847</v>
      </c>
    </row>
    <row r="2730" spans="1:7" x14ac:dyDescent="0.25">
      <c r="A2730" s="79" t="s">
        <v>3236</v>
      </c>
      <c r="B2730" s="79" t="s">
        <v>528</v>
      </c>
      <c r="C2730" s="79"/>
      <c r="D2730" s="85">
        <v>1</v>
      </c>
      <c r="E2730" s="79">
        <v>0</v>
      </c>
      <c r="F2730" s="84">
        <v>0.34941</v>
      </c>
      <c r="G2730" s="86">
        <f t="shared" si="62"/>
        <v>2.8619673163332475</v>
      </c>
    </row>
    <row r="2731" spans="1:7" x14ac:dyDescent="0.25">
      <c r="A2731" s="79" t="s">
        <v>3617</v>
      </c>
      <c r="B2731" s="79"/>
      <c r="C2731" s="79"/>
      <c r="D2731" s="85">
        <v>1</v>
      </c>
      <c r="E2731" s="79">
        <v>0</v>
      </c>
      <c r="F2731" s="84">
        <v>0.349694</v>
      </c>
      <c r="G2731" s="86">
        <f t="shared" si="62"/>
        <v>2.8596430021676094</v>
      </c>
    </row>
    <row r="2732" spans="1:7" x14ac:dyDescent="0.25">
      <c r="A2732" s="79" t="s">
        <v>2894</v>
      </c>
      <c r="B2732" s="79" t="s">
        <v>544</v>
      </c>
      <c r="C2732" s="79"/>
      <c r="D2732" s="85">
        <v>1</v>
      </c>
      <c r="E2732" s="79">
        <v>0</v>
      </c>
      <c r="F2732" s="84">
        <v>0.35203400000000001</v>
      </c>
      <c r="G2732" s="86">
        <f t="shared" si="62"/>
        <v>2.8406347114199195</v>
      </c>
    </row>
    <row r="2733" spans="1:7" x14ac:dyDescent="0.25">
      <c r="A2733" s="79" t="s">
        <v>3616</v>
      </c>
      <c r="B2733" s="79" t="s">
        <v>544</v>
      </c>
      <c r="C2733" s="79"/>
      <c r="D2733" s="85">
        <v>1</v>
      </c>
      <c r="E2733" s="79">
        <v>0</v>
      </c>
      <c r="F2733" s="84">
        <v>0.35277900000000001</v>
      </c>
      <c r="G2733" s="86">
        <f t="shared" si="62"/>
        <v>2.8346358485057217</v>
      </c>
    </row>
    <row r="2734" spans="1:7" x14ac:dyDescent="0.25">
      <c r="A2734" s="79" t="s">
        <v>3615</v>
      </c>
      <c r="B2734" s="79" t="s">
        <v>636</v>
      </c>
      <c r="C2734" s="79"/>
      <c r="D2734" s="85">
        <v>1</v>
      </c>
      <c r="E2734" s="79">
        <v>0</v>
      </c>
      <c r="F2734" s="84">
        <v>0.35836800000000002</v>
      </c>
      <c r="G2734" s="86">
        <f t="shared" si="62"/>
        <v>2.790427716760425</v>
      </c>
    </row>
    <row r="2735" spans="1:7" x14ac:dyDescent="0.25">
      <c r="A2735" s="79" t="s">
        <v>3614</v>
      </c>
      <c r="B2735" s="79" t="s">
        <v>692</v>
      </c>
      <c r="C2735" s="79"/>
      <c r="D2735" s="85">
        <v>1</v>
      </c>
      <c r="E2735" s="79">
        <v>0</v>
      </c>
      <c r="F2735" s="84">
        <v>0.35924</v>
      </c>
      <c r="G2735" s="86">
        <f t="shared" si="62"/>
        <v>2.7836543814719965</v>
      </c>
    </row>
    <row r="2736" spans="1:7" x14ac:dyDescent="0.25">
      <c r="A2736" s="79" t="s">
        <v>3038</v>
      </c>
      <c r="B2736" s="79" t="s">
        <v>431</v>
      </c>
      <c r="C2736" s="79"/>
      <c r="D2736" s="85">
        <v>1</v>
      </c>
      <c r="E2736" s="79">
        <v>0</v>
      </c>
      <c r="F2736" s="84">
        <v>0.35970800000000003</v>
      </c>
      <c r="G2736" s="86">
        <f t="shared" si="62"/>
        <v>2.7800326931844714</v>
      </c>
    </row>
    <row r="2737" spans="1:7" x14ac:dyDescent="0.25">
      <c r="A2737" s="79" t="s">
        <v>3613</v>
      </c>
      <c r="B2737" s="79" t="s">
        <v>544</v>
      </c>
      <c r="C2737" s="79"/>
      <c r="D2737" s="85">
        <v>1</v>
      </c>
      <c r="E2737" s="79">
        <v>0</v>
      </c>
      <c r="F2737" s="84">
        <v>0.36020799999999997</v>
      </c>
      <c r="G2737" s="86">
        <f t="shared" si="62"/>
        <v>2.7761737662683785</v>
      </c>
    </row>
    <row r="2738" spans="1:7" x14ac:dyDescent="0.25">
      <c r="A2738" s="79" t="s">
        <v>1740</v>
      </c>
      <c r="B2738" s="79" t="s">
        <v>535</v>
      </c>
      <c r="C2738" s="79"/>
      <c r="D2738" s="85">
        <v>1</v>
      </c>
      <c r="E2738" s="79">
        <v>0</v>
      </c>
      <c r="F2738" s="84">
        <v>0.36110300000000001</v>
      </c>
      <c r="G2738" s="86">
        <f t="shared" si="62"/>
        <v>2.7692929718113666</v>
      </c>
    </row>
    <row r="2739" spans="1:7" x14ac:dyDescent="0.25">
      <c r="A2739" s="79" t="s">
        <v>3612</v>
      </c>
      <c r="B2739" s="79"/>
      <c r="C2739" s="79"/>
      <c r="D2739" s="85">
        <v>1</v>
      </c>
      <c r="E2739" s="79">
        <v>0</v>
      </c>
      <c r="F2739" s="84">
        <v>0.36357499999999998</v>
      </c>
      <c r="G2739" s="86">
        <f t="shared" si="62"/>
        <v>2.7504641408237642</v>
      </c>
    </row>
    <row r="2740" spans="1:7" x14ac:dyDescent="0.25">
      <c r="A2740" s="79" t="s">
        <v>2053</v>
      </c>
      <c r="B2740" s="79" t="s">
        <v>457</v>
      </c>
      <c r="C2740" s="79"/>
      <c r="D2740" s="85">
        <v>1</v>
      </c>
      <c r="E2740" s="79">
        <v>0</v>
      </c>
      <c r="F2740" s="84">
        <v>0.36687399999999998</v>
      </c>
      <c r="G2740" s="86">
        <f t="shared" si="62"/>
        <v>2.7257314500346168</v>
      </c>
    </row>
    <row r="2741" spans="1:7" x14ac:dyDescent="0.25">
      <c r="A2741" s="79" t="s">
        <v>3611</v>
      </c>
      <c r="B2741" s="79" t="s">
        <v>344</v>
      </c>
      <c r="C2741" s="79"/>
      <c r="D2741" s="85">
        <v>1</v>
      </c>
      <c r="E2741" s="79">
        <v>0</v>
      </c>
      <c r="F2741" s="84">
        <v>0.36987100000000001</v>
      </c>
      <c r="G2741" s="86">
        <f t="shared" si="62"/>
        <v>2.7036453249916863</v>
      </c>
    </row>
    <row r="2742" spans="1:7" x14ac:dyDescent="0.25">
      <c r="A2742" s="79" t="s">
        <v>3610</v>
      </c>
      <c r="B2742" s="79" t="s">
        <v>461</v>
      </c>
      <c r="C2742" s="79"/>
      <c r="D2742" s="85">
        <v>1</v>
      </c>
      <c r="E2742" s="79">
        <v>0</v>
      </c>
      <c r="F2742" s="84">
        <v>0.370527</v>
      </c>
      <c r="G2742" s="86">
        <f t="shared" si="62"/>
        <v>2.6988586526757836</v>
      </c>
    </row>
    <row r="2743" spans="1:7" x14ac:dyDescent="0.25">
      <c r="A2743" s="79" t="s">
        <v>3609</v>
      </c>
      <c r="B2743" s="79" t="s">
        <v>344</v>
      </c>
      <c r="C2743" s="79"/>
      <c r="D2743" s="85">
        <v>1</v>
      </c>
      <c r="E2743" s="79">
        <v>0</v>
      </c>
      <c r="F2743" s="84">
        <v>0.37243500000000002</v>
      </c>
      <c r="G2743" s="86">
        <f t="shared" si="62"/>
        <v>2.6850322875132573</v>
      </c>
    </row>
    <row r="2744" spans="1:7" x14ac:dyDescent="0.25">
      <c r="A2744" s="79" t="s">
        <v>3608</v>
      </c>
      <c r="B2744" s="79" t="s">
        <v>519</v>
      </c>
      <c r="C2744" s="79"/>
      <c r="D2744" s="85">
        <v>1</v>
      </c>
      <c r="E2744" s="79">
        <v>0</v>
      </c>
      <c r="F2744" s="84">
        <v>0.373915</v>
      </c>
      <c r="G2744" s="86">
        <f t="shared" si="62"/>
        <v>2.6744046106735486</v>
      </c>
    </row>
    <row r="2745" spans="1:7" x14ac:dyDescent="0.25">
      <c r="A2745" s="79" t="s">
        <v>3607</v>
      </c>
      <c r="B2745" s="79" t="s">
        <v>839</v>
      </c>
      <c r="C2745" s="79"/>
      <c r="D2745" s="85">
        <v>1</v>
      </c>
      <c r="E2745" s="79">
        <v>0</v>
      </c>
      <c r="F2745" s="84">
        <v>0.383488</v>
      </c>
      <c r="G2745" s="86">
        <f t="shared" si="62"/>
        <v>2.6076435246995997</v>
      </c>
    </row>
    <row r="2746" spans="1:7" x14ac:dyDescent="0.25">
      <c r="A2746" s="79" t="s">
        <v>2237</v>
      </c>
      <c r="B2746" s="79" t="s">
        <v>431</v>
      </c>
      <c r="C2746" s="79"/>
      <c r="D2746" s="85">
        <v>1</v>
      </c>
      <c r="E2746" s="79">
        <v>0</v>
      </c>
      <c r="F2746" s="84">
        <v>0.38439699999999999</v>
      </c>
      <c r="G2746" s="86">
        <f t="shared" si="62"/>
        <v>2.6014771187080026</v>
      </c>
    </row>
    <row r="2747" spans="1:7" x14ac:dyDescent="0.25">
      <c r="A2747" s="79" t="s">
        <v>3606</v>
      </c>
      <c r="B2747" s="79" t="s">
        <v>431</v>
      </c>
      <c r="C2747" s="79"/>
      <c r="D2747" s="85">
        <v>1</v>
      </c>
      <c r="E2747" s="79">
        <v>0</v>
      </c>
      <c r="F2747" s="84">
        <v>0.38554500000000003</v>
      </c>
      <c r="G2747" s="86">
        <f t="shared" si="62"/>
        <v>2.5937309522883187</v>
      </c>
    </row>
    <row r="2748" spans="1:7" x14ac:dyDescent="0.25">
      <c r="A2748" s="79" t="s">
        <v>3605</v>
      </c>
      <c r="B2748" s="79" t="s">
        <v>432</v>
      </c>
      <c r="C2748" s="79"/>
      <c r="D2748" s="85">
        <v>1</v>
      </c>
      <c r="E2748" s="79">
        <v>0</v>
      </c>
      <c r="F2748" s="84">
        <v>0.38614399999999999</v>
      </c>
      <c r="G2748" s="86">
        <f t="shared" si="62"/>
        <v>2.5897074666445681</v>
      </c>
    </row>
    <row r="2749" spans="1:7" x14ac:dyDescent="0.25">
      <c r="A2749" s="79" t="s">
        <v>3604</v>
      </c>
      <c r="B2749" s="79" t="s">
        <v>566</v>
      </c>
      <c r="C2749" s="79"/>
      <c r="D2749" s="85">
        <v>1</v>
      </c>
      <c r="E2749" s="79">
        <v>0</v>
      </c>
      <c r="F2749" s="84">
        <v>0.38810800000000001</v>
      </c>
      <c r="G2749" s="86">
        <f t="shared" si="62"/>
        <v>2.576602389025735</v>
      </c>
    </row>
    <row r="2750" spans="1:7" x14ac:dyDescent="0.25">
      <c r="A2750" s="79" t="s">
        <v>3603</v>
      </c>
      <c r="B2750" s="79" t="s">
        <v>168</v>
      </c>
      <c r="C2750" s="79"/>
      <c r="D2750" s="85">
        <v>1</v>
      </c>
      <c r="E2750" s="79">
        <v>0</v>
      </c>
      <c r="F2750" s="84">
        <v>0.38825500000000002</v>
      </c>
      <c r="G2750" s="86">
        <f t="shared" si="62"/>
        <v>2.5756268431829596</v>
      </c>
    </row>
    <row r="2751" spans="1:7" x14ac:dyDescent="0.25">
      <c r="A2751" s="79" t="s">
        <v>3254</v>
      </c>
      <c r="B2751" s="79" t="s">
        <v>557</v>
      </c>
      <c r="C2751" s="79"/>
      <c r="D2751" s="85">
        <v>1</v>
      </c>
      <c r="E2751" s="79">
        <v>0</v>
      </c>
      <c r="F2751" s="84">
        <v>0.38860299999999998</v>
      </c>
      <c r="G2751" s="86">
        <f t="shared" si="62"/>
        <v>2.573320329487935</v>
      </c>
    </row>
    <row r="2752" spans="1:7" x14ac:dyDescent="0.25">
      <c r="A2752" s="79" t="s">
        <v>3602</v>
      </c>
      <c r="B2752" s="79" t="s">
        <v>566</v>
      </c>
      <c r="C2752" s="79"/>
      <c r="D2752" s="85">
        <v>1</v>
      </c>
      <c r="E2752" s="79">
        <v>0</v>
      </c>
      <c r="F2752" s="84">
        <v>0.390125</v>
      </c>
      <c r="G2752" s="86">
        <f t="shared" si="62"/>
        <v>2.56328099967959</v>
      </c>
    </row>
    <row r="2753" spans="1:7" x14ac:dyDescent="0.25">
      <c r="A2753" s="79" t="s">
        <v>3601</v>
      </c>
      <c r="B2753" s="79" t="s">
        <v>566</v>
      </c>
      <c r="C2753" s="79"/>
      <c r="D2753" s="85">
        <v>1</v>
      </c>
      <c r="E2753" s="79">
        <v>0</v>
      </c>
      <c r="F2753" s="84">
        <v>0.39035900000000001</v>
      </c>
      <c r="G2753" s="86">
        <f t="shared" si="62"/>
        <v>2.5617444454976059</v>
      </c>
    </row>
    <row r="2754" spans="1:7" x14ac:dyDescent="0.25">
      <c r="A2754" s="79" t="s">
        <v>2438</v>
      </c>
      <c r="B2754" s="79" t="s">
        <v>593</v>
      </c>
      <c r="C2754" s="79"/>
      <c r="D2754" s="85">
        <v>1</v>
      </c>
      <c r="E2754" s="79">
        <v>0</v>
      </c>
      <c r="F2754" s="84">
        <v>0.39125199999999999</v>
      </c>
      <c r="G2754" s="86">
        <f t="shared" si="62"/>
        <v>2.5558974778403689</v>
      </c>
    </row>
    <row r="2755" spans="1:7" x14ac:dyDescent="0.25">
      <c r="A2755" s="79" t="s">
        <v>975</v>
      </c>
      <c r="B2755" s="79" t="s">
        <v>431</v>
      </c>
      <c r="C2755" s="79"/>
      <c r="D2755" s="85">
        <v>1</v>
      </c>
      <c r="E2755" s="79">
        <v>0</v>
      </c>
      <c r="F2755" s="84">
        <v>0.39523999999999998</v>
      </c>
      <c r="G2755" s="86">
        <f t="shared" si="62"/>
        <v>2.5301082886347537</v>
      </c>
    </row>
    <row r="2756" spans="1:7" x14ac:dyDescent="0.25">
      <c r="A2756" s="79" t="s">
        <v>3600</v>
      </c>
      <c r="B2756" s="79" t="s">
        <v>839</v>
      </c>
      <c r="C2756" s="79"/>
      <c r="D2756" s="85">
        <v>1</v>
      </c>
      <c r="E2756" s="79">
        <v>0</v>
      </c>
      <c r="F2756" s="84">
        <v>0.39568500000000001</v>
      </c>
      <c r="G2756" s="86">
        <f t="shared" si="62"/>
        <v>2.5272628479725032</v>
      </c>
    </row>
    <row r="2757" spans="1:7" x14ac:dyDescent="0.25">
      <c r="A2757" s="79" t="s">
        <v>3419</v>
      </c>
      <c r="B2757" s="79" t="s">
        <v>453</v>
      </c>
      <c r="C2757" s="79"/>
      <c r="D2757" s="85">
        <v>1</v>
      </c>
      <c r="E2757" s="79">
        <v>0</v>
      </c>
      <c r="F2757" s="84">
        <v>0.397231</v>
      </c>
      <c r="G2757" s="86">
        <f t="shared" si="62"/>
        <v>2.517426887629616</v>
      </c>
    </row>
    <row r="2758" spans="1:7" x14ac:dyDescent="0.25">
      <c r="A2758" s="79" t="s">
        <v>3599</v>
      </c>
      <c r="B2758" s="79" t="s">
        <v>70</v>
      </c>
      <c r="C2758" s="79"/>
      <c r="D2758" s="85">
        <v>1</v>
      </c>
      <c r="E2758" s="79">
        <v>0</v>
      </c>
      <c r="F2758" s="84">
        <v>0.39785399999999999</v>
      </c>
      <c r="G2758" s="86">
        <f t="shared" ref="G2758:G2821" si="63">D2758/F2758</f>
        <v>2.5134848461998622</v>
      </c>
    </row>
    <row r="2759" spans="1:7" x14ac:dyDescent="0.25">
      <c r="A2759" s="79" t="s">
        <v>3598</v>
      </c>
      <c r="B2759" s="79" t="s">
        <v>457</v>
      </c>
      <c r="C2759" s="79"/>
      <c r="D2759" s="85">
        <v>1</v>
      </c>
      <c r="E2759" s="79">
        <v>0</v>
      </c>
      <c r="F2759" s="84">
        <v>0.39967900000000001</v>
      </c>
      <c r="G2759" s="86">
        <f t="shared" si="63"/>
        <v>2.5020078613087002</v>
      </c>
    </row>
    <row r="2760" spans="1:7" x14ac:dyDescent="0.25">
      <c r="A2760" s="79" t="s">
        <v>3597</v>
      </c>
      <c r="B2760" s="79"/>
      <c r="C2760" s="79"/>
      <c r="D2760" s="85">
        <v>1</v>
      </c>
      <c r="E2760" s="79">
        <v>0</v>
      </c>
      <c r="F2760" s="84">
        <v>0.40209699999999998</v>
      </c>
      <c r="G2760" s="86">
        <f t="shared" si="63"/>
        <v>2.48696210118454</v>
      </c>
    </row>
    <row r="2761" spans="1:7" x14ac:dyDescent="0.25">
      <c r="A2761" s="79" t="s">
        <v>3596</v>
      </c>
      <c r="B2761" s="79" t="s">
        <v>544</v>
      </c>
      <c r="C2761" s="79"/>
      <c r="D2761" s="85">
        <v>1</v>
      </c>
      <c r="E2761" s="79">
        <v>0</v>
      </c>
      <c r="F2761" s="84">
        <v>0.40212100000000001</v>
      </c>
      <c r="G2761" s="86">
        <f t="shared" si="63"/>
        <v>2.4868136705121096</v>
      </c>
    </row>
    <row r="2762" spans="1:7" x14ac:dyDescent="0.25">
      <c r="A2762" s="79" t="s">
        <v>3595</v>
      </c>
      <c r="B2762" s="79" t="s">
        <v>530</v>
      </c>
      <c r="C2762" s="79"/>
      <c r="D2762" s="85">
        <v>1</v>
      </c>
      <c r="E2762" s="79">
        <v>0</v>
      </c>
      <c r="F2762" s="84">
        <v>0.402783</v>
      </c>
      <c r="G2762" s="86">
        <f t="shared" si="63"/>
        <v>2.4827264308573103</v>
      </c>
    </row>
    <row r="2763" spans="1:7" x14ac:dyDescent="0.25">
      <c r="A2763" s="79" t="s">
        <v>3594</v>
      </c>
      <c r="B2763" s="79" t="s">
        <v>535</v>
      </c>
      <c r="C2763" s="79"/>
      <c r="D2763" s="85">
        <v>1</v>
      </c>
      <c r="E2763" s="79">
        <v>0</v>
      </c>
      <c r="F2763" s="84">
        <v>0.40280899999999997</v>
      </c>
      <c r="G2763" s="86">
        <f t="shared" si="63"/>
        <v>2.4825661790079172</v>
      </c>
    </row>
    <row r="2764" spans="1:7" x14ac:dyDescent="0.25">
      <c r="A2764" s="79" t="s">
        <v>3593</v>
      </c>
      <c r="B2764" s="79" t="s">
        <v>434</v>
      </c>
      <c r="C2764" s="79"/>
      <c r="D2764" s="85">
        <v>1</v>
      </c>
      <c r="E2764" s="79">
        <v>0</v>
      </c>
      <c r="F2764" s="84">
        <v>0.40746199999999999</v>
      </c>
      <c r="G2764" s="86">
        <f t="shared" si="63"/>
        <v>2.4542165895224586</v>
      </c>
    </row>
    <row r="2765" spans="1:7" x14ac:dyDescent="0.25">
      <c r="A2765" s="79" t="s">
        <v>3592</v>
      </c>
      <c r="B2765" s="79"/>
      <c r="C2765" s="79"/>
      <c r="D2765" s="85">
        <v>1</v>
      </c>
      <c r="E2765" s="79">
        <v>0</v>
      </c>
      <c r="F2765" s="84">
        <v>0.40975299999999998</v>
      </c>
      <c r="G2765" s="86">
        <f t="shared" si="63"/>
        <v>2.4404946394535245</v>
      </c>
    </row>
    <row r="2766" spans="1:7" x14ac:dyDescent="0.25">
      <c r="A2766" s="79" t="s">
        <v>3591</v>
      </c>
      <c r="B2766" s="79" t="s">
        <v>448</v>
      </c>
      <c r="C2766" s="79" t="s">
        <v>544</v>
      </c>
      <c r="D2766" s="85">
        <v>1</v>
      </c>
      <c r="E2766" s="79">
        <v>0</v>
      </c>
      <c r="F2766" s="84">
        <v>0.41558499999999998</v>
      </c>
      <c r="G2766" s="86">
        <f t="shared" si="63"/>
        <v>2.4062466162156961</v>
      </c>
    </row>
    <row r="2767" spans="1:7" x14ac:dyDescent="0.25">
      <c r="A2767" s="79" t="s">
        <v>3590</v>
      </c>
      <c r="B2767" s="79" t="s">
        <v>577</v>
      </c>
      <c r="C2767" s="79"/>
      <c r="D2767" s="85">
        <v>1</v>
      </c>
      <c r="E2767" s="79">
        <v>0</v>
      </c>
      <c r="F2767" s="84">
        <v>0.41569299999999998</v>
      </c>
      <c r="G2767" s="86">
        <f t="shared" si="63"/>
        <v>2.4056214562188925</v>
      </c>
    </row>
    <row r="2768" spans="1:7" x14ac:dyDescent="0.25">
      <c r="A2768" s="79" t="s">
        <v>3589</v>
      </c>
      <c r="B2768" s="79"/>
      <c r="C2768" s="79"/>
      <c r="D2768" s="85">
        <v>1</v>
      </c>
      <c r="E2768" s="79">
        <v>0</v>
      </c>
      <c r="F2768" s="84">
        <v>0.41840300000000002</v>
      </c>
      <c r="G2768" s="86">
        <f t="shared" si="63"/>
        <v>2.3900402243769761</v>
      </c>
    </row>
    <row r="2769" spans="1:7" x14ac:dyDescent="0.25">
      <c r="A2769" s="79" t="s">
        <v>2970</v>
      </c>
      <c r="B2769" s="79" t="s">
        <v>544</v>
      </c>
      <c r="C2769" s="79"/>
      <c r="D2769" s="85">
        <v>1</v>
      </c>
      <c r="E2769" s="79">
        <v>0</v>
      </c>
      <c r="F2769" s="84">
        <v>0.42011199999999999</v>
      </c>
      <c r="G2769" s="86">
        <f t="shared" si="63"/>
        <v>2.3803176295844919</v>
      </c>
    </row>
    <row r="2770" spans="1:7" x14ac:dyDescent="0.25">
      <c r="A2770" s="79" t="s">
        <v>3588</v>
      </c>
      <c r="B2770" s="79" t="s">
        <v>444</v>
      </c>
      <c r="C2770" s="79"/>
      <c r="D2770" s="85">
        <v>1</v>
      </c>
      <c r="E2770" s="79">
        <v>0</v>
      </c>
      <c r="F2770" s="84">
        <v>0.42644100000000001</v>
      </c>
      <c r="G2770" s="86">
        <f t="shared" si="63"/>
        <v>2.3449902800152893</v>
      </c>
    </row>
    <row r="2771" spans="1:7" x14ac:dyDescent="0.25">
      <c r="A2771" s="79" t="s">
        <v>3587</v>
      </c>
      <c r="B2771" s="79"/>
      <c r="C2771" s="79"/>
      <c r="D2771" s="85">
        <v>1</v>
      </c>
      <c r="E2771" s="79">
        <v>0</v>
      </c>
      <c r="F2771" s="84">
        <v>0.42647099999999999</v>
      </c>
      <c r="G2771" s="86">
        <f t="shared" si="63"/>
        <v>2.3448253222376199</v>
      </c>
    </row>
    <row r="2772" spans="1:7" x14ac:dyDescent="0.25">
      <c r="A2772" s="79" t="s">
        <v>2904</v>
      </c>
      <c r="B2772" s="79" t="s">
        <v>444</v>
      </c>
      <c r="C2772" s="79"/>
      <c r="D2772" s="85">
        <v>1</v>
      </c>
      <c r="E2772" s="79">
        <v>0</v>
      </c>
      <c r="F2772" s="84">
        <v>0.42990699999999998</v>
      </c>
      <c r="G2772" s="86">
        <f t="shared" si="63"/>
        <v>2.326084478736099</v>
      </c>
    </row>
    <row r="2773" spans="1:7" x14ac:dyDescent="0.25">
      <c r="A2773" s="79" t="s">
        <v>3586</v>
      </c>
      <c r="B2773" s="79" t="s">
        <v>344</v>
      </c>
      <c r="C2773" s="79"/>
      <c r="D2773" s="85">
        <v>1</v>
      </c>
      <c r="E2773" s="79">
        <v>0</v>
      </c>
      <c r="F2773" s="84">
        <v>0.43569799999999997</v>
      </c>
      <c r="G2773" s="86">
        <f t="shared" si="63"/>
        <v>2.2951677538111261</v>
      </c>
    </row>
    <row r="2774" spans="1:7" x14ac:dyDescent="0.25">
      <c r="A2774" s="79" t="s">
        <v>3585</v>
      </c>
      <c r="B2774" s="79" t="s">
        <v>591</v>
      </c>
      <c r="C2774" s="79"/>
      <c r="D2774" s="85">
        <v>1</v>
      </c>
      <c r="E2774" s="79">
        <v>0</v>
      </c>
      <c r="F2774" s="84">
        <v>0.43823000000000001</v>
      </c>
      <c r="G2774" s="86">
        <f t="shared" si="63"/>
        <v>2.2819067612897337</v>
      </c>
    </row>
    <row r="2775" spans="1:7" x14ac:dyDescent="0.25">
      <c r="A2775" s="79" t="s">
        <v>3584</v>
      </c>
      <c r="B2775" s="79"/>
      <c r="C2775" s="79"/>
      <c r="D2775" s="85">
        <v>1</v>
      </c>
      <c r="E2775" s="79">
        <v>0</v>
      </c>
      <c r="F2775" s="84">
        <v>0.44148399999999999</v>
      </c>
      <c r="G2775" s="86">
        <f t="shared" si="63"/>
        <v>2.2650877494994157</v>
      </c>
    </row>
    <row r="2776" spans="1:7" x14ac:dyDescent="0.25">
      <c r="A2776" s="79" t="s">
        <v>1241</v>
      </c>
      <c r="B2776" s="79" t="s">
        <v>577</v>
      </c>
      <c r="C2776" s="79"/>
      <c r="D2776" s="85">
        <v>1</v>
      </c>
      <c r="E2776" s="79">
        <v>0</v>
      </c>
      <c r="F2776" s="84">
        <v>0.44402200000000003</v>
      </c>
      <c r="G2776" s="86">
        <f t="shared" si="63"/>
        <v>2.2521406596970417</v>
      </c>
    </row>
    <row r="2777" spans="1:7" x14ac:dyDescent="0.25">
      <c r="A2777" s="79" t="s">
        <v>3583</v>
      </c>
      <c r="B2777" s="79" t="s">
        <v>434</v>
      </c>
      <c r="C2777" s="79"/>
      <c r="D2777" s="85">
        <v>1</v>
      </c>
      <c r="E2777" s="79">
        <v>0</v>
      </c>
      <c r="F2777" s="84">
        <v>0.44417099999999998</v>
      </c>
      <c r="G2777" s="86">
        <f t="shared" si="63"/>
        <v>2.2513851647225955</v>
      </c>
    </row>
    <row r="2778" spans="1:7" x14ac:dyDescent="0.25">
      <c r="A2778" s="79" t="s">
        <v>1196</v>
      </c>
      <c r="B2778" s="79" t="s">
        <v>513</v>
      </c>
      <c r="C2778" s="79"/>
      <c r="D2778" s="85">
        <v>1</v>
      </c>
      <c r="E2778" s="79">
        <v>0</v>
      </c>
      <c r="F2778" s="84">
        <v>0.449461</v>
      </c>
      <c r="G2778" s="86">
        <f t="shared" si="63"/>
        <v>2.2248871425996914</v>
      </c>
    </row>
    <row r="2779" spans="1:7" x14ac:dyDescent="0.25">
      <c r="A2779" s="79" t="s">
        <v>3582</v>
      </c>
      <c r="B2779" s="79" t="s">
        <v>528</v>
      </c>
      <c r="C2779" s="79"/>
      <c r="D2779" s="85">
        <v>1</v>
      </c>
      <c r="E2779" s="79">
        <v>0</v>
      </c>
      <c r="F2779" s="84">
        <v>0.44947199999999998</v>
      </c>
      <c r="G2779" s="86">
        <f t="shared" si="63"/>
        <v>2.2248326925815181</v>
      </c>
    </row>
    <row r="2780" spans="1:7" x14ac:dyDescent="0.25">
      <c r="A2780" s="79" t="s">
        <v>3581</v>
      </c>
      <c r="B2780" s="79" t="s">
        <v>544</v>
      </c>
      <c r="C2780" s="79"/>
      <c r="D2780" s="85">
        <v>1</v>
      </c>
      <c r="E2780" s="79">
        <v>0</v>
      </c>
      <c r="F2780" s="84">
        <v>0.456173</v>
      </c>
      <c r="G2780" s="86">
        <f t="shared" si="63"/>
        <v>2.1921507848995887</v>
      </c>
    </row>
    <row r="2781" spans="1:7" x14ac:dyDescent="0.25">
      <c r="A2781" s="79" t="s">
        <v>3580</v>
      </c>
      <c r="B2781" s="79" t="s">
        <v>669</v>
      </c>
      <c r="C2781" s="79"/>
      <c r="D2781" s="85">
        <v>1</v>
      </c>
      <c r="E2781" s="79">
        <v>0</v>
      </c>
      <c r="F2781" s="84">
        <v>0.458874</v>
      </c>
      <c r="G2781" s="86">
        <f t="shared" si="63"/>
        <v>2.1792474622663303</v>
      </c>
    </row>
    <row r="2782" spans="1:7" x14ac:dyDescent="0.25">
      <c r="A2782" s="79" t="s">
        <v>477</v>
      </c>
      <c r="B2782" s="79" t="s">
        <v>522</v>
      </c>
      <c r="C2782" s="79"/>
      <c r="D2782" s="85">
        <v>1</v>
      </c>
      <c r="E2782" s="79">
        <v>0</v>
      </c>
      <c r="F2782" s="84">
        <v>0.45947700000000002</v>
      </c>
      <c r="G2782" s="86">
        <f t="shared" si="63"/>
        <v>2.1763875014418566</v>
      </c>
    </row>
    <row r="2783" spans="1:7" x14ac:dyDescent="0.25">
      <c r="A2783" s="79" t="s">
        <v>3579</v>
      </c>
      <c r="B2783" s="79"/>
      <c r="C2783" s="79"/>
      <c r="D2783" s="85">
        <v>1</v>
      </c>
      <c r="E2783" s="79">
        <v>0</v>
      </c>
      <c r="F2783" s="84">
        <v>0.46010200000000001</v>
      </c>
      <c r="G2783" s="86">
        <f t="shared" si="63"/>
        <v>2.1734311087541456</v>
      </c>
    </row>
    <row r="2784" spans="1:7" x14ac:dyDescent="0.25">
      <c r="A2784" s="79" t="s">
        <v>3578</v>
      </c>
      <c r="B2784" s="79" t="s">
        <v>839</v>
      </c>
      <c r="C2784" s="79"/>
      <c r="D2784" s="85">
        <v>1</v>
      </c>
      <c r="E2784" s="79">
        <v>0</v>
      </c>
      <c r="F2784" s="84">
        <v>0.46510699999999999</v>
      </c>
      <c r="G2784" s="86">
        <f t="shared" si="63"/>
        <v>2.1500428933557223</v>
      </c>
    </row>
    <row r="2785" spans="1:7" x14ac:dyDescent="0.25">
      <c r="A2785" s="79" t="s">
        <v>3577</v>
      </c>
      <c r="B2785" s="79" t="s">
        <v>535</v>
      </c>
      <c r="C2785" s="79"/>
      <c r="D2785" s="85">
        <v>1</v>
      </c>
      <c r="E2785" s="79">
        <v>0</v>
      </c>
      <c r="F2785" s="84">
        <v>0.47050799999999998</v>
      </c>
      <c r="G2785" s="86">
        <f t="shared" si="63"/>
        <v>2.1253623742848156</v>
      </c>
    </row>
    <row r="2786" spans="1:7" x14ac:dyDescent="0.25">
      <c r="A2786" s="79" t="s">
        <v>3068</v>
      </c>
      <c r="B2786" s="79" t="s">
        <v>466</v>
      </c>
      <c r="C2786" s="79" t="s">
        <v>444</v>
      </c>
      <c r="D2786" s="85">
        <v>1</v>
      </c>
      <c r="E2786" s="79">
        <v>0</v>
      </c>
      <c r="F2786" s="84">
        <v>0.471773</v>
      </c>
      <c r="G2786" s="86">
        <f t="shared" si="63"/>
        <v>2.1196634822255618</v>
      </c>
    </row>
    <row r="2787" spans="1:7" x14ac:dyDescent="0.25">
      <c r="A2787" s="79" t="s">
        <v>975</v>
      </c>
      <c r="B2787" s="79" t="s">
        <v>592</v>
      </c>
      <c r="C2787" s="79"/>
      <c r="D2787" s="85">
        <v>1</v>
      </c>
      <c r="E2787" s="79">
        <v>0</v>
      </c>
      <c r="F2787" s="84">
        <v>0.47457300000000002</v>
      </c>
      <c r="G2787" s="86">
        <f t="shared" si="63"/>
        <v>2.107157381477665</v>
      </c>
    </row>
    <row r="2788" spans="1:7" x14ac:dyDescent="0.25">
      <c r="A2788" s="79" t="s">
        <v>3576</v>
      </c>
      <c r="B2788" s="79" t="s">
        <v>522</v>
      </c>
      <c r="C2788" s="79"/>
      <c r="D2788" s="85">
        <v>1</v>
      </c>
      <c r="E2788" s="79">
        <v>0</v>
      </c>
      <c r="F2788" s="84">
        <v>0.47592200000000001</v>
      </c>
      <c r="G2788" s="86">
        <f t="shared" si="63"/>
        <v>2.1011846479044887</v>
      </c>
    </row>
    <row r="2789" spans="1:7" x14ac:dyDescent="0.25">
      <c r="A2789" s="79" t="s">
        <v>639</v>
      </c>
      <c r="B2789" s="79" t="s">
        <v>466</v>
      </c>
      <c r="C2789" s="79"/>
      <c r="D2789" s="85">
        <v>1</v>
      </c>
      <c r="E2789" s="79">
        <v>0</v>
      </c>
      <c r="F2789" s="84">
        <v>0.47647800000000001</v>
      </c>
      <c r="G2789" s="86">
        <f t="shared" si="63"/>
        <v>2.0987327851443296</v>
      </c>
    </row>
    <row r="2790" spans="1:7" x14ac:dyDescent="0.25">
      <c r="A2790" s="79" t="s">
        <v>842</v>
      </c>
      <c r="B2790" s="79" t="s">
        <v>431</v>
      </c>
      <c r="C2790" s="79"/>
      <c r="D2790" s="85">
        <v>1</v>
      </c>
      <c r="E2790" s="79">
        <v>0</v>
      </c>
      <c r="F2790" s="84">
        <v>0.47692299999999999</v>
      </c>
      <c r="G2790" s="86">
        <f t="shared" si="63"/>
        <v>2.0967745317378279</v>
      </c>
    </row>
    <row r="2791" spans="1:7" x14ac:dyDescent="0.25">
      <c r="A2791" s="79" t="s">
        <v>3275</v>
      </c>
      <c r="B2791" s="79" t="s">
        <v>444</v>
      </c>
      <c r="C2791" s="79"/>
      <c r="D2791" s="85">
        <v>1</v>
      </c>
      <c r="E2791" s="79">
        <v>0</v>
      </c>
      <c r="F2791" s="84">
        <v>0.47711700000000001</v>
      </c>
      <c r="G2791" s="86">
        <f t="shared" si="63"/>
        <v>2.0959219646334128</v>
      </c>
    </row>
    <row r="2792" spans="1:7" x14ac:dyDescent="0.25">
      <c r="A2792" s="79" t="s">
        <v>3575</v>
      </c>
      <c r="B2792" s="79"/>
      <c r="C2792" s="79"/>
      <c r="D2792" s="85">
        <v>1</v>
      </c>
      <c r="E2792" s="79">
        <v>0</v>
      </c>
      <c r="F2792" s="84">
        <v>0.47834900000000002</v>
      </c>
      <c r="G2792" s="86">
        <f t="shared" si="63"/>
        <v>2.0905238643751738</v>
      </c>
    </row>
    <row r="2793" spans="1:7" x14ac:dyDescent="0.25">
      <c r="A2793" s="79" t="s">
        <v>3574</v>
      </c>
      <c r="B2793" s="79" t="s">
        <v>444</v>
      </c>
      <c r="C2793" s="79"/>
      <c r="D2793" s="85">
        <v>1</v>
      </c>
      <c r="E2793" s="79">
        <v>0</v>
      </c>
      <c r="F2793" s="84">
        <v>0.48577500000000001</v>
      </c>
      <c r="G2793" s="86">
        <f t="shared" si="63"/>
        <v>2.0585662086356851</v>
      </c>
    </row>
    <row r="2794" spans="1:7" x14ac:dyDescent="0.25">
      <c r="A2794" s="79" t="s">
        <v>3573</v>
      </c>
      <c r="B2794" s="79" t="s">
        <v>839</v>
      </c>
      <c r="C2794" s="79"/>
      <c r="D2794" s="85">
        <v>1</v>
      </c>
      <c r="E2794" s="79">
        <v>0</v>
      </c>
      <c r="F2794" s="84">
        <v>0.48714299999999999</v>
      </c>
      <c r="G2794" s="86">
        <f t="shared" si="63"/>
        <v>2.0527853217638352</v>
      </c>
    </row>
    <row r="2795" spans="1:7" x14ac:dyDescent="0.25">
      <c r="A2795" s="79" t="s">
        <v>3572</v>
      </c>
      <c r="B2795" s="79" t="s">
        <v>692</v>
      </c>
      <c r="C2795" s="79"/>
      <c r="D2795" s="85">
        <v>1</v>
      </c>
      <c r="E2795" s="79">
        <v>0</v>
      </c>
      <c r="F2795" s="84">
        <v>0.490006</v>
      </c>
      <c r="G2795" s="86">
        <f t="shared" si="63"/>
        <v>2.0407913372489315</v>
      </c>
    </row>
    <row r="2796" spans="1:7" x14ac:dyDescent="0.25">
      <c r="A2796" s="79" t="s">
        <v>3571</v>
      </c>
      <c r="B2796" s="79" t="s">
        <v>672</v>
      </c>
      <c r="C2796" s="79"/>
      <c r="D2796" s="85">
        <v>1</v>
      </c>
      <c r="E2796" s="79">
        <v>0</v>
      </c>
      <c r="F2796" s="84">
        <v>0.49286200000000002</v>
      </c>
      <c r="G2796" s="86">
        <f t="shared" si="63"/>
        <v>2.0289655116442331</v>
      </c>
    </row>
    <row r="2797" spans="1:7" x14ac:dyDescent="0.25">
      <c r="A2797" s="79" t="s">
        <v>3570</v>
      </c>
      <c r="B2797" s="79" t="s">
        <v>566</v>
      </c>
      <c r="C2797" s="79"/>
      <c r="D2797" s="85">
        <v>1</v>
      </c>
      <c r="E2797" s="79">
        <v>0</v>
      </c>
      <c r="F2797" s="84">
        <v>0.49288700000000002</v>
      </c>
      <c r="G2797" s="86">
        <f t="shared" si="63"/>
        <v>2.028862599338185</v>
      </c>
    </row>
    <row r="2798" spans="1:7" x14ac:dyDescent="0.25">
      <c r="A2798" s="79" t="s">
        <v>2803</v>
      </c>
      <c r="B2798" s="79" t="s">
        <v>344</v>
      </c>
      <c r="C2798" s="79"/>
      <c r="D2798" s="85">
        <v>1</v>
      </c>
      <c r="E2798" s="79">
        <v>0</v>
      </c>
      <c r="F2798" s="84">
        <v>0.49488300000000002</v>
      </c>
      <c r="G2798" s="86">
        <f t="shared" si="63"/>
        <v>2.0206796353885665</v>
      </c>
    </row>
    <row r="2799" spans="1:7" x14ac:dyDescent="0.25">
      <c r="A2799" s="79" t="s">
        <v>3040</v>
      </c>
      <c r="B2799" s="79" t="s">
        <v>530</v>
      </c>
      <c r="C2799" s="79"/>
      <c r="D2799" s="85">
        <v>1</v>
      </c>
      <c r="E2799" s="79">
        <v>0</v>
      </c>
      <c r="F2799" s="84">
        <v>0.49590600000000001</v>
      </c>
      <c r="G2799" s="86">
        <f t="shared" si="63"/>
        <v>2.0165111936536357</v>
      </c>
    </row>
    <row r="2800" spans="1:7" x14ac:dyDescent="0.25">
      <c r="A2800" s="79" t="s">
        <v>3569</v>
      </c>
      <c r="B2800" s="79" t="s">
        <v>586</v>
      </c>
      <c r="C2800" s="79"/>
      <c r="D2800" s="85">
        <v>1</v>
      </c>
      <c r="E2800" s="79">
        <v>0</v>
      </c>
      <c r="F2800" s="84">
        <v>0.496892</v>
      </c>
      <c r="G2800" s="86">
        <f t="shared" si="63"/>
        <v>2.0125097606723394</v>
      </c>
    </row>
    <row r="2801" spans="1:7" x14ac:dyDescent="0.25">
      <c r="A2801" s="79" t="s">
        <v>3568</v>
      </c>
      <c r="B2801" s="79" t="s">
        <v>434</v>
      </c>
      <c r="C2801" s="79"/>
      <c r="D2801" s="85">
        <v>1</v>
      </c>
      <c r="E2801" s="79">
        <v>0</v>
      </c>
      <c r="F2801" s="84">
        <v>0.498587</v>
      </c>
      <c r="G2801" s="86">
        <f t="shared" si="63"/>
        <v>2.0056680178183548</v>
      </c>
    </row>
    <row r="2802" spans="1:7" x14ac:dyDescent="0.25">
      <c r="A2802" s="79" t="s">
        <v>3567</v>
      </c>
      <c r="B2802" s="79"/>
      <c r="C2802" s="79"/>
      <c r="D2802" s="85">
        <v>1</v>
      </c>
      <c r="E2802" s="79">
        <v>0</v>
      </c>
      <c r="F2802" s="84">
        <v>0.51550799999999997</v>
      </c>
      <c r="G2802" s="86">
        <f t="shared" si="63"/>
        <v>1.9398341053873074</v>
      </c>
    </row>
    <row r="2803" spans="1:7" x14ac:dyDescent="0.25">
      <c r="A2803" s="79" t="s">
        <v>1129</v>
      </c>
      <c r="B2803" s="79" t="s">
        <v>572</v>
      </c>
      <c r="C2803" s="79" t="s">
        <v>461</v>
      </c>
      <c r="D2803" s="85">
        <v>1</v>
      </c>
      <c r="E2803" s="79">
        <v>0</v>
      </c>
      <c r="F2803" s="84">
        <v>0.51863099999999995</v>
      </c>
      <c r="G2803" s="86">
        <f t="shared" si="63"/>
        <v>1.928153157061572</v>
      </c>
    </row>
    <row r="2804" spans="1:7" x14ac:dyDescent="0.25">
      <c r="A2804" s="79" t="s">
        <v>3566</v>
      </c>
      <c r="B2804" s="79" t="s">
        <v>616</v>
      </c>
      <c r="C2804" s="79"/>
      <c r="D2804" s="85">
        <v>1</v>
      </c>
      <c r="E2804" s="79">
        <v>0</v>
      </c>
      <c r="F2804" s="84">
        <v>0.521482</v>
      </c>
      <c r="G2804" s="86">
        <f t="shared" si="63"/>
        <v>1.917611729647428</v>
      </c>
    </row>
    <row r="2805" spans="1:7" x14ac:dyDescent="0.25">
      <c r="A2805" s="79" t="s">
        <v>88</v>
      </c>
      <c r="B2805" s="79" t="s">
        <v>586</v>
      </c>
      <c r="C2805" s="79"/>
      <c r="D2805" s="85">
        <v>1</v>
      </c>
      <c r="E2805" s="79">
        <v>0</v>
      </c>
      <c r="F2805" s="84">
        <v>0.52856999999999998</v>
      </c>
      <c r="G2805" s="86">
        <f t="shared" si="63"/>
        <v>1.891897005127041</v>
      </c>
    </row>
    <row r="2806" spans="1:7" x14ac:dyDescent="0.25">
      <c r="A2806" s="79" t="s">
        <v>3565</v>
      </c>
      <c r="B2806" s="79" t="s">
        <v>636</v>
      </c>
      <c r="C2806" s="79"/>
      <c r="D2806" s="85">
        <v>1</v>
      </c>
      <c r="E2806" s="79">
        <v>0</v>
      </c>
      <c r="F2806" s="84">
        <v>0.54005999999999998</v>
      </c>
      <c r="G2806" s="86">
        <f t="shared" si="63"/>
        <v>1.8516461133948081</v>
      </c>
    </row>
    <row r="2807" spans="1:7" x14ac:dyDescent="0.25">
      <c r="A2807" s="79" t="s">
        <v>3160</v>
      </c>
      <c r="B2807" s="79" t="s">
        <v>586</v>
      </c>
      <c r="C2807" s="79"/>
      <c r="D2807" s="85">
        <v>1</v>
      </c>
      <c r="E2807" s="79">
        <v>0</v>
      </c>
      <c r="F2807" s="84">
        <v>0.54082699999999995</v>
      </c>
      <c r="G2807" s="86">
        <f t="shared" si="63"/>
        <v>1.8490201117917562</v>
      </c>
    </row>
    <row r="2808" spans="1:7" x14ac:dyDescent="0.25">
      <c r="A2808" s="79" t="s">
        <v>3564</v>
      </c>
      <c r="B2808" s="79" t="s">
        <v>839</v>
      </c>
      <c r="C2808" s="79"/>
      <c r="D2808" s="85">
        <v>1</v>
      </c>
      <c r="E2808" s="79">
        <v>0</v>
      </c>
      <c r="F2808" s="84">
        <v>0.54588700000000001</v>
      </c>
      <c r="G2808" s="86">
        <f t="shared" si="63"/>
        <v>1.8318809570478871</v>
      </c>
    </row>
    <row r="2809" spans="1:7" x14ac:dyDescent="0.25">
      <c r="A2809" s="79" t="s">
        <v>3563</v>
      </c>
      <c r="B2809" s="79" t="s">
        <v>522</v>
      </c>
      <c r="C2809" s="79"/>
      <c r="D2809" s="85">
        <v>1</v>
      </c>
      <c r="E2809" s="79">
        <v>0</v>
      </c>
      <c r="F2809" s="84">
        <v>0.54801699999999998</v>
      </c>
      <c r="G2809" s="86">
        <f t="shared" si="63"/>
        <v>1.8247609107016753</v>
      </c>
    </row>
    <row r="2810" spans="1:7" x14ac:dyDescent="0.25">
      <c r="A2810" s="79" t="s">
        <v>3562</v>
      </c>
      <c r="B2810" s="79" t="s">
        <v>434</v>
      </c>
      <c r="C2810" s="79"/>
      <c r="D2810" s="85">
        <v>1</v>
      </c>
      <c r="E2810" s="79">
        <v>0</v>
      </c>
      <c r="F2810" s="84">
        <v>0.55179500000000004</v>
      </c>
      <c r="G2810" s="86">
        <f t="shared" si="63"/>
        <v>1.8122672369267572</v>
      </c>
    </row>
    <row r="2811" spans="1:7" x14ac:dyDescent="0.25">
      <c r="A2811" s="79" t="s">
        <v>3561</v>
      </c>
      <c r="B2811" s="79" t="s">
        <v>461</v>
      </c>
      <c r="C2811" s="79"/>
      <c r="D2811" s="85">
        <v>1</v>
      </c>
      <c r="E2811" s="79">
        <v>0</v>
      </c>
      <c r="F2811" s="84">
        <v>0.55233699999999997</v>
      </c>
      <c r="G2811" s="86">
        <f t="shared" si="63"/>
        <v>1.8104888863139714</v>
      </c>
    </row>
    <row r="2812" spans="1:7" x14ac:dyDescent="0.25">
      <c r="A2812" s="79" t="s">
        <v>3560</v>
      </c>
      <c r="B2812" s="79" t="s">
        <v>436</v>
      </c>
      <c r="C2812" s="79"/>
      <c r="D2812" s="85">
        <v>1</v>
      </c>
      <c r="E2812" s="79">
        <v>0</v>
      </c>
      <c r="F2812" s="84">
        <v>0.55350500000000002</v>
      </c>
      <c r="G2812" s="86">
        <f t="shared" si="63"/>
        <v>1.8066684131127992</v>
      </c>
    </row>
    <row r="2813" spans="1:7" x14ac:dyDescent="0.25">
      <c r="A2813" s="79" t="s">
        <v>2118</v>
      </c>
      <c r="B2813" s="79" t="s">
        <v>535</v>
      </c>
      <c r="C2813" s="79"/>
      <c r="D2813" s="85">
        <v>1</v>
      </c>
      <c r="E2813" s="79">
        <v>0</v>
      </c>
      <c r="F2813" s="84">
        <v>0.55604699999999996</v>
      </c>
      <c r="G2813" s="86">
        <f t="shared" si="63"/>
        <v>1.798409127286003</v>
      </c>
    </row>
    <row r="2814" spans="1:7" x14ac:dyDescent="0.25">
      <c r="A2814" s="79" t="s">
        <v>3559</v>
      </c>
      <c r="B2814" s="79" t="s">
        <v>519</v>
      </c>
      <c r="C2814" s="79"/>
      <c r="D2814" s="85">
        <v>1</v>
      </c>
      <c r="E2814" s="79">
        <v>0</v>
      </c>
      <c r="F2814" s="84">
        <v>0.55816100000000002</v>
      </c>
      <c r="G2814" s="86">
        <f t="shared" si="63"/>
        <v>1.7915977648026287</v>
      </c>
    </row>
    <row r="2815" spans="1:7" x14ac:dyDescent="0.25">
      <c r="A2815" s="79" t="s">
        <v>2738</v>
      </c>
      <c r="B2815" s="79" t="s">
        <v>584</v>
      </c>
      <c r="C2815" s="79"/>
      <c r="D2815" s="85">
        <v>1</v>
      </c>
      <c r="E2815" s="79">
        <v>0</v>
      </c>
      <c r="F2815" s="84">
        <v>0.56616</v>
      </c>
      <c r="G2815" s="86">
        <f t="shared" si="63"/>
        <v>1.7662851490744667</v>
      </c>
    </row>
    <row r="2816" spans="1:7" x14ac:dyDescent="0.25">
      <c r="A2816" s="79" t="s">
        <v>599</v>
      </c>
      <c r="B2816" s="79" t="s">
        <v>344</v>
      </c>
      <c r="C2816" s="79"/>
      <c r="D2816" s="85">
        <v>1</v>
      </c>
      <c r="E2816" s="79">
        <v>0</v>
      </c>
      <c r="F2816" s="84">
        <v>0.56940199999999996</v>
      </c>
      <c r="G2816" s="86">
        <f t="shared" si="63"/>
        <v>1.7562284642484574</v>
      </c>
    </row>
    <row r="2817" spans="1:7" x14ac:dyDescent="0.25">
      <c r="A2817" s="79" t="s">
        <v>3558</v>
      </c>
      <c r="B2817" s="79" t="s">
        <v>672</v>
      </c>
      <c r="C2817" s="79"/>
      <c r="D2817" s="85">
        <v>1</v>
      </c>
      <c r="E2817" s="79">
        <v>0</v>
      </c>
      <c r="F2817" s="84">
        <v>0.57000399999999996</v>
      </c>
      <c r="G2817" s="86">
        <f t="shared" si="63"/>
        <v>1.7543736535182211</v>
      </c>
    </row>
    <row r="2818" spans="1:7" x14ac:dyDescent="0.25">
      <c r="A2818" s="79" t="s">
        <v>3557</v>
      </c>
      <c r="B2818" s="79" t="s">
        <v>839</v>
      </c>
      <c r="C2818" s="79"/>
      <c r="D2818" s="85">
        <v>1</v>
      </c>
      <c r="E2818" s="79">
        <v>0</v>
      </c>
      <c r="F2818" s="84">
        <v>0.57493700000000003</v>
      </c>
      <c r="G2818" s="86">
        <f t="shared" si="63"/>
        <v>1.7393210038665106</v>
      </c>
    </row>
    <row r="2819" spans="1:7" x14ac:dyDescent="0.25">
      <c r="A2819" s="79" t="s">
        <v>3556</v>
      </c>
      <c r="B2819" s="79"/>
      <c r="C2819" s="79"/>
      <c r="D2819" s="85">
        <v>1</v>
      </c>
      <c r="E2819" s="79">
        <v>0</v>
      </c>
      <c r="F2819" s="84">
        <v>0.57749700000000004</v>
      </c>
      <c r="G2819" s="86">
        <f t="shared" si="63"/>
        <v>1.7316107269821315</v>
      </c>
    </row>
    <row r="2820" spans="1:7" x14ac:dyDescent="0.25">
      <c r="A2820" s="79" t="s">
        <v>3555</v>
      </c>
      <c r="B2820" s="79" t="s">
        <v>544</v>
      </c>
      <c r="C2820" s="79"/>
      <c r="D2820" s="85">
        <v>1</v>
      </c>
      <c r="E2820" s="79">
        <v>0</v>
      </c>
      <c r="F2820" s="84">
        <v>0.578399</v>
      </c>
      <c r="G2820" s="86">
        <f t="shared" si="63"/>
        <v>1.7289103196928073</v>
      </c>
    </row>
    <row r="2821" spans="1:7" x14ac:dyDescent="0.25">
      <c r="A2821" s="79" t="s">
        <v>3554</v>
      </c>
      <c r="B2821" s="79" t="s">
        <v>444</v>
      </c>
      <c r="C2821" s="79"/>
      <c r="D2821" s="85">
        <v>1</v>
      </c>
      <c r="E2821" s="79">
        <v>0</v>
      </c>
      <c r="F2821" s="84">
        <v>0.58111299999999999</v>
      </c>
      <c r="G2821" s="86">
        <f t="shared" si="63"/>
        <v>1.7208357066525788</v>
      </c>
    </row>
    <row r="2822" spans="1:7" x14ac:dyDescent="0.25">
      <c r="A2822" s="79" t="s">
        <v>3553</v>
      </c>
      <c r="B2822" s="79" t="s">
        <v>566</v>
      </c>
      <c r="C2822" s="79"/>
      <c r="D2822" s="85">
        <v>1</v>
      </c>
      <c r="E2822" s="79">
        <v>0</v>
      </c>
      <c r="F2822" s="84">
        <v>0.58585100000000001</v>
      </c>
      <c r="G2822" s="86">
        <f t="shared" ref="G2822:G2885" si="64">D2822/F2822</f>
        <v>1.7069186533777359</v>
      </c>
    </row>
    <row r="2823" spans="1:7" x14ac:dyDescent="0.25">
      <c r="A2823" s="79" t="s">
        <v>3552</v>
      </c>
      <c r="B2823" s="79"/>
      <c r="C2823" s="79"/>
      <c r="D2823" s="85">
        <v>1</v>
      </c>
      <c r="E2823" s="79">
        <v>0</v>
      </c>
      <c r="F2823" s="84">
        <v>0.58696499999999996</v>
      </c>
      <c r="G2823" s="86">
        <f t="shared" si="64"/>
        <v>1.7036790950056648</v>
      </c>
    </row>
    <row r="2824" spans="1:7" x14ac:dyDescent="0.25">
      <c r="A2824" s="79" t="s">
        <v>3551</v>
      </c>
      <c r="B2824" s="79"/>
      <c r="C2824" s="79"/>
      <c r="D2824" s="85">
        <v>1</v>
      </c>
      <c r="E2824" s="79">
        <v>0</v>
      </c>
      <c r="F2824" s="84">
        <v>0.58808000000000005</v>
      </c>
      <c r="G2824" s="86">
        <f t="shared" si="64"/>
        <v>1.7004489185144878</v>
      </c>
    </row>
    <row r="2825" spans="1:7" x14ac:dyDescent="0.25">
      <c r="A2825" s="79" t="s">
        <v>1103</v>
      </c>
      <c r="B2825" s="79" t="s">
        <v>448</v>
      </c>
      <c r="C2825" s="79"/>
      <c r="D2825" s="85">
        <v>1</v>
      </c>
      <c r="E2825" s="79">
        <v>0</v>
      </c>
      <c r="F2825" s="84">
        <v>0.59166799999999997</v>
      </c>
      <c r="G2825" s="86">
        <f t="shared" si="64"/>
        <v>1.6901370363109041</v>
      </c>
    </row>
    <row r="2826" spans="1:7" x14ac:dyDescent="0.25">
      <c r="A2826" s="79" t="s">
        <v>3550</v>
      </c>
      <c r="B2826" s="79" t="s">
        <v>631</v>
      </c>
      <c r="C2826" s="79"/>
      <c r="D2826" s="85">
        <v>1</v>
      </c>
      <c r="E2826" s="79">
        <v>0</v>
      </c>
      <c r="F2826" s="84">
        <v>0.59524299999999997</v>
      </c>
      <c r="G2826" s="86">
        <f t="shared" si="64"/>
        <v>1.6799861569140671</v>
      </c>
    </row>
    <row r="2827" spans="1:7" x14ac:dyDescent="0.25">
      <c r="A2827" s="79" t="s">
        <v>3549</v>
      </c>
      <c r="B2827" s="79"/>
      <c r="C2827" s="79"/>
      <c r="D2827" s="85">
        <v>1</v>
      </c>
      <c r="E2827" s="79">
        <v>0</v>
      </c>
      <c r="F2827" s="84">
        <v>0.59715200000000002</v>
      </c>
      <c r="G2827" s="86">
        <f t="shared" si="64"/>
        <v>1.6746155082792991</v>
      </c>
    </row>
    <row r="2828" spans="1:7" x14ac:dyDescent="0.25">
      <c r="A2828" s="79" t="s">
        <v>3548</v>
      </c>
      <c r="B2828" s="79"/>
      <c r="C2828" s="79"/>
      <c r="D2828" s="85">
        <v>1</v>
      </c>
      <c r="E2828" s="79">
        <v>0</v>
      </c>
      <c r="F2828" s="84">
        <v>0.59880100000000003</v>
      </c>
      <c r="G2828" s="86">
        <f t="shared" si="64"/>
        <v>1.6700038911090662</v>
      </c>
    </row>
    <row r="2829" spans="1:7" x14ac:dyDescent="0.25">
      <c r="A2829" s="79" t="s">
        <v>3547</v>
      </c>
      <c r="B2829" s="79" t="s">
        <v>434</v>
      </c>
      <c r="C2829" s="79"/>
      <c r="D2829" s="85">
        <v>1</v>
      </c>
      <c r="E2829" s="79">
        <v>0</v>
      </c>
      <c r="F2829" s="84">
        <v>0.60164700000000004</v>
      </c>
      <c r="G2829" s="86">
        <f t="shared" si="64"/>
        <v>1.6621041906632958</v>
      </c>
    </row>
    <row r="2830" spans="1:7" x14ac:dyDescent="0.25">
      <c r="A2830" s="79" t="s">
        <v>3546</v>
      </c>
      <c r="B2830" s="79"/>
      <c r="C2830" s="79"/>
      <c r="D2830" s="85">
        <v>1</v>
      </c>
      <c r="E2830" s="79">
        <v>0</v>
      </c>
      <c r="F2830" s="84">
        <v>0.60484700000000002</v>
      </c>
      <c r="G2830" s="86">
        <f t="shared" si="64"/>
        <v>1.6533106719550563</v>
      </c>
    </row>
    <row r="2831" spans="1:7" x14ac:dyDescent="0.25">
      <c r="A2831" s="79" t="s">
        <v>2118</v>
      </c>
      <c r="B2831" s="79" t="s">
        <v>544</v>
      </c>
      <c r="C2831" s="79"/>
      <c r="D2831" s="85">
        <v>1</v>
      </c>
      <c r="E2831" s="79">
        <v>0</v>
      </c>
      <c r="F2831" s="84">
        <v>0.61313799999999996</v>
      </c>
      <c r="G2831" s="86">
        <f t="shared" si="64"/>
        <v>1.6309542060678022</v>
      </c>
    </row>
    <row r="2832" spans="1:7" x14ac:dyDescent="0.25">
      <c r="A2832" s="79" t="s">
        <v>3545</v>
      </c>
      <c r="B2832" s="79" t="s">
        <v>472</v>
      </c>
      <c r="C2832" s="79"/>
      <c r="D2832" s="85">
        <v>1</v>
      </c>
      <c r="E2832" s="79">
        <v>0</v>
      </c>
      <c r="F2832" s="84">
        <v>0.61776799999999998</v>
      </c>
      <c r="G2832" s="86">
        <f t="shared" si="64"/>
        <v>1.6187306561686587</v>
      </c>
    </row>
    <row r="2833" spans="1:7" x14ac:dyDescent="0.25">
      <c r="A2833" s="79" t="s">
        <v>3544</v>
      </c>
      <c r="B2833" s="79" t="s">
        <v>557</v>
      </c>
      <c r="C2833" s="79"/>
      <c r="D2833" s="85">
        <v>1</v>
      </c>
      <c r="E2833" s="79">
        <v>0</v>
      </c>
      <c r="F2833" s="84">
        <v>0.61893399999999998</v>
      </c>
      <c r="G2833" s="86">
        <f t="shared" si="64"/>
        <v>1.6156811550181442</v>
      </c>
    </row>
    <row r="2834" spans="1:7" x14ac:dyDescent="0.25">
      <c r="A2834" s="79" t="s">
        <v>3543</v>
      </c>
      <c r="B2834" s="79" t="s">
        <v>466</v>
      </c>
      <c r="C2834" s="79"/>
      <c r="D2834" s="85">
        <v>1</v>
      </c>
      <c r="E2834" s="79">
        <v>0</v>
      </c>
      <c r="F2834" s="84">
        <v>0.62039699999999998</v>
      </c>
      <c r="G2834" s="86">
        <f t="shared" si="64"/>
        <v>1.611871108338693</v>
      </c>
    </row>
    <row r="2835" spans="1:7" x14ac:dyDescent="0.25">
      <c r="A2835" s="79" t="s">
        <v>1292</v>
      </c>
      <c r="B2835" s="79" t="s">
        <v>1194</v>
      </c>
      <c r="C2835" s="79"/>
      <c r="D2835" s="85">
        <v>1</v>
      </c>
      <c r="E2835" s="79">
        <v>0</v>
      </c>
      <c r="F2835" s="84">
        <v>0.62411499999999998</v>
      </c>
      <c r="G2835" s="86">
        <f t="shared" si="64"/>
        <v>1.6022688126386964</v>
      </c>
    </row>
    <row r="2836" spans="1:7" x14ac:dyDescent="0.25">
      <c r="A2836" s="79" t="s">
        <v>3360</v>
      </c>
      <c r="B2836" s="79" t="s">
        <v>636</v>
      </c>
      <c r="C2836" s="79"/>
      <c r="D2836" s="85">
        <v>1</v>
      </c>
      <c r="E2836" s="79">
        <v>0</v>
      </c>
      <c r="F2836" s="84">
        <v>0.62421099999999996</v>
      </c>
      <c r="G2836" s="86">
        <f t="shared" si="64"/>
        <v>1.6020223930690105</v>
      </c>
    </row>
    <row r="2837" spans="1:7" x14ac:dyDescent="0.25">
      <c r="A2837" s="79" t="s">
        <v>3542</v>
      </c>
      <c r="B2837" s="79"/>
      <c r="C2837" s="79"/>
      <c r="D2837" s="85">
        <v>1</v>
      </c>
      <c r="E2837" s="79">
        <v>0</v>
      </c>
      <c r="F2837" s="84">
        <v>0.62819400000000003</v>
      </c>
      <c r="G2837" s="86">
        <f t="shared" si="64"/>
        <v>1.5918649334441271</v>
      </c>
    </row>
    <row r="2838" spans="1:7" x14ac:dyDescent="0.25">
      <c r="A2838" s="79" t="s">
        <v>3541</v>
      </c>
      <c r="B2838" s="79" t="s">
        <v>595</v>
      </c>
      <c r="C2838" s="79"/>
      <c r="D2838" s="85">
        <v>1</v>
      </c>
      <c r="E2838" s="79">
        <v>0</v>
      </c>
      <c r="F2838" s="84">
        <v>0.63217000000000001</v>
      </c>
      <c r="G2838" s="86">
        <f t="shared" si="64"/>
        <v>1.5818529825837986</v>
      </c>
    </row>
    <row r="2839" spans="1:7" x14ac:dyDescent="0.25">
      <c r="A2839" s="79" t="s">
        <v>1848</v>
      </c>
      <c r="B2839" s="79" t="s">
        <v>198</v>
      </c>
      <c r="C2839" s="79"/>
      <c r="D2839" s="85">
        <v>1</v>
      </c>
      <c r="E2839" s="79">
        <v>0</v>
      </c>
      <c r="F2839" s="84">
        <v>0.63517299999999999</v>
      </c>
      <c r="G2839" s="86">
        <f t="shared" si="64"/>
        <v>1.5743742256046778</v>
      </c>
    </row>
    <row r="2840" spans="1:7" x14ac:dyDescent="0.25">
      <c r="A2840" s="79" t="s">
        <v>1336</v>
      </c>
      <c r="B2840" s="79" t="s">
        <v>474</v>
      </c>
      <c r="C2840" s="79"/>
      <c r="D2840" s="85">
        <v>1</v>
      </c>
      <c r="E2840" s="79">
        <v>0</v>
      </c>
      <c r="F2840" s="84">
        <v>0.63868800000000003</v>
      </c>
      <c r="G2840" s="86">
        <f t="shared" si="64"/>
        <v>1.5657097048950348</v>
      </c>
    </row>
    <row r="2841" spans="1:7" x14ac:dyDescent="0.25">
      <c r="A2841" s="79" t="s">
        <v>3540</v>
      </c>
      <c r="B2841" s="79" t="s">
        <v>577</v>
      </c>
      <c r="C2841" s="79"/>
      <c r="D2841" s="85">
        <v>1</v>
      </c>
      <c r="E2841" s="79">
        <v>0</v>
      </c>
      <c r="F2841" s="84">
        <v>0.65096500000000002</v>
      </c>
      <c r="G2841" s="86">
        <f t="shared" si="64"/>
        <v>1.5361809006628619</v>
      </c>
    </row>
    <row r="2842" spans="1:7" x14ac:dyDescent="0.25">
      <c r="A2842" s="79" t="s">
        <v>3539</v>
      </c>
      <c r="B2842" s="79" t="s">
        <v>519</v>
      </c>
      <c r="C2842" s="79"/>
      <c r="D2842" s="85">
        <v>1</v>
      </c>
      <c r="E2842" s="79">
        <v>0</v>
      </c>
      <c r="F2842" s="84">
        <v>0.65299399999999996</v>
      </c>
      <c r="G2842" s="86">
        <f t="shared" si="64"/>
        <v>1.5314076392738678</v>
      </c>
    </row>
    <row r="2843" spans="1:7" x14ac:dyDescent="0.25">
      <c r="A2843" s="79" t="s">
        <v>2118</v>
      </c>
      <c r="B2843" s="79" t="s">
        <v>672</v>
      </c>
      <c r="C2843" s="79"/>
      <c r="D2843" s="85">
        <v>1</v>
      </c>
      <c r="E2843" s="79">
        <v>0</v>
      </c>
      <c r="F2843" s="84">
        <v>0.65528699999999995</v>
      </c>
      <c r="G2843" s="86">
        <f t="shared" si="64"/>
        <v>1.5260488915543877</v>
      </c>
    </row>
    <row r="2844" spans="1:7" x14ac:dyDescent="0.25">
      <c r="A2844" s="79" t="s">
        <v>3538</v>
      </c>
      <c r="B2844" s="79" t="s">
        <v>597</v>
      </c>
      <c r="C2844" s="79"/>
      <c r="D2844" s="85">
        <v>1</v>
      </c>
      <c r="E2844" s="79">
        <v>0</v>
      </c>
      <c r="F2844" s="84">
        <v>0.65691900000000003</v>
      </c>
      <c r="G2844" s="86">
        <f t="shared" si="64"/>
        <v>1.5222576908264185</v>
      </c>
    </row>
    <row r="2845" spans="1:7" x14ac:dyDescent="0.25">
      <c r="A2845" s="79" t="s">
        <v>302</v>
      </c>
      <c r="B2845" s="79" t="s">
        <v>839</v>
      </c>
      <c r="C2845" s="79"/>
      <c r="D2845" s="85">
        <v>1</v>
      </c>
      <c r="E2845" s="79">
        <v>0</v>
      </c>
      <c r="F2845" s="84">
        <v>0.66114799999999996</v>
      </c>
      <c r="G2845" s="86">
        <f t="shared" si="64"/>
        <v>1.5125206459068168</v>
      </c>
    </row>
    <row r="2846" spans="1:7" x14ac:dyDescent="0.25">
      <c r="A2846" s="79" t="s">
        <v>3537</v>
      </c>
      <c r="B2846" s="79" t="s">
        <v>434</v>
      </c>
      <c r="C2846" s="79"/>
      <c r="D2846" s="85">
        <v>1</v>
      </c>
      <c r="E2846" s="79">
        <v>0</v>
      </c>
      <c r="F2846" s="84">
        <v>0.66187499999999999</v>
      </c>
      <c r="G2846" s="86">
        <f t="shared" si="64"/>
        <v>1.5108593012275733</v>
      </c>
    </row>
    <row r="2847" spans="1:7" x14ac:dyDescent="0.25">
      <c r="A2847" s="79" t="s">
        <v>3536</v>
      </c>
      <c r="B2847" s="79" t="s">
        <v>584</v>
      </c>
      <c r="C2847" s="79"/>
      <c r="D2847" s="85">
        <v>1</v>
      </c>
      <c r="E2847" s="79">
        <v>0</v>
      </c>
      <c r="F2847" s="84">
        <v>0.67093100000000006</v>
      </c>
      <c r="G2847" s="86">
        <f t="shared" si="64"/>
        <v>1.490466232742264</v>
      </c>
    </row>
    <row r="2848" spans="1:7" x14ac:dyDescent="0.25">
      <c r="A2848" s="79" t="s">
        <v>2231</v>
      </c>
      <c r="B2848" s="79" t="s">
        <v>557</v>
      </c>
      <c r="C2848" s="79"/>
      <c r="D2848" s="85">
        <v>1</v>
      </c>
      <c r="E2848" s="79">
        <v>0</v>
      </c>
      <c r="F2848" s="84">
        <v>0.68095099999999997</v>
      </c>
      <c r="G2848" s="86">
        <f t="shared" si="64"/>
        <v>1.4685344466782486</v>
      </c>
    </row>
    <row r="2849" spans="1:7" x14ac:dyDescent="0.25">
      <c r="A2849" s="79" t="s">
        <v>2104</v>
      </c>
      <c r="B2849" s="79" t="s">
        <v>461</v>
      </c>
      <c r="C2849" s="79"/>
      <c r="D2849" s="85">
        <v>1</v>
      </c>
      <c r="E2849" s="79">
        <v>0</v>
      </c>
      <c r="F2849" s="84">
        <v>0.68683000000000005</v>
      </c>
      <c r="G2849" s="86">
        <f t="shared" si="64"/>
        <v>1.4559643579925163</v>
      </c>
    </row>
    <row r="2850" spans="1:7" x14ac:dyDescent="0.25">
      <c r="A2850" s="79" t="s">
        <v>3535</v>
      </c>
      <c r="B2850" s="79" t="s">
        <v>616</v>
      </c>
      <c r="C2850" s="79"/>
      <c r="D2850" s="85">
        <v>1</v>
      </c>
      <c r="E2850" s="79">
        <v>0</v>
      </c>
      <c r="F2850" s="84">
        <v>0.69160900000000003</v>
      </c>
      <c r="G2850" s="86">
        <f t="shared" si="64"/>
        <v>1.445903682572089</v>
      </c>
    </row>
    <row r="2851" spans="1:7" x14ac:dyDescent="0.25">
      <c r="A2851" s="79" t="s">
        <v>1030</v>
      </c>
      <c r="B2851" s="79" t="s">
        <v>434</v>
      </c>
      <c r="C2851" s="79"/>
      <c r="D2851" s="85">
        <v>1</v>
      </c>
      <c r="E2851" s="79">
        <v>0</v>
      </c>
      <c r="F2851" s="84">
        <v>0.69539799999999996</v>
      </c>
      <c r="G2851" s="86">
        <f t="shared" si="64"/>
        <v>1.438025418537298</v>
      </c>
    </row>
    <row r="2852" spans="1:7" x14ac:dyDescent="0.25">
      <c r="A2852" s="79" t="s">
        <v>3534</v>
      </c>
      <c r="B2852" s="79" t="s">
        <v>584</v>
      </c>
      <c r="C2852" s="79"/>
      <c r="D2852" s="85">
        <v>1</v>
      </c>
      <c r="E2852" s="79">
        <v>0</v>
      </c>
      <c r="F2852" s="84">
        <v>0.69644300000000003</v>
      </c>
      <c r="G2852" s="86">
        <f t="shared" si="64"/>
        <v>1.435867687664317</v>
      </c>
    </row>
    <row r="2853" spans="1:7" x14ac:dyDescent="0.25">
      <c r="A2853" s="79" t="s">
        <v>3533</v>
      </c>
      <c r="B2853" s="79" t="s">
        <v>198</v>
      </c>
      <c r="C2853" s="79"/>
      <c r="D2853" s="85">
        <v>1</v>
      </c>
      <c r="E2853" s="79">
        <v>0</v>
      </c>
      <c r="F2853" s="84">
        <v>0.70156700000000005</v>
      </c>
      <c r="G2853" s="86">
        <f t="shared" si="64"/>
        <v>1.4253806122579882</v>
      </c>
    </row>
    <row r="2854" spans="1:7" x14ac:dyDescent="0.25">
      <c r="A2854" s="79" t="s">
        <v>3532</v>
      </c>
      <c r="B2854" s="79" t="s">
        <v>577</v>
      </c>
      <c r="C2854" s="79"/>
      <c r="D2854" s="85">
        <v>1</v>
      </c>
      <c r="E2854" s="79">
        <v>0</v>
      </c>
      <c r="F2854" s="84">
        <v>0.70179899999999995</v>
      </c>
      <c r="G2854" s="86">
        <f t="shared" si="64"/>
        <v>1.4249094113841714</v>
      </c>
    </row>
    <row r="2855" spans="1:7" x14ac:dyDescent="0.25">
      <c r="A2855" s="79" t="s">
        <v>3531</v>
      </c>
      <c r="B2855" s="79" t="s">
        <v>519</v>
      </c>
      <c r="C2855" s="79"/>
      <c r="D2855" s="85">
        <v>1</v>
      </c>
      <c r="E2855" s="79">
        <v>0</v>
      </c>
      <c r="F2855" s="84">
        <v>0.70397600000000005</v>
      </c>
      <c r="G2855" s="86">
        <f t="shared" si="64"/>
        <v>1.4205029716922166</v>
      </c>
    </row>
    <row r="2856" spans="1:7" x14ac:dyDescent="0.25">
      <c r="A2856" s="79" t="s">
        <v>3057</v>
      </c>
      <c r="B2856" s="79" t="s">
        <v>566</v>
      </c>
      <c r="C2856" s="79"/>
      <c r="D2856" s="85">
        <v>1</v>
      </c>
      <c r="E2856" s="79">
        <v>0</v>
      </c>
      <c r="F2856" s="84">
        <v>0.70432700000000004</v>
      </c>
      <c r="G2856" s="86">
        <f t="shared" si="64"/>
        <v>1.419795066780061</v>
      </c>
    </row>
    <row r="2857" spans="1:7" x14ac:dyDescent="0.25">
      <c r="A2857" s="79" t="s">
        <v>1613</v>
      </c>
      <c r="B2857" s="79" t="s">
        <v>595</v>
      </c>
      <c r="C2857" s="79"/>
      <c r="D2857" s="85">
        <v>1</v>
      </c>
      <c r="E2857" s="79">
        <v>0</v>
      </c>
      <c r="F2857" s="84">
        <v>0.70763200000000004</v>
      </c>
      <c r="G2857" s="86">
        <f t="shared" si="64"/>
        <v>1.4131639044022881</v>
      </c>
    </row>
    <row r="2858" spans="1:7" x14ac:dyDescent="0.25">
      <c r="A2858" s="79" t="s">
        <v>2323</v>
      </c>
      <c r="B2858" s="79" t="s">
        <v>444</v>
      </c>
      <c r="C2858" s="79"/>
      <c r="D2858" s="85">
        <v>1</v>
      </c>
      <c r="E2858" s="79">
        <v>0</v>
      </c>
      <c r="F2858" s="84">
        <v>0.71075999999999995</v>
      </c>
      <c r="G2858" s="86">
        <f t="shared" si="64"/>
        <v>1.4069446789352245</v>
      </c>
    </row>
    <row r="2859" spans="1:7" x14ac:dyDescent="0.25">
      <c r="A2859" s="79" t="s">
        <v>3530</v>
      </c>
      <c r="B2859" s="79" t="s">
        <v>444</v>
      </c>
      <c r="C2859" s="79"/>
      <c r="D2859" s="85">
        <v>1</v>
      </c>
      <c r="E2859" s="79">
        <v>0</v>
      </c>
      <c r="F2859" s="84">
        <v>0.72065000000000001</v>
      </c>
      <c r="G2859" s="86">
        <f t="shared" si="64"/>
        <v>1.3876361617983763</v>
      </c>
    </row>
    <row r="2860" spans="1:7" x14ac:dyDescent="0.25">
      <c r="A2860" s="79" t="s">
        <v>3529</v>
      </c>
      <c r="B2860" s="79" t="s">
        <v>672</v>
      </c>
      <c r="C2860" s="79"/>
      <c r="D2860" s="85">
        <v>1</v>
      </c>
      <c r="E2860" s="79">
        <v>0</v>
      </c>
      <c r="F2860" s="84">
        <v>0.73300200000000004</v>
      </c>
      <c r="G2860" s="86">
        <f t="shared" si="64"/>
        <v>1.3642527578369499</v>
      </c>
    </row>
    <row r="2861" spans="1:7" x14ac:dyDescent="0.25">
      <c r="A2861" s="79" t="s">
        <v>3528</v>
      </c>
      <c r="B2861" s="79" t="s">
        <v>434</v>
      </c>
      <c r="C2861" s="79"/>
      <c r="D2861" s="85">
        <v>1</v>
      </c>
      <c r="E2861" s="79">
        <v>0</v>
      </c>
      <c r="F2861" s="84">
        <v>0.74046000000000001</v>
      </c>
      <c r="G2861" s="86">
        <f t="shared" si="64"/>
        <v>1.3505118439888717</v>
      </c>
    </row>
    <row r="2862" spans="1:7" x14ac:dyDescent="0.25">
      <c r="A2862" s="79" t="s">
        <v>3053</v>
      </c>
      <c r="B2862" s="79" t="s">
        <v>584</v>
      </c>
      <c r="C2862" s="79"/>
      <c r="D2862" s="85">
        <v>1</v>
      </c>
      <c r="E2862" s="79">
        <v>0</v>
      </c>
      <c r="F2862" s="84">
        <v>0.74690000000000001</v>
      </c>
      <c r="G2862" s="86">
        <f t="shared" si="64"/>
        <v>1.3388673182487616</v>
      </c>
    </row>
    <row r="2863" spans="1:7" x14ac:dyDescent="0.25">
      <c r="A2863" s="79" t="s">
        <v>3527</v>
      </c>
      <c r="B2863" s="79" t="s">
        <v>566</v>
      </c>
      <c r="C2863" s="79"/>
      <c r="D2863" s="85">
        <v>1</v>
      </c>
      <c r="E2863" s="79">
        <v>0</v>
      </c>
      <c r="F2863" s="84">
        <v>0.74726999999999999</v>
      </c>
      <c r="G2863" s="86">
        <f t="shared" si="64"/>
        <v>1.3382043973396496</v>
      </c>
    </row>
    <row r="2864" spans="1:7" x14ac:dyDescent="0.25">
      <c r="A2864" s="79" t="s">
        <v>3526</v>
      </c>
      <c r="B2864" s="79"/>
      <c r="C2864" s="79"/>
      <c r="D2864" s="85">
        <v>1</v>
      </c>
      <c r="E2864" s="79">
        <v>0</v>
      </c>
      <c r="F2864" s="84">
        <v>0.75050499999999998</v>
      </c>
      <c r="G2864" s="86">
        <f t="shared" si="64"/>
        <v>1.3324361596525007</v>
      </c>
    </row>
    <row r="2865" spans="1:7" x14ac:dyDescent="0.25">
      <c r="A2865" s="79" t="s">
        <v>3525</v>
      </c>
      <c r="B2865" s="79" t="s">
        <v>436</v>
      </c>
      <c r="C2865" s="79"/>
      <c r="D2865" s="85">
        <v>1</v>
      </c>
      <c r="E2865" s="79">
        <v>0</v>
      </c>
      <c r="F2865" s="84">
        <v>0.78198500000000004</v>
      </c>
      <c r="G2865" s="86">
        <f t="shared" si="64"/>
        <v>1.2787969078690766</v>
      </c>
    </row>
    <row r="2866" spans="1:7" x14ac:dyDescent="0.25">
      <c r="A2866" s="79" t="s">
        <v>3524</v>
      </c>
      <c r="B2866" s="79" t="s">
        <v>566</v>
      </c>
      <c r="C2866" s="79"/>
      <c r="D2866" s="85">
        <v>1</v>
      </c>
      <c r="E2866" s="79">
        <v>0</v>
      </c>
      <c r="F2866" s="84">
        <v>0.78549199999999997</v>
      </c>
      <c r="G2866" s="86">
        <f t="shared" si="64"/>
        <v>1.2730874407377797</v>
      </c>
    </row>
    <row r="2867" spans="1:7" x14ac:dyDescent="0.25">
      <c r="A2867" s="79" t="s">
        <v>3523</v>
      </c>
      <c r="B2867" s="79" t="s">
        <v>577</v>
      </c>
      <c r="C2867" s="79"/>
      <c r="D2867" s="85">
        <v>1</v>
      </c>
      <c r="E2867" s="79">
        <v>0</v>
      </c>
      <c r="F2867" s="84">
        <v>0.78611200000000003</v>
      </c>
      <c r="G2867" s="86">
        <f t="shared" si="64"/>
        <v>1.2720833672555565</v>
      </c>
    </row>
    <row r="2868" spans="1:7" x14ac:dyDescent="0.25">
      <c r="A2868" s="79" t="s">
        <v>3522</v>
      </c>
      <c r="B2868" s="79"/>
      <c r="C2868" s="79"/>
      <c r="D2868" s="85">
        <v>1</v>
      </c>
      <c r="E2868" s="79">
        <v>0</v>
      </c>
      <c r="F2868" s="84">
        <v>0.78826099999999999</v>
      </c>
      <c r="G2868" s="86">
        <f t="shared" si="64"/>
        <v>1.2686153444100368</v>
      </c>
    </row>
    <row r="2869" spans="1:7" x14ac:dyDescent="0.25">
      <c r="A2869" s="79" t="s">
        <v>3521</v>
      </c>
      <c r="B2869" s="79" t="s">
        <v>566</v>
      </c>
      <c r="C2869" s="79"/>
      <c r="D2869" s="85">
        <v>1</v>
      </c>
      <c r="E2869" s="79">
        <v>0</v>
      </c>
      <c r="F2869" s="84">
        <v>0.788767</v>
      </c>
      <c r="G2869" s="86">
        <f t="shared" si="64"/>
        <v>1.2678015180655378</v>
      </c>
    </row>
    <row r="2870" spans="1:7" x14ac:dyDescent="0.25">
      <c r="A2870" s="79" t="s">
        <v>3520</v>
      </c>
      <c r="B2870" s="79"/>
      <c r="C2870" s="79"/>
      <c r="D2870" s="85">
        <v>1</v>
      </c>
      <c r="E2870" s="79">
        <v>0</v>
      </c>
      <c r="F2870" s="84">
        <v>0.79051700000000003</v>
      </c>
      <c r="G2870" s="86">
        <f t="shared" si="64"/>
        <v>1.2649949336952906</v>
      </c>
    </row>
    <row r="2871" spans="1:7" x14ac:dyDescent="0.25">
      <c r="A2871" s="79" t="s">
        <v>3519</v>
      </c>
      <c r="B2871" s="79"/>
      <c r="C2871" s="79"/>
      <c r="D2871" s="85">
        <v>1</v>
      </c>
      <c r="E2871" s="79">
        <v>0</v>
      </c>
      <c r="F2871" s="84">
        <v>0.79157100000000002</v>
      </c>
      <c r="G2871" s="86">
        <f t="shared" si="64"/>
        <v>1.2633105558440114</v>
      </c>
    </row>
    <row r="2872" spans="1:7" x14ac:dyDescent="0.25">
      <c r="A2872" s="79" t="s">
        <v>1658</v>
      </c>
      <c r="B2872" s="79" t="s">
        <v>535</v>
      </c>
      <c r="C2872" s="79"/>
      <c r="D2872" s="85">
        <v>1</v>
      </c>
      <c r="E2872" s="79">
        <v>0</v>
      </c>
      <c r="F2872" s="84">
        <v>0.81061099999999997</v>
      </c>
      <c r="G2872" s="86">
        <f t="shared" si="64"/>
        <v>1.2336373426958185</v>
      </c>
    </row>
    <row r="2873" spans="1:7" x14ac:dyDescent="0.25">
      <c r="A2873" s="79" t="s">
        <v>3518</v>
      </c>
      <c r="B2873" s="79"/>
      <c r="C2873" s="79"/>
      <c r="D2873" s="85">
        <v>1</v>
      </c>
      <c r="E2873" s="79">
        <v>0</v>
      </c>
      <c r="F2873" s="84">
        <v>0.81325800000000004</v>
      </c>
      <c r="G2873" s="86">
        <f t="shared" si="64"/>
        <v>1.2296220879474902</v>
      </c>
    </row>
    <row r="2874" spans="1:7" x14ac:dyDescent="0.25">
      <c r="A2874" s="79" t="s">
        <v>3517</v>
      </c>
      <c r="B2874" s="79" t="s">
        <v>444</v>
      </c>
      <c r="C2874" s="79"/>
      <c r="D2874" s="85">
        <v>1</v>
      </c>
      <c r="E2874" s="79">
        <v>0</v>
      </c>
      <c r="F2874" s="84">
        <v>0.81344799999999995</v>
      </c>
      <c r="G2874" s="86">
        <f t="shared" si="64"/>
        <v>1.2293348806561699</v>
      </c>
    </row>
    <row r="2875" spans="1:7" x14ac:dyDescent="0.25">
      <c r="A2875" s="79" t="s">
        <v>1030</v>
      </c>
      <c r="B2875" s="79" t="s">
        <v>434</v>
      </c>
      <c r="C2875" s="79"/>
      <c r="D2875" s="85">
        <v>1</v>
      </c>
      <c r="E2875" s="79">
        <v>0</v>
      </c>
      <c r="F2875" s="84">
        <v>0.81537300000000001</v>
      </c>
      <c r="G2875" s="86">
        <f t="shared" si="64"/>
        <v>1.2264325652186177</v>
      </c>
    </row>
    <row r="2876" spans="1:7" x14ac:dyDescent="0.25">
      <c r="A2876" s="79" t="s">
        <v>3516</v>
      </c>
      <c r="B2876" s="79" t="s">
        <v>519</v>
      </c>
      <c r="C2876" s="79"/>
      <c r="D2876" s="85">
        <v>1</v>
      </c>
      <c r="E2876" s="79">
        <v>0</v>
      </c>
      <c r="F2876" s="84">
        <v>0.82047499999999995</v>
      </c>
      <c r="G2876" s="86">
        <f t="shared" si="64"/>
        <v>1.2188061793473293</v>
      </c>
    </row>
    <row r="2877" spans="1:7" x14ac:dyDescent="0.25">
      <c r="A2877" s="79" t="s">
        <v>3515</v>
      </c>
      <c r="B2877" s="79" t="s">
        <v>672</v>
      </c>
      <c r="C2877" s="79"/>
      <c r="D2877" s="85">
        <v>1</v>
      </c>
      <c r="E2877" s="79">
        <v>0</v>
      </c>
      <c r="F2877" s="84">
        <v>0.82140199999999997</v>
      </c>
      <c r="G2877" s="86">
        <f t="shared" si="64"/>
        <v>1.2174306855839163</v>
      </c>
    </row>
    <row r="2878" spans="1:7" x14ac:dyDescent="0.25">
      <c r="A2878" s="79" t="s">
        <v>3514</v>
      </c>
      <c r="B2878" s="79" t="s">
        <v>544</v>
      </c>
      <c r="C2878" s="79"/>
      <c r="D2878" s="85">
        <v>1</v>
      </c>
      <c r="E2878" s="79">
        <v>0</v>
      </c>
      <c r="F2878" s="84">
        <v>0.82704999999999995</v>
      </c>
      <c r="G2878" s="86">
        <f t="shared" si="64"/>
        <v>1.2091167402212684</v>
      </c>
    </row>
    <row r="2879" spans="1:7" x14ac:dyDescent="0.25">
      <c r="A2879" s="79" t="s">
        <v>3513</v>
      </c>
      <c r="B2879" s="79" t="s">
        <v>692</v>
      </c>
      <c r="C2879" s="79"/>
      <c r="D2879" s="85">
        <v>1</v>
      </c>
      <c r="E2879" s="79">
        <v>0</v>
      </c>
      <c r="F2879" s="84">
        <v>0.82746299999999995</v>
      </c>
      <c r="G2879" s="86">
        <f t="shared" si="64"/>
        <v>1.2085132507435379</v>
      </c>
    </row>
    <row r="2880" spans="1:7" x14ac:dyDescent="0.25">
      <c r="A2880" s="79" t="s">
        <v>3512</v>
      </c>
      <c r="B2880" s="79" t="s">
        <v>672</v>
      </c>
      <c r="C2880" s="79"/>
      <c r="D2880" s="85">
        <v>1</v>
      </c>
      <c r="E2880" s="79">
        <v>0</v>
      </c>
      <c r="F2880" s="84">
        <v>0.83365299999999998</v>
      </c>
      <c r="G2880" s="86">
        <f t="shared" si="64"/>
        <v>1.1995398565110424</v>
      </c>
    </row>
    <row r="2881" spans="1:7" x14ac:dyDescent="0.25">
      <c r="A2881" s="79" t="s">
        <v>3511</v>
      </c>
      <c r="B2881" s="79" t="s">
        <v>198</v>
      </c>
      <c r="C2881" s="79"/>
      <c r="D2881" s="85">
        <v>1</v>
      </c>
      <c r="E2881" s="79">
        <v>0</v>
      </c>
      <c r="F2881" s="84">
        <v>0.83486899999999997</v>
      </c>
      <c r="G2881" s="86">
        <f t="shared" si="64"/>
        <v>1.1977927075984376</v>
      </c>
    </row>
    <row r="2882" spans="1:7" x14ac:dyDescent="0.25">
      <c r="A2882" s="79" t="s">
        <v>3510</v>
      </c>
      <c r="B2882" s="79" t="s">
        <v>434</v>
      </c>
      <c r="C2882" s="79"/>
      <c r="D2882" s="85">
        <v>1</v>
      </c>
      <c r="E2882" s="79">
        <v>0</v>
      </c>
      <c r="F2882" s="84">
        <v>0.850499</v>
      </c>
      <c r="G2882" s="86">
        <f t="shared" si="64"/>
        <v>1.1757803360145045</v>
      </c>
    </row>
    <row r="2883" spans="1:7" x14ac:dyDescent="0.25">
      <c r="A2883" s="79" t="s">
        <v>3509</v>
      </c>
      <c r="B2883" s="79"/>
      <c r="C2883" s="79"/>
      <c r="D2883" s="85">
        <v>1</v>
      </c>
      <c r="E2883" s="79">
        <v>0</v>
      </c>
      <c r="F2883" s="84">
        <v>0.857962</v>
      </c>
      <c r="G2883" s="86">
        <f t="shared" si="64"/>
        <v>1.1655527867201578</v>
      </c>
    </row>
    <row r="2884" spans="1:7" x14ac:dyDescent="0.25">
      <c r="A2884" s="79" t="s">
        <v>3254</v>
      </c>
      <c r="B2884" s="79" t="s">
        <v>513</v>
      </c>
      <c r="C2884" s="79"/>
      <c r="D2884" s="85">
        <v>1</v>
      </c>
      <c r="E2884" s="79">
        <v>0</v>
      </c>
      <c r="F2884" s="84">
        <v>0.87133000000000005</v>
      </c>
      <c r="G2884" s="86">
        <f t="shared" si="64"/>
        <v>1.1476708021071236</v>
      </c>
    </row>
    <row r="2885" spans="1:7" x14ac:dyDescent="0.25">
      <c r="A2885" s="79" t="s">
        <v>3508</v>
      </c>
      <c r="B2885" s="79" t="s">
        <v>636</v>
      </c>
      <c r="C2885" s="79"/>
      <c r="D2885" s="85">
        <v>1</v>
      </c>
      <c r="E2885" s="79">
        <v>0</v>
      </c>
      <c r="F2885" s="84">
        <v>0.87600299999999998</v>
      </c>
      <c r="G2885" s="86">
        <f t="shared" si="64"/>
        <v>1.1415486020025045</v>
      </c>
    </row>
    <row r="2886" spans="1:7" x14ac:dyDescent="0.25">
      <c r="A2886" s="79" t="s">
        <v>3507</v>
      </c>
      <c r="B2886" s="79" t="s">
        <v>586</v>
      </c>
      <c r="C2886" s="79"/>
      <c r="D2886" s="85">
        <v>1</v>
      </c>
      <c r="E2886" s="79">
        <v>0</v>
      </c>
      <c r="F2886" s="84">
        <v>0.88997499999999996</v>
      </c>
      <c r="G2886" s="86">
        <f t="shared" ref="G2886:G2949" si="65">D2886/F2886</f>
        <v>1.1236270681760725</v>
      </c>
    </row>
    <row r="2887" spans="1:7" x14ac:dyDescent="0.25">
      <c r="A2887" s="79" t="s">
        <v>3356</v>
      </c>
      <c r="B2887" s="79" t="s">
        <v>616</v>
      </c>
      <c r="C2887" s="79"/>
      <c r="D2887" s="85">
        <v>1</v>
      </c>
      <c r="E2887" s="79">
        <v>0</v>
      </c>
      <c r="F2887" s="84">
        <v>0.89852900000000002</v>
      </c>
      <c r="G2887" s="86">
        <f t="shared" si="65"/>
        <v>1.1129301335850039</v>
      </c>
    </row>
    <row r="2888" spans="1:7" x14ac:dyDescent="0.25">
      <c r="A2888" s="79" t="s">
        <v>3506</v>
      </c>
      <c r="B2888" s="79"/>
      <c r="C2888" s="79"/>
      <c r="D2888" s="85">
        <v>1</v>
      </c>
      <c r="E2888" s="79">
        <v>0</v>
      </c>
      <c r="F2888" s="84">
        <v>0.89998299999999998</v>
      </c>
      <c r="G2888" s="86">
        <f t="shared" si="65"/>
        <v>1.1111320991618732</v>
      </c>
    </row>
    <row r="2889" spans="1:7" x14ac:dyDescent="0.25">
      <c r="A2889" s="79" t="s">
        <v>3505</v>
      </c>
      <c r="B2889" s="79" t="s">
        <v>535</v>
      </c>
      <c r="C2889" s="79"/>
      <c r="D2889" s="85">
        <v>1</v>
      </c>
      <c r="E2889" s="79">
        <v>0</v>
      </c>
      <c r="F2889" s="84">
        <v>0.90529199999999999</v>
      </c>
      <c r="G2889" s="86">
        <f t="shared" si="65"/>
        <v>1.1046159692121438</v>
      </c>
    </row>
    <row r="2890" spans="1:7" x14ac:dyDescent="0.25">
      <c r="A2890" s="79" t="s">
        <v>3504</v>
      </c>
      <c r="B2890" s="79" t="s">
        <v>519</v>
      </c>
      <c r="C2890" s="79"/>
      <c r="D2890" s="85">
        <v>1</v>
      </c>
      <c r="E2890" s="79">
        <v>0</v>
      </c>
      <c r="F2890" s="84">
        <v>0.90742599999999995</v>
      </c>
      <c r="G2890" s="86">
        <f t="shared" si="65"/>
        <v>1.1020182361977726</v>
      </c>
    </row>
    <row r="2891" spans="1:7" x14ac:dyDescent="0.25">
      <c r="A2891" s="79" t="s">
        <v>2231</v>
      </c>
      <c r="B2891" s="79" t="s">
        <v>472</v>
      </c>
      <c r="C2891" s="79"/>
      <c r="D2891" s="85">
        <v>1</v>
      </c>
      <c r="E2891" s="79">
        <v>0</v>
      </c>
      <c r="F2891" s="84">
        <v>0.91159699999999999</v>
      </c>
      <c r="G2891" s="86">
        <f t="shared" si="65"/>
        <v>1.0969759663535532</v>
      </c>
    </row>
    <row r="2892" spans="1:7" x14ac:dyDescent="0.25">
      <c r="A2892" s="79" t="s">
        <v>3503</v>
      </c>
      <c r="B2892" s="79" t="s">
        <v>692</v>
      </c>
      <c r="C2892" s="79"/>
      <c r="D2892" s="85">
        <v>1</v>
      </c>
      <c r="E2892" s="79">
        <v>0</v>
      </c>
      <c r="F2892" s="84">
        <v>0.91376100000000005</v>
      </c>
      <c r="G2892" s="86">
        <f t="shared" si="65"/>
        <v>1.0943780704144737</v>
      </c>
    </row>
    <row r="2893" spans="1:7" x14ac:dyDescent="0.25">
      <c r="A2893" s="79" t="s">
        <v>3502</v>
      </c>
      <c r="B2893" s="79" t="s">
        <v>444</v>
      </c>
      <c r="C2893" s="79"/>
      <c r="D2893" s="85">
        <v>1</v>
      </c>
      <c r="E2893" s="79">
        <v>0</v>
      </c>
      <c r="F2893" s="84">
        <v>0.91387700000000005</v>
      </c>
      <c r="G2893" s="86">
        <f t="shared" si="65"/>
        <v>1.094239159099091</v>
      </c>
    </row>
    <row r="2894" spans="1:7" x14ac:dyDescent="0.25">
      <c r="A2894" s="79" t="s">
        <v>3501</v>
      </c>
      <c r="B2894" s="79" t="s">
        <v>692</v>
      </c>
      <c r="C2894" s="79"/>
      <c r="D2894" s="85">
        <v>1</v>
      </c>
      <c r="E2894" s="79">
        <v>0</v>
      </c>
      <c r="F2894" s="84">
        <v>0.91393199999999997</v>
      </c>
      <c r="G2894" s="86">
        <f t="shared" si="65"/>
        <v>1.094173308298648</v>
      </c>
    </row>
    <row r="2895" spans="1:7" x14ac:dyDescent="0.25">
      <c r="A2895" s="79" t="s">
        <v>3500</v>
      </c>
      <c r="B2895" s="79" t="s">
        <v>528</v>
      </c>
      <c r="C2895" s="79"/>
      <c r="D2895" s="85">
        <v>1</v>
      </c>
      <c r="E2895" s="79">
        <v>0</v>
      </c>
      <c r="F2895" s="84">
        <v>0.91436499999999998</v>
      </c>
      <c r="G2895" s="86">
        <f t="shared" si="65"/>
        <v>1.0936551595916293</v>
      </c>
    </row>
    <row r="2896" spans="1:7" x14ac:dyDescent="0.25">
      <c r="A2896" s="79" t="s">
        <v>3499</v>
      </c>
      <c r="B2896" s="79" t="s">
        <v>457</v>
      </c>
      <c r="C2896" s="79"/>
      <c r="D2896" s="85">
        <v>1</v>
      </c>
      <c r="E2896" s="79">
        <v>0</v>
      </c>
      <c r="F2896" s="84">
        <v>0.92769800000000002</v>
      </c>
      <c r="G2896" s="86">
        <f t="shared" si="65"/>
        <v>1.0779370010499105</v>
      </c>
    </row>
    <row r="2897" spans="1:7" x14ac:dyDescent="0.25">
      <c r="A2897" s="79" t="s">
        <v>3498</v>
      </c>
      <c r="B2897" s="79" t="s">
        <v>620</v>
      </c>
      <c r="C2897" s="79"/>
      <c r="D2897" s="85">
        <v>1</v>
      </c>
      <c r="E2897" s="79">
        <v>0</v>
      </c>
      <c r="F2897" s="84">
        <v>0.92861499999999997</v>
      </c>
      <c r="G2897" s="86">
        <f t="shared" si="65"/>
        <v>1.0768725467497295</v>
      </c>
    </row>
    <row r="2898" spans="1:7" x14ac:dyDescent="0.25">
      <c r="A2898" s="79" t="s">
        <v>3497</v>
      </c>
      <c r="B2898" s="79" t="s">
        <v>557</v>
      </c>
      <c r="C2898" s="79"/>
      <c r="D2898" s="85">
        <v>1</v>
      </c>
      <c r="E2898" s="79">
        <v>0</v>
      </c>
      <c r="F2898" s="84">
        <v>0.94015099999999996</v>
      </c>
      <c r="G2898" s="86">
        <f t="shared" si="65"/>
        <v>1.0636589228751552</v>
      </c>
    </row>
    <row r="2899" spans="1:7" x14ac:dyDescent="0.25">
      <c r="A2899" s="79" t="s">
        <v>1959</v>
      </c>
      <c r="B2899" s="79" t="s">
        <v>461</v>
      </c>
      <c r="C2899" s="79"/>
      <c r="D2899" s="85">
        <v>1</v>
      </c>
      <c r="E2899" s="79">
        <v>0</v>
      </c>
      <c r="F2899" s="84">
        <v>0.94193800000000005</v>
      </c>
      <c r="G2899" s="86">
        <f t="shared" si="65"/>
        <v>1.0616409997260965</v>
      </c>
    </row>
    <row r="2900" spans="1:7" x14ac:dyDescent="0.25">
      <c r="A2900" s="79" t="s">
        <v>3496</v>
      </c>
      <c r="B2900" s="79" t="s">
        <v>444</v>
      </c>
      <c r="C2900" s="79"/>
      <c r="D2900" s="85">
        <v>1</v>
      </c>
      <c r="E2900" s="79">
        <v>0</v>
      </c>
      <c r="F2900" s="84">
        <v>0.95160699999999998</v>
      </c>
      <c r="G2900" s="86">
        <f t="shared" si="65"/>
        <v>1.0508539764839897</v>
      </c>
    </row>
    <row r="2901" spans="1:7" x14ac:dyDescent="0.25">
      <c r="A2901" s="79" t="s">
        <v>3495</v>
      </c>
      <c r="B2901" s="79" t="s">
        <v>584</v>
      </c>
      <c r="C2901" s="79"/>
      <c r="D2901" s="85">
        <v>1</v>
      </c>
      <c r="E2901" s="79">
        <v>0</v>
      </c>
      <c r="F2901" s="84">
        <v>0.95195399999999997</v>
      </c>
      <c r="G2901" s="86">
        <f t="shared" si="65"/>
        <v>1.050470926116178</v>
      </c>
    </row>
    <row r="2902" spans="1:7" x14ac:dyDescent="0.25">
      <c r="A2902" s="79" t="s">
        <v>3494</v>
      </c>
      <c r="B2902" s="79" t="s">
        <v>532</v>
      </c>
      <c r="C2902" s="79"/>
      <c r="D2902" s="85">
        <v>1</v>
      </c>
      <c r="E2902" s="79">
        <v>0</v>
      </c>
      <c r="F2902" s="84">
        <v>0.95396199999999998</v>
      </c>
      <c r="G2902" s="86">
        <f t="shared" si="65"/>
        <v>1.0482597839326933</v>
      </c>
    </row>
    <row r="2903" spans="1:7" x14ac:dyDescent="0.25">
      <c r="A2903" s="79" t="s">
        <v>3493</v>
      </c>
      <c r="B2903" s="79" t="s">
        <v>595</v>
      </c>
      <c r="C2903" s="79"/>
      <c r="D2903" s="85">
        <v>1</v>
      </c>
      <c r="E2903" s="79">
        <v>0</v>
      </c>
      <c r="F2903" s="84">
        <v>0.95521500000000004</v>
      </c>
      <c r="G2903" s="86">
        <f t="shared" si="65"/>
        <v>1.0468847327564998</v>
      </c>
    </row>
    <row r="2904" spans="1:7" x14ac:dyDescent="0.25">
      <c r="A2904" s="79" t="s">
        <v>3492</v>
      </c>
      <c r="B2904" s="79" t="s">
        <v>519</v>
      </c>
      <c r="C2904" s="79"/>
      <c r="D2904" s="85">
        <v>1</v>
      </c>
      <c r="E2904" s="79">
        <v>0</v>
      </c>
      <c r="F2904" s="84">
        <v>0.95630000000000004</v>
      </c>
      <c r="G2904" s="86">
        <f t="shared" si="65"/>
        <v>1.0456969570218551</v>
      </c>
    </row>
    <row r="2905" spans="1:7" x14ac:dyDescent="0.25">
      <c r="A2905" s="79" t="s">
        <v>3491</v>
      </c>
      <c r="B2905" s="79" t="s">
        <v>839</v>
      </c>
      <c r="C2905" s="79"/>
      <c r="D2905" s="85">
        <v>1</v>
      </c>
      <c r="E2905" s="79">
        <v>0</v>
      </c>
      <c r="F2905" s="84">
        <v>0.97549799999999998</v>
      </c>
      <c r="G2905" s="86">
        <f t="shared" si="65"/>
        <v>1.025117427201286</v>
      </c>
    </row>
    <row r="2906" spans="1:7" x14ac:dyDescent="0.25">
      <c r="A2906" s="79" t="s">
        <v>3379</v>
      </c>
      <c r="B2906" s="79" t="s">
        <v>453</v>
      </c>
      <c r="C2906" s="79"/>
      <c r="D2906" s="85">
        <v>1</v>
      </c>
      <c r="E2906" s="79">
        <v>0</v>
      </c>
      <c r="F2906" s="84">
        <v>0.97639100000000001</v>
      </c>
      <c r="G2906" s="86">
        <f t="shared" si="65"/>
        <v>1.0241798623707101</v>
      </c>
    </row>
    <row r="2907" spans="1:7" x14ac:dyDescent="0.25">
      <c r="A2907" s="79" t="s">
        <v>1030</v>
      </c>
      <c r="B2907" s="79" t="s">
        <v>434</v>
      </c>
      <c r="C2907" s="79"/>
      <c r="D2907" s="85">
        <v>1</v>
      </c>
      <c r="E2907" s="79">
        <v>0</v>
      </c>
      <c r="F2907" s="84">
        <v>0.98181200000000002</v>
      </c>
      <c r="G2907" s="86">
        <f t="shared" si="65"/>
        <v>1.0185249314532721</v>
      </c>
    </row>
    <row r="2908" spans="1:7" x14ac:dyDescent="0.25">
      <c r="A2908" s="79" t="s">
        <v>3490</v>
      </c>
      <c r="B2908" s="79" t="s">
        <v>519</v>
      </c>
      <c r="C2908" s="79"/>
      <c r="D2908" s="85">
        <v>1</v>
      </c>
      <c r="E2908" s="79">
        <v>0</v>
      </c>
      <c r="F2908" s="84">
        <v>0.98438899999999996</v>
      </c>
      <c r="G2908" s="86">
        <f t="shared" si="65"/>
        <v>1.015858568106714</v>
      </c>
    </row>
    <row r="2909" spans="1:7" x14ac:dyDescent="0.25">
      <c r="A2909" s="79" t="s">
        <v>2484</v>
      </c>
      <c r="B2909" s="79" t="s">
        <v>566</v>
      </c>
      <c r="C2909" s="79"/>
      <c r="D2909" s="85">
        <v>1</v>
      </c>
      <c r="E2909" s="79">
        <v>0</v>
      </c>
      <c r="F2909" s="84">
        <v>0.99213300000000004</v>
      </c>
      <c r="G2909" s="86">
        <f t="shared" si="65"/>
        <v>1.0079293804358891</v>
      </c>
    </row>
    <row r="2910" spans="1:7" x14ac:dyDescent="0.25">
      <c r="A2910" s="79" t="s">
        <v>3489</v>
      </c>
      <c r="B2910" s="79" t="s">
        <v>519</v>
      </c>
      <c r="C2910" s="79"/>
      <c r="D2910" s="85">
        <v>1</v>
      </c>
      <c r="E2910" s="79">
        <v>0</v>
      </c>
      <c r="F2910" s="84">
        <v>0.99222500000000002</v>
      </c>
      <c r="G2910" s="86">
        <f t="shared" si="65"/>
        <v>1.007835924311522</v>
      </c>
    </row>
    <row r="2911" spans="1:7" x14ac:dyDescent="0.25">
      <c r="A2911" s="79" t="s">
        <v>3488</v>
      </c>
      <c r="B2911" s="79" t="s">
        <v>672</v>
      </c>
      <c r="C2911" s="79"/>
      <c r="D2911" s="85">
        <v>1</v>
      </c>
      <c r="E2911" s="79">
        <v>1</v>
      </c>
      <c r="F2911" s="84">
        <v>0.999031</v>
      </c>
      <c r="G2911" s="86">
        <f t="shared" si="65"/>
        <v>1.0009699398717358</v>
      </c>
    </row>
    <row r="2912" spans="1:7" x14ac:dyDescent="0.25">
      <c r="A2912" s="79" t="s">
        <v>1864</v>
      </c>
      <c r="B2912" s="79" t="s">
        <v>519</v>
      </c>
      <c r="C2912" s="79"/>
      <c r="D2912" s="85">
        <v>1</v>
      </c>
      <c r="E2912" s="79">
        <v>0</v>
      </c>
      <c r="F2912" s="84">
        <v>1.0104420000000001</v>
      </c>
      <c r="G2912" s="86">
        <f t="shared" si="65"/>
        <v>0.98966590858258063</v>
      </c>
    </row>
    <row r="2913" spans="1:7" x14ac:dyDescent="0.25">
      <c r="A2913" s="79" t="s">
        <v>3487</v>
      </c>
      <c r="B2913" s="79" t="s">
        <v>168</v>
      </c>
      <c r="C2913" s="79"/>
      <c r="D2913" s="85">
        <v>1</v>
      </c>
      <c r="E2913" s="79">
        <v>0</v>
      </c>
      <c r="F2913" s="84">
        <v>1.0285249999999999</v>
      </c>
      <c r="G2913" s="86">
        <f t="shared" si="65"/>
        <v>0.97226610923409751</v>
      </c>
    </row>
    <row r="2914" spans="1:7" x14ac:dyDescent="0.25">
      <c r="A2914" s="79" t="s">
        <v>3486</v>
      </c>
      <c r="B2914" s="79" t="s">
        <v>472</v>
      </c>
      <c r="C2914" s="79"/>
      <c r="D2914" s="85">
        <v>1</v>
      </c>
      <c r="E2914" s="79">
        <v>0</v>
      </c>
      <c r="F2914" s="84">
        <v>1.032016</v>
      </c>
      <c r="G2914" s="86">
        <f t="shared" si="65"/>
        <v>0.96897722515929985</v>
      </c>
    </row>
    <row r="2915" spans="1:7" x14ac:dyDescent="0.25">
      <c r="A2915" s="79" t="s">
        <v>3485</v>
      </c>
      <c r="B2915" s="79" t="s">
        <v>461</v>
      </c>
      <c r="C2915" s="79" t="s">
        <v>522</v>
      </c>
      <c r="D2915" s="85">
        <v>1</v>
      </c>
      <c r="E2915" s="79">
        <v>0</v>
      </c>
      <c r="F2915" s="84">
        <v>1.041723</v>
      </c>
      <c r="G2915" s="86">
        <f t="shared" si="65"/>
        <v>0.95994808600750881</v>
      </c>
    </row>
    <row r="2916" spans="1:7" x14ac:dyDescent="0.25">
      <c r="A2916" s="79" t="s">
        <v>2762</v>
      </c>
      <c r="B2916" s="79" t="s">
        <v>584</v>
      </c>
      <c r="C2916" s="79"/>
      <c r="D2916" s="85">
        <v>1</v>
      </c>
      <c r="E2916" s="79">
        <v>0</v>
      </c>
      <c r="F2916" s="84">
        <v>1.043752</v>
      </c>
      <c r="G2916" s="86">
        <f t="shared" si="65"/>
        <v>0.95808199648958758</v>
      </c>
    </row>
    <row r="2917" spans="1:7" x14ac:dyDescent="0.25">
      <c r="A2917" s="79" t="s">
        <v>3484</v>
      </c>
      <c r="B2917" s="79"/>
      <c r="C2917" s="79"/>
      <c r="D2917" s="85">
        <v>1</v>
      </c>
      <c r="E2917" s="79">
        <v>0</v>
      </c>
      <c r="F2917" s="84">
        <v>1.047334</v>
      </c>
      <c r="G2917" s="86">
        <f t="shared" si="65"/>
        <v>0.95480524837348923</v>
      </c>
    </row>
    <row r="2918" spans="1:7" x14ac:dyDescent="0.25">
      <c r="A2918" s="79" t="s">
        <v>3483</v>
      </c>
      <c r="B2918" s="79" t="s">
        <v>2985</v>
      </c>
      <c r="C2918" s="79"/>
      <c r="D2918" s="85">
        <v>1</v>
      </c>
      <c r="E2918" s="79">
        <v>0</v>
      </c>
      <c r="F2918" s="84">
        <v>1.047668</v>
      </c>
      <c r="G2918" s="86">
        <f t="shared" si="65"/>
        <v>0.95450085332376278</v>
      </c>
    </row>
    <row r="2919" spans="1:7" x14ac:dyDescent="0.25">
      <c r="A2919" s="79" t="s">
        <v>3482</v>
      </c>
      <c r="B2919" s="79" t="s">
        <v>434</v>
      </c>
      <c r="C2919" s="79"/>
      <c r="D2919" s="85">
        <v>1</v>
      </c>
      <c r="E2919" s="79">
        <v>0</v>
      </c>
      <c r="F2919" s="84">
        <v>1.0482400000000001</v>
      </c>
      <c r="G2919" s="86">
        <f t="shared" si="65"/>
        <v>0.95398000457910392</v>
      </c>
    </row>
    <row r="2920" spans="1:7" x14ac:dyDescent="0.25">
      <c r="A2920" s="79" t="s">
        <v>3481</v>
      </c>
      <c r="B2920" s="79"/>
      <c r="C2920" s="79"/>
      <c r="D2920" s="85">
        <v>1</v>
      </c>
      <c r="E2920" s="79">
        <v>0</v>
      </c>
      <c r="F2920" s="84">
        <v>1.0590660000000001</v>
      </c>
      <c r="G2920" s="86">
        <f t="shared" si="65"/>
        <v>0.94422821618293851</v>
      </c>
    </row>
    <row r="2921" spans="1:7" x14ac:dyDescent="0.25">
      <c r="A2921" s="79" t="s">
        <v>1336</v>
      </c>
      <c r="B2921" s="79" t="s">
        <v>513</v>
      </c>
      <c r="C2921" s="79"/>
      <c r="D2921" s="85">
        <v>1</v>
      </c>
      <c r="E2921" s="79">
        <v>0</v>
      </c>
      <c r="F2921" s="84">
        <v>1.069015</v>
      </c>
      <c r="G2921" s="86">
        <f t="shared" si="65"/>
        <v>0.93544056912204221</v>
      </c>
    </row>
    <row r="2922" spans="1:7" x14ac:dyDescent="0.25">
      <c r="A2922" s="79" t="s">
        <v>1322</v>
      </c>
      <c r="B2922" s="79" t="s">
        <v>472</v>
      </c>
      <c r="C2922" s="79"/>
      <c r="D2922" s="85">
        <v>1</v>
      </c>
      <c r="E2922" s="79">
        <v>0</v>
      </c>
      <c r="F2922" s="84">
        <v>1.0707139999999999</v>
      </c>
      <c r="G2922" s="86">
        <f t="shared" si="65"/>
        <v>0.93395621986823751</v>
      </c>
    </row>
    <row r="2923" spans="1:7" x14ac:dyDescent="0.25">
      <c r="A2923" s="79" t="s">
        <v>3480</v>
      </c>
      <c r="B2923" s="79" t="s">
        <v>515</v>
      </c>
      <c r="C2923" s="79"/>
      <c r="D2923" s="85">
        <v>1</v>
      </c>
      <c r="E2923" s="79">
        <v>0</v>
      </c>
      <c r="F2923" s="84">
        <v>1.0801080000000001</v>
      </c>
      <c r="G2923" s="86">
        <f t="shared" si="65"/>
        <v>0.92583334259166672</v>
      </c>
    </row>
    <row r="2924" spans="1:7" x14ac:dyDescent="0.25">
      <c r="A2924" s="79" t="s">
        <v>3479</v>
      </c>
      <c r="B2924" s="79" t="s">
        <v>444</v>
      </c>
      <c r="C2924" s="79"/>
      <c r="D2924" s="85">
        <v>1</v>
      </c>
      <c r="E2924" s="79">
        <v>0</v>
      </c>
      <c r="F2924" s="84">
        <v>1.093375</v>
      </c>
      <c r="G2924" s="86">
        <f t="shared" si="65"/>
        <v>0.91459929118554939</v>
      </c>
    </row>
    <row r="2925" spans="1:7" x14ac:dyDescent="0.25">
      <c r="A2925" s="79" t="s">
        <v>2357</v>
      </c>
      <c r="B2925" s="79" t="s">
        <v>466</v>
      </c>
      <c r="C2925" s="79"/>
      <c r="D2925" s="85">
        <v>1</v>
      </c>
      <c r="E2925" s="79">
        <v>0</v>
      </c>
      <c r="F2925" s="84">
        <v>1.095218</v>
      </c>
      <c r="G2925" s="86">
        <f t="shared" si="65"/>
        <v>0.91306023093119359</v>
      </c>
    </row>
    <row r="2926" spans="1:7" x14ac:dyDescent="0.25">
      <c r="A2926" s="79" t="s">
        <v>3478</v>
      </c>
      <c r="B2926" s="79" t="s">
        <v>692</v>
      </c>
      <c r="C2926" s="79"/>
      <c r="D2926" s="85">
        <v>1</v>
      </c>
      <c r="E2926" s="79">
        <v>0</v>
      </c>
      <c r="F2926" s="84">
        <v>1.105499</v>
      </c>
      <c r="G2926" s="86">
        <f t="shared" si="65"/>
        <v>0.90456888699130433</v>
      </c>
    </row>
    <row r="2927" spans="1:7" x14ac:dyDescent="0.25">
      <c r="A2927" s="79" t="s">
        <v>950</v>
      </c>
      <c r="B2927" s="79" t="s">
        <v>544</v>
      </c>
      <c r="C2927" s="79"/>
      <c r="D2927" s="85">
        <v>1</v>
      </c>
      <c r="E2927" s="79">
        <v>0</v>
      </c>
      <c r="F2927" s="84">
        <v>1.111337</v>
      </c>
      <c r="G2927" s="86">
        <f t="shared" si="65"/>
        <v>0.89981706719024024</v>
      </c>
    </row>
    <row r="2928" spans="1:7" x14ac:dyDescent="0.25">
      <c r="A2928" s="79" t="s">
        <v>3477</v>
      </c>
      <c r="B2928" s="79" t="s">
        <v>519</v>
      </c>
      <c r="C2928" s="79"/>
      <c r="D2928" s="85">
        <v>1</v>
      </c>
      <c r="E2928" s="79">
        <v>0</v>
      </c>
      <c r="F2928" s="84">
        <v>1.1117840000000001</v>
      </c>
      <c r="G2928" s="86">
        <f t="shared" si="65"/>
        <v>0.89945528987645074</v>
      </c>
    </row>
    <row r="2929" spans="1:7" x14ac:dyDescent="0.25">
      <c r="A2929" s="79" t="s">
        <v>3476</v>
      </c>
      <c r="B2929" s="79" t="s">
        <v>434</v>
      </c>
      <c r="C2929" s="79"/>
      <c r="D2929" s="85">
        <v>1</v>
      </c>
      <c r="E2929" s="79">
        <v>0</v>
      </c>
      <c r="F2929" s="84">
        <v>1.1191629999999999</v>
      </c>
      <c r="G2929" s="86">
        <f t="shared" si="65"/>
        <v>0.89352489315676098</v>
      </c>
    </row>
    <row r="2930" spans="1:7" x14ac:dyDescent="0.25">
      <c r="A2930" s="79" t="s">
        <v>3475</v>
      </c>
      <c r="B2930" s="79"/>
      <c r="C2930" s="79"/>
      <c r="D2930" s="85">
        <v>1</v>
      </c>
      <c r="E2930" s="79">
        <v>0</v>
      </c>
      <c r="F2930" s="84">
        <v>1.1260030000000001</v>
      </c>
      <c r="G2930" s="86">
        <f t="shared" si="65"/>
        <v>0.88809710098463324</v>
      </c>
    </row>
    <row r="2931" spans="1:7" x14ac:dyDescent="0.25">
      <c r="A2931" s="79" t="s">
        <v>1993</v>
      </c>
      <c r="B2931" s="79" t="s">
        <v>461</v>
      </c>
      <c r="C2931" s="79"/>
      <c r="D2931" s="85">
        <v>1</v>
      </c>
      <c r="E2931" s="79">
        <v>0</v>
      </c>
      <c r="F2931" s="84">
        <v>1.1292660000000001</v>
      </c>
      <c r="G2931" s="86">
        <f t="shared" si="65"/>
        <v>0.88553095550561156</v>
      </c>
    </row>
    <row r="2932" spans="1:7" x14ac:dyDescent="0.25">
      <c r="A2932" s="79" t="s">
        <v>3474</v>
      </c>
      <c r="B2932" s="79" t="s">
        <v>672</v>
      </c>
      <c r="C2932" s="79"/>
      <c r="D2932" s="85">
        <v>1</v>
      </c>
      <c r="E2932" s="79">
        <v>0</v>
      </c>
      <c r="F2932" s="84">
        <v>1.135548</v>
      </c>
      <c r="G2932" s="86">
        <f t="shared" si="65"/>
        <v>0.88063208248352343</v>
      </c>
    </row>
    <row r="2933" spans="1:7" x14ac:dyDescent="0.25">
      <c r="A2933" s="79" t="s">
        <v>3473</v>
      </c>
      <c r="B2933" s="79" t="s">
        <v>198</v>
      </c>
      <c r="C2933" s="79"/>
      <c r="D2933" s="85">
        <v>1</v>
      </c>
      <c r="E2933" s="79">
        <v>0</v>
      </c>
      <c r="F2933" s="84">
        <v>1.146128</v>
      </c>
      <c r="G2933" s="86">
        <f t="shared" si="65"/>
        <v>0.872502896709617</v>
      </c>
    </row>
    <row r="2934" spans="1:7" x14ac:dyDescent="0.25">
      <c r="A2934" s="79" t="s">
        <v>3472</v>
      </c>
      <c r="B2934" s="79" t="s">
        <v>566</v>
      </c>
      <c r="C2934" s="79"/>
      <c r="D2934" s="85">
        <v>1</v>
      </c>
      <c r="E2934" s="79">
        <v>0</v>
      </c>
      <c r="F2934" s="84">
        <v>1.147616</v>
      </c>
      <c r="G2934" s="86">
        <f t="shared" si="65"/>
        <v>0.87137160862169927</v>
      </c>
    </row>
    <row r="2935" spans="1:7" x14ac:dyDescent="0.25">
      <c r="A2935" s="79" t="s">
        <v>2962</v>
      </c>
      <c r="B2935" s="79" t="s">
        <v>434</v>
      </c>
      <c r="C2935" s="79"/>
      <c r="D2935" s="85">
        <v>1</v>
      </c>
      <c r="E2935" s="79">
        <v>0</v>
      </c>
      <c r="F2935" s="84">
        <v>1.157165</v>
      </c>
      <c r="G2935" s="86">
        <f t="shared" si="65"/>
        <v>0.86418099406739746</v>
      </c>
    </row>
    <row r="2936" spans="1:7" x14ac:dyDescent="0.25">
      <c r="A2936" s="79" t="s">
        <v>3471</v>
      </c>
      <c r="B2936" s="79" t="s">
        <v>448</v>
      </c>
      <c r="C2936" s="79"/>
      <c r="D2936" s="85">
        <v>1</v>
      </c>
      <c r="E2936" s="79">
        <v>0</v>
      </c>
      <c r="F2936" s="84">
        <v>1.162202</v>
      </c>
      <c r="G2936" s="86">
        <f t="shared" si="65"/>
        <v>0.8604356213463753</v>
      </c>
    </row>
    <row r="2937" spans="1:7" x14ac:dyDescent="0.25">
      <c r="A2937" s="79" t="s">
        <v>3470</v>
      </c>
      <c r="B2937" s="79" t="s">
        <v>522</v>
      </c>
      <c r="C2937" s="79"/>
      <c r="D2937" s="85">
        <v>1</v>
      </c>
      <c r="E2937" s="79">
        <v>0</v>
      </c>
      <c r="F2937" s="84">
        <v>1.1733229999999999</v>
      </c>
      <c r="G2937" s="86">
        <f t="shared" si="65"/>
        <v>0.85228023314978063</v>
      </c>
    </row>
    <row r="2938" spans="1:7" x14ac:dyDescent="0.25">
      <c r="A2938" s="79" t="s">
        <v>3469</v>
      </c>
      <c r="B2938" s="79"/>
      <c r="C2938" s="79"/>
      <c r="D2938" s="85">
        <v>1</v>
      </c>
      <c r="E2938" s="79">
        <v>0</v>
      </c>
      <c r="F2938" s="84">
        <v>1.210323</v>
      </c>
      <c r="G2938" s="86">
        <f t="shared" si="65"/>
        <v>0.82622572652093695</v>
      </c>
    </row>
    <row r="2939" spans="1:7" x14ac:dyDescent="0.25">
      <c r="A2939" s="79" t="s">
        <v>2970</v>
      </c>
      <c r="B2939" s="79" t="s">
        <v>532</v>
      </c>
      <c r="C2939" s="79"/>
      <c r="D2939" s="85">
        <v>1</v>
      </c>
      <c r="E2939" s="79">
        <v>0</v>
      </c>
      <c r="F2939" s="84">
        <v>1.2119740000000001</v>
      </c>
      <c r="G2939" s="86">
        <f t="shared" si="65"/>
        <v>0.82510020842031262</v>
      </c>
    </row>
    <row r="2940" spans="1:7" x14ac:dyDescent="0.25">
      <c r="A2940" s="79" t="s">
        <v>3468</v>
      </c>
      <c r="B2940" s="79" t="s">
        <v>436</v>
      </c>
      <c r="C2940" s="79"/>
      <c r="D2940" s="85">
        <v>1</v>
      </c>
      <c r="E2940" s="79">
        <v>0</v>
      </c>
      <c r="F2940" s="84">
        <v>1.2269289999999999</v>
      </c>
      <c r="G2940" s="86">
        <f t="shared" si="65"/>
        <v>0.81504308725280761</v>
      </c>
    </row>
    <row r="2941" spans="1:7" x14ac:dyDescent="0.25">
      <c r="A2941" s="79" t="s">
        <v>3467</v>
      </c>
      <c r="B2941" s="79" t="s">
        <v>3466</v>
      </c>
      <c r="C2941" s="79"/>
      <c r="D2941" s="85">
        <v>1</v>
      </c>
      <c r="E2941" s="79">
        <v>0</v>
      </c>
      <c r="F2941" s="84">
        <v>1.244051</v>
      </c>
      <c r="G2941" s="86">
        <f t="shared" si="65"/>
        <v>0.80382556663673754</v>
      </c>
    </row>
    <row r="2942" spans="1:7" x14ac:dyDescent="0.25">
      <c r="A2942" s="79" t="s">
        <v>3465</v>
      </c>
      <c r="B2942" s="79"/>
      <c r="C2942" s="79"/>
      <c r="D2942" s="85">
        <v>1</v>
      </c>
      <c r="E2942" s="79">
        <v>0</v>
      </c>
      <c r="F2942" s="84">
        <v>1.247911</v>
      </c>
      <c r="G2942" s="86">
        <f t="shared" si="65"/>
        <v>0.80133919806781095</v>
      </c>
    </row>
    <row r="2943" spans="1:7" x14ac:dyDescent="0.25">
      <c r="A2943" s="79" t="s">
        <v>1343</v>
      </c>
      <c r="B2943" s="79" t="s">
        <v>434</v>
      </c>
      <c r="C2943" s="79"/>
      <c r="D2943" s="85">
        <v>1</v>
      </c>
      <c r="E2943" s="79">
        <v>0</v>
      </c>
      <c r="F2943" s="84">
        <v>1.251698</v>
      </c>
      <c r="G2943" s="86">
        <f t="shared" si="65"/>
        <v>0.79891475419789759</v>
      </c>
    </row>
    <row r="2944" spans="1:7" x14ac:dyDescent="0.25">
      <c r="A2944" s="79" t="s">
        <v>1030</v>
      </c>
      <c r="B2944" s="79" t="s">
        <v>432</v>
      </c>
      <c r="C2944" s="79"/>
      <c r="D2944" s="85">
        <v>1</v>
      </c>
      <c r="E2944" s="79">
        <v>0</v>
      </c>
      <c r="F2944" s="84">
        <v>1.255239</v>
      </c>
      <c r="G2944" s="86">
        <f t="shared" si="65"/>
        <v>0.79666103427315438</v>
      </c>
    </row>
    <row r="2945" spans="1:7" x14ac:dyDescent="0.25">
      <c r="A2945" s="79" t="s">
        <v>3464</v>
      </c>
      <c r="B2945" s="79" t="s">
        <v>535</v>
      </c>
      <c r="C2945" s="79"/>
      <c r="D2945" s="85">
        <v>1</v>
      </c>
      <c r="E2945" s="79">
        <v>0</v>
      </c>
      <c r="F2945" s="84">
        <v>1.2675320000000001</v>
      </c>
      <c r="G2945" s="86">
        <f t="shared" si="65"/>
        <v>0.78893471723001862</v>
      </c>
    </row>
    <row r="2946" spans="1:7" x14ac:dyDescent="0.25">
      <c r="A2946" s="79" t="s">
        <v>3463</v>
      </c>
      <c r="B2946" s="79" t="s">
        <v>434</v>
      </c>
      <c r="C2946" s="79"/>
      <c r="D2946" s="85">
        <v>1</v>
      </c>
      <c r="E2946" s="79">
        <v>0</v>
      </c>
      <c r="F2946" s="84">
        <v>1.2827900000000001</v>
      </c>
      <c r="G2946" s="86">
        <f t="shared" si="65"/>
        <v>0.77955082281589338</v>
      </c>
    </row>
    <row r="2947" spans="1:7" x14ac:dyDescent="0.25">
      <c r="A2947" s="79" t="s">
        <v>3462</v>
      </c>
      <c r="B2947" s="79" t="s">
        <v>444</v>
      </c>
      <c r="C2947" s="79"/>
      <c r="D2947" s="85">
        <v>1</v>
      </c>
      <c r="E2947" s="79">
        <v>0</v>
      </c>
      <c r="F2947" s="84">
        <v>1.2856339999999999</v>
      </c>
      <c r="G2947" s="86">
        <f t="shared" si="65"/>
        <v>0.77782634871199741</v>
      </c>
    </row>
    <row r="2948" spans="1:7" x14ac:dyDescent="0.25">
      <c r="A2948" s="79" t="s">
        <v>3461</v>
      </c>
      <c r="B2948" s="79" t="s">
        <v>434</v>
      </c>
      <c r="C2948" s="79"/>
      <c r="D2948" s="85">
        <v>1</v>
      </c>
      <c r="E2948" s="79">
        <v>0</v>
      </c>
      <c r="F2948" s="84">
        <v>1.301226</v>
      </c>
      <c r="G2948" s="86">
        <f t="shared" si="65"/>
        <v>0.76850600894848398</v>
      </c>
    </row>
    <row r="2949" spans="1:7" x14ac:dyDescent="0.25">
      <c r="A2949" s="79" t="s">
        <v>3460</v>
      </c>
      <c r="B2949" s="79" t="s">
        <v>461</v>
      </c>
      <c r="C2949" s="79"/>
      <c r="D2949" s="85">
        <v>1</v>
      </c>
      <c r="E2949" s="79">
        <v>0</v>
      </c>
      <c r="F2949" s="84">
        <v>1.303626</v>
      </c>
      <c r="G2949" s="86">
        <f t="shared" si="65"/>
        <v>0.76709117492286905</v>
      </c>
    </row>
    <row r="2950" spans="1:7" x14ac:dyDescent="0.25">
      <c r="A2950" s="79" t="s">
        <v>3459</v>
      </c>
      <c r="B2950" s="79" t="s">
        <v>466</v>
      </c>
      <c r="C2950" s="79"/>
      <c r="D2950" s="85">
        <v>1</v>
      </c>
      <c r="E2950" s="79">
        <v>0</v>
      </c>
      <c r="F2950" s="84">
        <v>1.311145</v>
      </c>
      <c r="G2950" s="86">
        <f t="shared" ref="G2950:G3013" si="66">D2950/F2950</f>
        <v>0.76269215075373054</v>
      </c>
    </row>
    <row r="2951" spans="1:7" x14ac:dyDescent="0.25">
      <c r="A2951" s="79" t="s">
        <v>3458</v>
      </c>
      <c r="B2951" s="79" t="s">
        <v>631</v>
      </c>
      <c r="C2951" s="79"/>
      <c r="D2951" s="85">
        <v>1</v>
      </c>
      <c r="E2951" s="79">
        <v>0</v>
      </c>
      <c r="F2951" s="84">
        <v>1.3159559999999999</v>
      </c>
      <c r="G2951" s="86">
        <f t="shared" si="66"/>
        <v>0.75990382657170918</v>
      </c>
    </row>
    <row r="2952" spans="1:7" x14ac:dyDescent="0.25">
      <c r="A2952" s="79" t="s">
        <v>3285</v>
      </c>
      <c r="B2952" s="79" t="s">
        <v>584</v>
      </c>
      <c r="C2952" s="79"/>
      <c r="D2952" s="85">
        <v>1</v>
      </c>
      <c r="E2952" s="79">
        <v>0</v>
      </c>
      <c r="F2952" s="84">
        <v>1.3295729999999999</v>
      </c>
      <c r="G2952" s="86">
        <f t="shared" si="66"/>
        <v>0.75212116972892806</v>
      </c>
    </row>
    <row r="2953" spans="1:7" x14ac:dyDescent="0.25">
      <c r="A2953" s="79" t="s">
        <v>3457</v>
      </c>
      <c r="B2953" s="79" t="s">
        <v>544</v>
      </c>
      <c r="C2953" s="79"/>
      <c r="D2953" s="85">
        <v>1</v>
      </c>
      <c r="E2953" s="79">
        <v>0</v>
      </c>
      <c r="F2953" s="84">
        <v>1.3380110000000001</v>
      </c>
      <c r="G2953" s="86">
        <f t="shared" si="66"/>
        <v>0.74737801109258439</v>
      </c>
    </row>
    <row r="2954" spans="1:7" x14ac:dyDescent="0.25">
      <c r="A2954" s="79" t="s">
        <v>3456</v>
      </c>
      <c r="B2954" s="79" t="s">
        <v>436</v>
      </c>
      <c r="C2954" s="79"/>
      <c r="D2954" s="85">
        <v>1</v>
      </c>
      <c r="E2954" s="79">
        <v>0</v>
      </c>
      <c r="F2954" s="84">
        <v>1.342074</v>
      </c>
      <c r="G2954" s="86">
        <f t="shared" si="66"/>
        <v>0.74511539602138188</v>
      </c>
    </row>
    <row r="2955" spans="1:7" x14ac:dyDescent="0.25">
      <c r="A2955" s="79" t="s">
        <v>3455</v>
      </c>
      <c r="B2955" s="79" t="s">
        <v>620</v>
      </c>
      <c r="C2955" s="79"/>
      <c r="D2955" s="85">
        <v>1</v>
      </c>
      <c r="E2955" s="79">
        <v>0</v>
      </c>
      <c r="F2955" s="84">
        <v>1.3421879999999999</v>
      </c>
      <c r="G2955" s="86">
        <f t="shared" si="66"/>
        <v>0.74505210894449958</v>
      </c>
    </row>
    <row r="2956" spans="1:7" x14ac:dyDescent="0.25">
      <c r="A2956" s="79" t="s">
        <v>2214</v>
      </c>
      <c r="B2956" s="79" t="s">
        <v>444</v>
      </c>
      <c r="C2956" s="79"/>
      <c r="D2956" s="85">
        <v>1</v>
      </c>
      <c r="E2956" s="79">
        <v>0</v>
      </c>
      <c r="F2956" s="84">
        <v>1.3520840000000001</v>
      </c>
      <c r="G2956" s="86">
        <f t="shared" si="66"/>
        <v>0.73959901899586122</v>
      </c>
    </row>
    <row r="2957" spans="1:7" x14ac:dyDescent="0.25">
      <c r="A2957" s="79" t="s">
        <v>3454</v>
      </c>
      <c r="B2957" s="79"/>
      <c r="C2957" s="79"/>
      <c r="D2957" s="85">
        <v>1</v>
      </c>
      <c r="E2957" s="79">
        <v>0</v>
      </c>
      <c r="F2957" s="84">
        <v>1.3541449999999999</v>
      </c>
      <c r="G2957" s="86">
        <f t="shared" si="66"/>
        <v>0.73847335403520309</v>
      </c>
    </row>
    <row r="2958" spans="1:7" x14ac:dyDescent="0.25">
      <c r="A2958" s="79" t="s">
        <v>1030</v>
      </c>
      <c r="B2958" s="79" t="s">
        <v>457</v>
      </c>
      <c r="C2958" s="79"/>
      <c r="D2958" s="85">
        <v>1</v>
      </c>
      <c r="E2958" s="79">
        <v>0</v>
      </c>
      <c r="F2958" s="84">
        <v>1.365613</v>
      </c>
      <c r="G2958" s="86">
        <f t="shared" si="66"/>
        <v>0.73227188083300321</v>
      </c>
    </row>
    <row r="2959" spans="1:7" x14ac:dyDescent="0.25">
      <c r="A2959" s="79" t="s">
        <v>3453</v>
      </c>
      <c r="B2959" s="79" t="s">
        <v>631</v>
      </c>
      <c r="C2959" s="79"/>
      <c r="D2959" s="85">
        <v>1</v>
      </c>
      <c r="E2959" s="79">
        <v>0</v>
      </c>
      <c r="F2959" s="84">
        <v>1.3688640000000001</v>
      </c>
      <c r="G2959" s="86">
        <f t="shared" si="66"/>
        <v>0.73053276293335201</v>
      </c>
    </row>
    <row r="2960" spans="1:7" x14ac:dyDescent="0.25">
      <c r="A2960" s="79" t="s">
        <v>3452</v>
      </c>
      <c r="B2960" s="79"/>
      <c r="C2960" s="79"/>
      <c r="D2960" s="85">
        <v>1</v>
      </c>
      <c r="E2960" s="79">
        <v>0</v>
      </c>
      <c r="F2960" s="84">
        <v>1.3757900000000001</v>
      </c>
      <c r="G2960" s="86">
        <f t="shared" si="66"/>
        <v>0.72685511596973373</v>
      </c>
    </row>
    <row r="2961" spans="1:7" x14ac:dyDescent="0.25">
      <c r="A2961" s="79" t="s">
        <v>2035</v>
      </c>
      <c r="B2961" s="79" t="s">
        <v>549</v>
      </c>
      <c r="C2961" s="79"/>
      <c r="D2961" s="85">
        <v>1</v>
      </c>
      <c r="E2961" s="79">
        <v>0</v>
      </c>
      <c r="F2961" s="84">
        <v>1.383383</v>
      </c>
      <c r="G2961" s="86">
        <f t="shared" si="66"/>
        <v>0.72286561277679429</v>
      </c>
    </row>
    <row r="2962" spans="1:7" x14ac:dyDescent="0.25">
      <c r="A2962" s="79" t="s">
        <v>3451</v>
      </c>
      <c r="B2962" s="79" t="s">
        <v>595</v>
      </c>
      <c r="C2962" s="79"/>
      <c r="D2962" s="85">
        <v>1</v>
      </c>
      <c r="E2962" s="79">
        <v>0</v>
      </c>
      <c r="F2962" s="84">
        <v>1.3948750000000001</v>
      </c>
      <c r="G2962" s="86">
        <f t="shared" si="66"/>
        <v>0.71691011739403165</v>
      </c>
    </row>
    <row r="2963" spans="1:7" x14ac:dyDescent="0.25">
      <c r="A2963" s="79" t="s">
        <v>816</v>
      </c>
      <c r="B2963" s="79" t="s">
        <v>461</v>
      </c>
      <c r="C2963" s="79"/>
      <c r="D2963" s="85">
        <v>1</v>
      </c>
      <c r="E2963" s="79">
        <v>0</v>
      </c>
      <c r="F2963" s="84">
        <v>1.4099649999999999</v>
      </c>
      <c r="G2963" s="86">
        <f t="shared" si="66"/>
        <v>0.70923746334128868</v>
      </c>
    </row>
    <row r="2964" spans="1:7" x14ac:dyDescent="0.25">
      <c r="A2964" s="79" t="s">
        <v>3450</v>
      </c>
      <c r="B2964" s="79" t="s">
        <v>472</v>
      </c>
      <c r="C2964" s="79"/>
      <c r="D2964" s="85">
        <v>1</v>
      </c>
      <c r="E2964" s="79">
        <v>0</v>
      </c>
      <c r="F2964" s="84">
        <v>1.4145049999999999</v>
      </c>
      <c r="G2964" s="86">
        <f t="shared" si="66"/>
        <v>0.70696109239628002</v>
      </c>
    </row>
    <row r="2965" spans="1:7" x14ac:dyDescent="0.25">
      <c r="A2965" s="79" t="s">
        <v>3449</v>
      </c>
      <c r="B2965" s="79"/>
      <c r="C2965" s="79"/>
      <c r="D2965" s="85">
        <v>1</v>
      </c>
      <c r="E2965" s="79">
        <v>0</v>
      </c>
      <c r="F2965" s="84">
        <v>1.419197</v>
      </c>
      <c r="G2965" s="86">
        <f t="shared" si="66"/>
        <v>0.70462381191617507</v>
      </c>
    </row>
    <row r="2966" spans="1:7" x14ac:dyDescent="0.25">
      <c r="A2966" s="79" t="s">
        <v>3448</v>
      </c>
      <c r="B2966" s="79" t="s">
        <v>692</v>
      </c>
      <c r="C2966" s="79"/>
      <c r="D2966" s="85">
        <v>1</v>
      </c>
      <c r="E2966" s="79">
        <v>0</v>
      </c>
      <c r="F2966" s="84">
        <v>1.4209369999999999</v>
      </c>
      <c r="G2966" s="86">
        <f t="shared" si="66"/>
        <v>0.70376096899440299</v>
      </c>
    </row>
    <row r="2967" spans="1:7" x14ac:dyDescent="0.25">
      <c r="A2967" s="79" t="s">
        <v>3447</v>
      </c>
      <c r="B2967" s="79"/>
      <c r="C2967" s="79"/>
      <c r="D2967" s="85">
        <v>1</v>
      </c>
      <c r="E2967" s="79">
        <v>0</v>
      </c>
      <c r="F2967" s="84">
        <v>1.4539280000000001</v>
      </c>
      <c r="G2967" s="86">
        <f t="shared" si="66"/>
        <v>0.6877919676902845</v>
      </c>
    </row>
    <row r="2968" spans="1:7" x14ac:dyDescent="0.25">
      <c r="A2968" s="79" t="s">
        <v>2237</v>
      </c>
      <c r="B2968" s="79" t="s">
        <v>461</v>
      </c>
      <c r="C2968" s="79"/>
      <c r="D2968" s="85">
        <v>1</v>
      </c>
      <c r="E2968" s="79">
        <v>0</v>
      </c>
      <c r="F2968" s="84">
        <v>1.459517</v>
      </c>
      <c r="G2968" s="86">
        <f t="shared" si="66"/>
        <v>0.68515817218984087</v>
      </c>
    </row>
    <row r="2969" spans="1:7" x14ac:dyDescent="0.25">
      <c r="A2969" s="79" t="s">
        <v>3146</v>
      </c>
      <c r="B2969" s="79" t="s">
        <v>577</v>
      </c>
      <c r="C2969" s="79"/>
      <c r="D2969" s="85">
        <v>1</v>
      </c>
      <c r="E2969" s="79">
        <v>0</v>
      </c>
      <c r="F2969" s="84">
        <v>1.4613670000000001</v>
      </c>
      <c r="G2969" s="86">
        <f t="shared" si="66"/>
        <v>0.68429080443174095</v>
      </c>
    </row>
    <row r="2970" spans="1:7" x14ac:dyDescent="0.25">
      <c r="A2970" s="79" t="s">
        <v>3446</v>
      </c>
      <c r="B2970" s="79" t="s">
        <v>461</v>
      </c>
      <c r="C2970" s="79"/>
      <c r="D2970" s="85">
        <v>1</v>
      </c>
      <c r="E2970" s="79">
        <v>0</v>
      </c>
      <c r="F2970" s="84">
        <v>1.463428</v>
      </c>
      <c r="G2970" s="86">
        <f t="shared" si="66"/>
        <v>0.68332709227922384</v>
      </c>
    </row>
    <row r="2971" spans="1:7" x14ac:dyDescent="0.25">
      <c r="A2971" s="79" t="s">
        <v>3445</v>
      </c>
      <c r="B2971" s="79" t="s">
        <v>631</v>
      </c>
      <c r="C2971" s="79"/>
      <c r="D2971" s="85">
        <v>1</v>
      </c>
      <c r="E2971" s="79">
        <v>0</v>
      </c>
      <c r="F2971" s="84">
        <v>1.477646</v>
      </c>
      <c r="G2971" s="86">
        <f t="shared" si="66"/>
        <v>0.67675207729050124</v>
      </c>
    </row>
    <row r="2972" spans="1:7" x14ac:dyDescent="0.25">
      <c r="A2972" s="79" t="s">
        <v>3444</v>
      </c>
      <c r="B2972" s="79" t="s">
        <v>597</v>
      </c>
      <c r="C2972" s="79"/>
      <c r="D2972" s="85">
        <v>1</v>
      </c>
      <c r="E2972" s="79">
        <v>0</v>
      </c>
      <c r="F2972" s="84">
        <v>1.4843999999999999</v>
      </c>
      <c r="G2972" s="86">
        <f t="shared" si="66"/>
        <v>0.67367286445701968</v>
      </c>
    </row>
    <row r="2973" spans="1:7" x14ac:dyDescent="0.25">
      <c r="A2973" s="79" t="s">
        <v>3443</v>
      </c>
      <c r="B2973" s="79" t="s">
        <v>493</v>
      </c>
      <c r="C2973" s="79"/>
      <c r="D2973" s="85">
        <v>1</v>
      </c>
      <c r="E2973" s="79">
        <v>0</v>
      </c>
      <c r="F2973" s="84">
        <v>1.496721</v>
      </c>
      <c r="G2973" s="86">
        <f t="shared" si="66"/>
        <v>0.6681271927099306</v>
      </c>
    </row>
    <row r="2974" spans="1:7" x14ac:dyDescent="0.25">
      <c r="A2974" s="79" t="s">
        <v>1336</v>
      </c>
      <c r="B2974" s="79" t="s">
        <v>584</v>
      </c>
      <c r="C2974" s="79"/>
      <c r="D2974" s="85">
        <v>1</v>
      </c>
      <c r="E2974" s="79">
        <v>0</v>
      </c>
      <c r="F2974" s="84">
        <v>1.507538</v>
      </c>
      <c r="G2974" s="86">
        <f t="shared" si="66"/>
        <v>0.66333319624447273</v>
      </c>
    </row>
    <row r="2975" spans="1:7" x14ac:dyDescent="0.25">
      <c r="A2975" s="79" t="s">
        <v>3442</v>
      </c>
      <c r="B2975" s="79" t="s">
        <v>436</v>
      </c>
      <c r="C2975" s="79"/>
      <c r="D2975" s="85">
        <v>1</v>
      </c>
      <c r="E2975" s="79">
        <v>0</v>
      </c>
      <c r="F2975" s="84">
        <v>1.5305709999999999</v>
      </c>
      <c r="G2975" s="86">
        <f t="shared" si="66"/>
        <v>0.65335093896330199</v>
      </c>
    </row>
    <row r="2976" spans="1:7" x14ac:dyDescent="0.25">
      <c r="A2976" s="79" t="s">
        <v>2520</v>
      </c>
      <c r="B2976" s="79" t="s">
        <v>597</v>
      </c>
      <c r="C2976" s="79"/>
      <c r="D2976" s="85">
        <v>1</v>
      </c>
      <c r="E2976" s="79">
        <v>0</v>
      </c>
      <c r="F2976" s="84">
        <v>1.542165</v>
      </c>
      <c r="G2976" s="86">
        <f t="shared" si="66"/>
        <v>0.64843904510866213</v>
      </c>
    </row>
    <row r="2977" spans="1:7" x14ac:dyDescent="0.25">
      <c r="A2977" s="79" t="s">
        <v>3441</v>
      </c>
      <c r="B2977" s="79" t="s">
        <v>620</v>
      </c>
      <c r="C2977" s="79"/>
      <c r="D2977" s="85">
        <v>1</v>
      </c>
      <c r="E2977" s="79">
        <v>0</v>
      </c>
      <c r="F2977" s="84">
        <v>1.5499400000000001</v>
      </c>
      <c r="G2977" s="86">
        <f t="shared" si="66"/>
        <v>0.64518626527478484</v>
      </c>
    </row>
    <row r="2978" spans="1:7" x14ac:dyDescent="0.25">
      <c r="A2978" s="79" t="s">
        <v>3440</v>
      </c>
      <c r="B2978" s="79" t="s">
        <v>434</v>
      </c>
      <c r="C2978" s="79"/>
      <c r="D2978" s="85">
        <v>1</v>
      </c>
      <c r="E2978" s="79">
        <v>0</v>
      </c>
      <c r="F2978" s="84">
        <v>1.5551219999999999</v>
      </c>
      <c r="G2978" s="86">
        <f t="shared" si="66"/>
        <v>0.64303636627865857</v>
      </c>
    </row>
    <row r="2979" spans="1:7" x14ac:dyDescent="0.25">
      <c r="A2979" s="79" t="s">
        <v>3439</v>
      </c>
      <c r="B2979" s="79" t="s">
        <v>672</v>
      </c>
      <c r="C2979" s="79"/>
      <c r="D2979" s="85">
        <v>1</v>
      </c>
      <c r="E2979" s="79">
        <v>0</v>
      </c>
      <c r="F2979" s="84">
        <v>1.559229</v>
      </c>
      <c r="G2979" s="86">
        <f t="shared" si="66"/>
        <v>0.64134261227824774</v>
      </c>
    </row>
    <row r="2980" spans="1:7" x14ac:dyDescent="0.25">
      <c r="A2980" s="79" t="s">
        <v>3438</v>
      </c>
      <c r="B2980" s="79" t="s">
        <v>519</v>
      </c>
      <c r="C2980" s="79"/>
      <c r="D2980" s="85">
        <v>1</v>
      </c>
      <c r="E2980" s="79">
        <v>0</v>
      </c>
      <c r="F2980" s="84">
        <v>1.5644979999999999</v>
      </c>
      <c r="G2980" s="86">
        <f t="shared" si="66"/>
        <v>0.63918266434345072</v>
      </c>
    </row>
    <row r="2981" spans="1:7" x14ac:dyDescent="0.25">
      <c r="A2981" s="79" t="s">
        <v>542</v>
      </c>
      <c r="B2981" s="79" t="s">
        <v>457</v>
      </c>
      <c r="C2981" s="79" t="s">
        <v>586</v>
      </c>
      <c r="D2981" s="85">
        <v>1</v>
      </c>
      <c r="E2981" s="79">
        <v>0</v>
      </c>
      <c r="F2981" s="84">
        <v>1.580875</v>
      </c>
      <c r="G2981" s="86">
        <f t="shared" si="66"/>
        <v>0.63256108167944969</v>
      </c>
    </row>
    <row r="2982" spans="1:7" x14ac:dyDescent="0.25">
      <c r="A2982" s="79" t="s">
        <v>3437</v>
      </c>
      <c r="B2982" s="79" t="s">
        <v>483</v>
      </c>
      <c r="C2982" s="79"/>
      <c r="D2982" s="85">
        <v>1</v>
      </c>
      <c r="E2982" s="79">
        <v>0</v>
      </c>
      <c r="F2982" s="84">
        <v>1.599602</v>
      </c>
      <c r="G2982" s="86">
        <f t="shared" si="66"/>
        <v>0.62515550743247383</v>
      </c>
    </row>
    <row r="2983" spans="1:7" x14ac:dyDescent="0.25">
      <c r="A2983" s="79" t="s">
        <v>3436</v>
      </c>
      <c r="B2983" s="79" t="s">
        <v>839</v>
      </c>
      <c r="C2983" s="79"/>
      <c r="D2983" s="85">
        <v>1</v>
      </c>
      <c r="E2983" s="79">
        <v>0</v>
      </c>
      <c r="F2983" s="84">
        <v>1.606786</v>
      </c>
      <c r="G2983" s="86">
        <f t="shared" si="66"/>
        <v>0.62236041389456964</v>
      </c>
    </row>
    <row r="2984" spans="1:7" x14ac:dyDescent="0.25">
      <c r="A2984" s="79" t="s">
        <v>3435</v>
      </c>
      <c r="B2984" s="79" t="s">
        <v>466</v>
      </c>
      <c r="C2984" s="79"/>
      <c r="D2984" s="85">
        <v>1</v>
      </c>
      <c r="E2984" s="79">
        <v>0</v>
      </c>
      <c r="F2984" s="84">
        <v>1.6233089999999999</v>
      </c>
      <c r="G2984" s="86">
        <f t="shared" si="66"/>
        <v>0.61602566116494151</v>
      </c>
    </row>
    <row r="2985" spans="1:7" x14ac:dyDescent="0.25">
      <c r="A2985" s="79" t="s">
        <v>3434</v>
      </c>
      <c r="B2985" s="79" t="s">
        <v>474</v>
      </c>
      <c r="C2985" s="79"/>
      <c r="D2985" s="85">
        <v>1</v>
      </c>
      <c r="E2985" s="79">
        <v>0</v>
      </c>
      <c r="F2985" s="84">
        <v>1.629642</v>
      </c>
      <c r="G2985" s="86">
        <f t="shared" si="66"/>
        <v>0.61363170561387104</v>
      </c>
    </row>
    <row r="2986" spans="1:7" x14ac:dyDescent="0.25">
      <c r="A2986" s="79" t="s">
        <v>3433</v>
      </c>
      <c r="B2986" s="79" t="s">
        <v>457</v>
      </c>
      <c r="C2986" s="79"/>
      <c r="D2986" s="85">
        <v>1</v>
      </c>
      <c r="E2986" s="79">
        <v>0</v>
      </c>
      <c r="F2986" s="84">
        <v>1.6396310000000001</v>
      </c>
      <c r="G2986" s="86">
        <f t="shared" si="66"/>
        <v>0.60989332355877635</v>
      </c>
    </row>
    <row r="2987" spans="1:7" x14ac:dyDescent="0.25">
      <c r="A2987" s="79" t="s">
        <v>1268</v>
      </c>
      <c r="B2987" s="79" t="s">
        <v>434</v>
      </c>
      <c r="C2987" s="79"/>
      <c r="D2987" s="85">
        <v>1</v>
      </c>
      <c r="E2987" s="79">
        <v>0</v>
      </c>
      <c r="F2987" s="84">
        <v>1.6410739999999999</v>
      </c>
      <c r="G2987" s="86">
        <f t="shared" si="66"/>
        <v>0.60935704300963889</v>
      </c>
    </row>
    <row r="2988" spans="1:7" x14ac:dyDescent="0.25">
      <c r="A2988" s="79" t="s">
        <v>3432</v>
      </c>
      <c r="B2988" s="79"/>
      <c r="C2988" s="79"/>
      <c r="D2988" s="85">
        <v>1</v>
      </c>
      <c r="E2988" s="79">
        <v>0</v>
      </c>
      <c r="F2988" s="84">
        <v>1.6433359999999999</v>
      </c>
      <c r="G2988" s="86">
        <f t="shared" si="66"/>
        <v>0.60851828232327421</v>
      </c>
    </row>
    <row r="2989" spans="1:7" x14ac:dyDescent="0.25">
      <c r="A2989" s="79" t="s">
        <v>3431</v>
      </c>
      <c r="B2989" s="79" t="s">
        <v>577</v>
      </c>
      <c r="C2989" s="79"/>
      <c r="D2989" s="85">
        <v>1</v>
      </c>
      <c r="E2989" s="79">
        <v>0</v>
      </c>
      <c r="F2989" s="84">
        <v>1.646487</v>
      </c>
      <c r="G2989" s="86">
        <f t="shared" si="66"/>
        <v>0.60735371733879462</v>
      </c>
    </row>
    <row r="2990" spans="1:7" x14ac:dyDescent="0.25">
      <c r="A2990" s="79" t="s">
        <v>3430</v>
      </c>
      <c r="B2990" s="79" t="s">
        <v>461</v>
      </c>
      <c r="C2990" s="79"/>
      <c r="D2990" s="85">
        <v>1</v>
      </c>
      <c r="E2990" s="79">
        <v>0</v>
      </c>
      <c r="F2990" s="84">
        <v>1.6688019999999999</v>
      </c>
      <c r="G2990" s="86">
        <f t="shared" si="66"/>
        <v>0.59923226362384518</v>
      </c>
    </row>
    <row r="2991" spans="1:7" x14ac:dyDescent="0.25">
      <c r="A2991" s="79" t="s">
        <v>987</v>
      </c>
      <c r="B2991" s="79" t="s">
        <v>692</v>
      </c>
      <c r="C2991" s="79"/>
      <c r="D2991" s="85">
        <v>1</v>
      </c>
      <c r="E2991" s="79">
        <v>0</v>
      </c>
      <c r="F2991" s="84">
        <v>1.6716059999999999</v>
      </c>
      <c r="G2991" s="86">
        <f t="shared" si="66"/>
        <v>0.59822709418367725</v>
      </c>
    </row>
    <row r="2992" spans="1:7" x14ac:dyDescent="0.25">
      <c r="A2992" s="79" t="s">
        <v>3429</v>
      </c>
      <c r="B2992" s="79" t="s">
        <v>631</v>
      </c>
      <c r="C2992" s="79"/>
      <c r="D2992" s="85">
        <v>1</v>
      </c>
      <c r="E2992" s="79">
        <v>0</v>
      </c>
      <c r="F2992" s="84">
        <v>1.6740330000000001</v>
      </c>
      <c r="G2992" s="86">
        <f t="shared" si="66"/>
        <v>0.59735978920367749</v>
      </c>
    </row>
    <row r="2993" spans="1:7" x14ac:dyDescent="0.25">
      <c r="A2993" s="79" t="s">
        <v>2214</v>
      </c>
      <c r="B2993" s="79" t="s">
        <v>461</v>
      </c>
      <c r="C2993" s="79"/>
      <c r="D2993" s="85">
        <v>1</v>
      </c>
      <c r="E2993" s="79">
        <v>0</v>
      </c>
      <c r="F2993" s="84">
        <v>1.6773309999999999</v>
      </c>
      <c r="G2993" s="86">
        <f t="shared" si="66"/>
        <v>0.59618524906533066</v>
      </c>
    </row>
    <row r="2994" spans="1:7" x14ac:dyDescent="0.25">
      <c r="A2994" s="79" t="s">
        <v>1337</v>
      </c>
      <c r="B2994" s="79" t="s">
        <v>453</v>
      </c>
      <c r="C2994" s="79"/>
      <c r="D2994" s="85">
        <v>1</v>
      </c>
      <c r="E2994" s="79">
        <v>0</v>
      </c>
      <c r="F2994" s="84">
        <v>1.691484</v>
      </c>
      <c r="G2994" s="86">
        <f t="shared" si="66"/>
        <v>0.59119684253590343</v>
      </c>
    </row>
    <row r="2995" spans="1:7" x14ac:dyDescent="0.25">
      <c r="A2995" s="79" t="s">
        <v>3428</v>
      </c>
      <c r="B2995" s="79" t="s">
        <v>557</v>
      </c>
      <c r="C2995" s="79"/>
      <c r="D2995" s="85">
        <v>1</v>
      </c>
      <c r="E2995" s="79">
        <v>0</v>
      </c>
      <c r="F2995" s="84">
        <v>1.7114819999999999</v>
      </c>
      <c r="G2995" s="86">
        <f t="shared" si="66"/>
        <v>0.58428893789125447</v>
      </c>
    </row>
    <row r="2996" spans="1:7" x14ac:dyDescent="0.25">
      <c r="A2996" s="79" t="s">
        <v>3427</v>
      </c>
      <c r="B2996" s="79" t="s">
        <v>669</v>
      </c>
      <c r="C2996" s="79"/>
      <c r="D2996" s="85">
        <v>1</v>
      </c>
      <c r="E2996" s="79">
        <v>0</v>
      </c>
      <c r="F2996" s="84">
        <v>1.722845</v>
      </c>
      <c r="G2996" s="86">
        <f t="shared" si="66"/>
        <v>0.58043526840777904</v>
      </c>
    </row>
    <row r="2997" spans="1:7" x14ac:dyDescent="0.25">
      <c r="A2997" s="79" t="s">
        <v>3426</v>
      </c>
      <c r="B2997" s="79" t="s">
        <v>444</v>
      </c>
      <c r="C2997" s="79"/>
      <c r="D2997" s="85">
        <v>1</v>
      </c>
      <c r="E2997" s="79">
        <v>0</v>
      </c>
      <c r="F2997" s="84">
        <v>1.724888</v>
      </c>
      <c r="G2997" s="86">
        <f t="shared" si="66"/>
        <v>0.57974778652295111</v>
      </c>
    </row>
    <row r="2998" spans="1:7" x14ac:dyDescent="0.25">
      <c r="A2998" s="79" t="s">
        <v>3425</v>
      </c>
      <c r="B2998" s="79"/>
      <c r="C2998" s="79"/>
      <c r="D2998" s="85">
        <v>1</v>
      </c>
      <c r="E2998" s="79">
        <v>0</v>
      </c>
      <c r="F2998" s="84">
        <v>1.7540560000000001</v>
      </c>
      <c r="G2998" s="86">
        <f t="shared" si="66"/>
        <v>0.57010722576702222</v>
      </c>
    </row>
    <row r="2999" spans="1:7" x14ac:dyDescent="0.25">
      <c r="A2999" s="79" t="s">
        <v>2411</v>
      </c>
      <c r="B2999" s="79" t="s">
        <v>586</v>
      </c>
      <c r="C2999" s="79"/>
      <c r="D2999" s="85">
        <v>1</v>
      </c>
      <c r="E2999" s="79">
        <v>0</v>
      </c>
      <c r="F2999" s="84">
        <v>1.774492</v>
      </c>
      <c r="G2999" s="86">
        <f t="shared" si="66"/>
        <v>0.56354156569880287</v>
      </c>
    </row>
    <row r="3000" spans="1:7" x14ac:dyDescent="0.25">
      <c r="A3000" s="79" t="s">
        <v>3424</v>
      </c>
      <c r="B3000" s="79" t="s">
        <v>431</v>
      </c>
      <c r="C3000" s="79"/>
      <c r="D3000" s="85">
        <v>1</v>
      </c>
      <c r="E3000" s="79">
        <v>0</v>
      </c>
      <c r="F3000" s="84">
        <v>1.8556900000000001</v>
      </c>
      <c r="G3000" s="86">
        <f t="shared" si="66"/>
        <v>0.53888311086442242</v>
      </c>
    </row>
    <row r="3001" spans="1:7" x14ac:dyDescent="0.25">
      <c r="A3001" s="79" t="s">
        <v>3423</v>
      </c>
      <c r="B3001" s="79" t="s">
        <v>595</v>
      </c>
      <c r="C3001" s="79"/>
      <c r="D3001" s="85">
        <v>1</v>
      </c>
      <c r="E3001" s="79">
        <v>0</v>
      </c>
      <c r="F3001" s="84">
        <v>1.8570070000000001</v>
      </c>
      <c r="G3001" s="86">
        <f t="shared" si="66"/>
        <v>0.53850093187586257</v>
      </c>
    </row>
    <row r="3002" spans="1:7" x14ac:dyDescent="0.25">
      <c r="A3002" s="79" t="s">
        <v>3422</v>
      </c>
      <c r="B3002" s="79" t="s">
        <v>461</v>
      </c>
      <c r="C3002" s="79"/>
      <c r="D3002" s="85">
        <v>1</v>
      </c>
      <c r="E3002" s="79">
        <v>0</v>
      </c>
      <c r="F3002" s="84">
        <v>1.8570120000000001</v>
      </c>
      <c r="G3002" s="86">
        <f t="shared" si="66"/>
        <v>0.53849948196349828</v>
      </c>
    </row>
    <row r="3003" spans="1:7" x14ac:dyDescent="0.25">
      <c r="A3003" s="79" t="s">
        <v>932</v>
      </c>
      <c r="B3003" s="79" t="s">
        <v>1629</v>
      </c>
      <c r="C3003" s="79"/>
      <c r="D3003" s="85">
        <v>1</v>
      </c>
      <c r="E3003" s="79">
        <v>0</v>
      </c>
      <c r="F3003" s="84">
        <v>1.8779269999999999</v>
      </c>
      <c r="G3003" s="86">
        <f t="shared" si="66"/>
        <v>0.53250206211423556</v>
      </c>
    </row>
    <row r="3004" spans="1:7" x14ac:dyDescent="0.25">
      <c r="A3004" s="79" t="s">
        <v>2118</v>
      </c>
      <c r="B3004" s="79" t="s">
        <v>549</v>
      </c>
      <c r="C3004" s="79"/>
      <c r="D3004" s="85">
        <v>1</v>
      </c>
      <c r="E3004" s="79">
        <v>0</v>
      </c>
      <c r="F3004" s="84">
        <v>1.882744</v>
      </c>
      <c r="G3004" s="86">
        <f t="shared" si="66"/>
        <v>0.53113965573652078</v>
      </c>
    </row>
    <row r="3005" spans="1:7" x14ac:dyDescent="0.25">
      <c r="A3005" s="79" t="s">
        <v>3421</v>
      </c>
      <c r="B3005" s="79"/>
      <c r="C3005" s="79"/>
      <c r="D3005" s="85">
        <v>1</v>
      </c>
      <c r="E3005" s="79">
        <v>0</v>
      </c>
      <c r="F3005" s="84">
        <v>1.8934800000000001</v>
      </c>
      <c r="G3005" s="86">
        <f t="shared" si="66"/>
        <v>0.52812810275260369</v>
      </c>
    </row>
    <row r="3006" spans="1:7" x14ac:dyDescent="0.25">
      <c r="A3006" s="79" t="s">
        <v>3420</v>
      </c>
      <c r="B3006" s="79" t="s">
        <v>597</v>
      </c>
      <c r="C3006" s="79"/>
      <c r="D3006" s="85">
        <v>1</v>
      </c>
      <c r="E3006" s="79">
        <v>0</v>
      </c>
      <c r="F3006" s="84">
        <v>1.9067879999999999</v>
      </c>
      <c r="G3006" s="86">
        <f t="shared" si="66"/>
        <v>0.52444215088410462</v>
      </c>
    </row>
    <row r="3007" spans="1:7" x14ac:dyDescent="0.25">
      <c r="A3007" s="79" t="s">
        <v>3419</v>
      </c>
      <c r="B3007" s="79" t="s">
        <v>557</v>
      </c>
      <c r="C3007" s="79"/>
      <c r="D3007" s="85">
        <v>1</v>
      </c>
      <c r="E3007" s="79">
        <v>0</v>
      </c>
      <c r="F3007" s="84">
        <v>1.9208449999999999</v>
      </c>
      <c r="G3007" s="86">
        <f t="shared" si="66"/>
        <v>0.52060421324989781</v>
      </c>
    </row>
    <row r="3008" spans="1:7" x14ac:dyDescent="0.25">
      <c r="A3008" s="79" t="s">
        <v>3418</v>
      </c>
      <c r="B3008" s="79" t="s">
        <v>669</v>
      </c>
      <c r="C3008" s="79"/>
      <c r="D3008" s="85">
        <v>1</v>
      </c>
      <c r="E3008" s="79">
        <v>0</v>
      </c>
      <c r="F3008" s="84">
        <v>1.9344760000000001</v>
      </c>
      <c r="G3008" s="86">
        <f t="shared" si="66"/>
        <v>0.51693585239620443</v>
      </c>
    </row>
    <row r="3009" spans="1:7" x14ac:dyDescent="0.25">
      <c r="A3009" s="79" t="s">
        <v>3417</v>
      </c>
      <c r="B3009" s="79" t="s">
        <v>669</v>
      </c>
      <c r="C3009" s="79"/>
      <c r="D3009" s="85">
        <v>1</v>
      </c>
      <c r="E3009" s="79">
        <v>0</v>
      </c>
      <c r="F3009" s="84">
        <v>1.9421390000000001</v>
      </c>
      <c r="G3009" s="86">
        <f t="shared" si="66"/>
        <v>0.51489620464858588</v>
      </c>
    </row>
    <row r="3010" spans="1:7" x14ac:dyDescent="0.25">
      <c r="A3010" s="79" t="s">
        <v>3416</v>
      </c>
      <c r="B3010" s="79"/>
      <c r="C3010" s="79"/>
      <c r="D3010" s="85">
        <v>1</v>
      </c>
      <c r="E3010" s="79">
        <v>0</v>
      </c>
      <c r="F3010" s="84">
        <v>1.944499</v>
      </c>
      <c r="G3010" s="86">
        <f t="shared" si="66"/>
        <v>0.5142712853027952</v>
      </c>
    </row>
    <row r="3011" spans="1:7" x14ac:dyDescent="0.25">
      <c r="A3011" s="79" t="s">
        <v>975</v>
      </c>
      <c r="B3011" s="79" t="s">
        <v>557</v>
      </c>
      <c r="C3011" s="79"/>
      <c r="D3011" s="85">
        <v>1</v>
      </c>
      <c r="E3011" s="79">
        <v>0</v>
      </c>
      <c r="F3011" s="84">
        <v>1.9883519999999999</v>
      </c>
      <c r="G3011" s="86">
        <f t="shared" si="66"/>
        <v>0.50292905883867645</v>
      </c>
    </row>
    <row r="3012" spans="1:7" x14ac:dyDescent="0.25">
      <c r="A3012" s="79" t="s">
        <v>2628</v>
      </c>
      <c r="B3012" s="79" t="s">
        <v>549</v>
      </c>
      <c r="C3012" s="79"/>
      <c r="D3012" s="85">
        <v>1</v>
      </c>
      <c r="E3012" s="79">
        <v>0</v>
      </c>
      <c r="F3012" s="84">
        <v>2.0020199999999999</v>
      </c>
      <c r="G3012" s="86">
        <f t="shared" si="66"/>
        <v>0.49949550953536931</v>
      </c>
    </row>
    <row r="3013" spans="1:7" x14ac:dyDescent="0.25">
      <c r="A3013" s="79" t="s">
        <v>1929</v>
      </c>
      <c r="B3013" s="79" t="s">
        <v>528</v>
      </c>
      <c r="C3013" s="79"/>
      <c r="D3013" s="85">
        <v>1</v>
      </c>
      <c r="E3013" s="79">
        <v>0</v>
      </c>
      <c r="F3013" s="84">
        <v>2.002313</v>
      </c>
      <c r="G3013" s="86">
        <f t="shared" si="66"/>
        <v>0.49942241797361353</v>
      </c>
    </row>
    <row r="3014" spans="1:7" x14ac:dyDescent="0.25">
      <c r="A3014" s="79" t="s">
        <v>3415</v>
      </c>
      <c r="B3014" s="79"/>
      <c r="C3014" s="79"/>
      <c r="D3014" s="85">
        <v>1</v>
      </c>
      <c r="E3014" s="79">
        <v>0</v>
      </c>
      <c r="F3014" s="84">
        <v>2.0133420000000002</v>
      </c>
      <c r="G3014" s="86">
        <f t="shared" ref="G3014:G3077" si="67">D3014/F3014</f>
        <v>0.49668660366693779</v>
      </c>
    </row>
    <row r="3015" spans="1:7" x14ac:dyDescent="0.25">
      <c r="A3015" s="79" t="s">
        <v>2231</v>
      </c>
      <c r="B3015" s="79" t="s">
        <v>431</v>
      </c>
      <c r="C3015" s="79"/>
      <c r="D3015" s="85">
        <v>1</v>
      </c>
      <c r="E3015" s="79">
        <v>0</v>
      </c>
      <c r="F3015" s="84">
        <v>2.0254129999999999</v>
      </c>
      <c r="G3015" s="86">
        <f t="shared" si="67"/>
        <v>0.49372646467658698</v>
      </c>
    </row>
    <row r="3016" spans="1:7" x14ac:dyDescent="0.25">
      <c r="A3016" s="79" t="s">
        <v>477</v>
      </c>
      <c r="B3016" s="79" t="s">
        <v>444</v>
      </c>
      <c r="C3016" s="79"/>
      <c r="D3016" s="85">
        <v>1</v>
      </c>
      <c r="E3016" s="79">
        <v>0</v>
      </c>
      <c r="F3016" s="84">
        <v>2.034284</v>
      </c>
      <c r="G3016" s="86">
        <f t="shared" si="67"/>
        <v>0.49157344795515279</v>
      </c>
    </row>
    <row r="3017" spans="1:7" x14ac:dyDescent="0.25">
      <c r="A3017" s="79" t="s">
        <v>3414</v>
      </c>
      <c r="B3017" s="79" t="s">
        <v>436</v>
      </c>
      <c r="C3017" s="79"/>
      <c r="D3017" s="85">
        <v>1</v>
      </c>
      <c r="E3017" s="79">
        <v>0</v>
      </c>
      <c r="F3017" s="84">
        <v>2.048416</v>
      </c>
      <c r="G3017" s="86">
        <f t="shared" si="67"/>
        <v>0.48818208801337226</v>
      </c>
    </row>
    <row r="3018" spans="1:7" x14ac:dyDescent="0.25">
      <c r="A3018" s="79" t="s">
        <v>3413</v>
      </c>
      <c r="B3018" s="79" t="s">
        <v>692</v>
      </c>
      <c r="C3018" s="79"/>
      <c r="D3018" s="85">
        <v>1</v>
      </c>
      <c r="E3018" s="79">
        <v>0</v>
      </c>
      <c r="F3018" s="84">
        <v>2.056705</v>
      </c>
      <c r="G3018" s="86">
        <f t="shared" si="67"/>
        <v>0.48621460053823956</v>
      </c>
    </row>
    <row r="3019" spans="1:7" x14ac:dyDescent="0.25">
      <c r="A3019" s="79" t="s">
        <v>3412</v>
      </c>
      <c r="B3019" s="79" t="s">
        <v>444</v>
      </c>
      <c r="C3019" s="79" t="s">
        <v>466</v>
      </c>
      <c r="D3019" s="85">
        <v>1</v>
      </c>
      <c r="E3019" s="79">
        <v>0</v>
      </c>
      <c r="F3019" s="84">
        <v>2.0598179999999999</v>
      </c>
      <c r="G3019" s="86">
        <f t="shared" si="67"/>
        <v>0.48547978510722795</v>
      </c>
    </row>
    <row r="3020" spans="1:7" x14ac:dyDescent="0.25">
      <c r="A3020" s="79" t="s">
        <v>3411</v>
      </c>
      <c r="B3020" s="79" t="s">
        <v>198</v>
      </c>
      <c r="C3020" s="79"/>
      <c r="D3020" s="85">
        <v>1</v>
      </c>
      <c r="E3020" s="79">
        <v>0</v>
      </c>
      <c r="F3020" s="84">
        <v>2.0638399999999999</v>
      </c>
      <c r="G3020" s="86">
        <f t="shared" si="67"/>
        <v>0.48453368478176606</v>
      </c>
    </row>
    <row r="3021" spans="1:7" x14ac:dyDescent="0.25">
      <c r="A3021" s="79" t="s">
        <v>2537</v>
      </c>
      <c r="B3021" s="79" t="s">
        <v>472</v>
      </c>
      <c r="C3021" s="79"/>
      <c r="D3021" s="85">
        <v>1</v>
      </c>
      <c r="E3021" s="79">
        <v>0</v>
      </c>
      <c r="F3021" s="84">
        <v>2.0723410000000002</v>
      </c>
      <c r="G3021" s="86">
        <f t="shared" si="67"/>
        <v>0.48254606746669582</v>
      </c>
    </row>
    <row r="3022" spans="1:7" x14ac:dyDescent="0.25">
      <c r="A3022" s="79" t="s">
        <v>2214</v>
      </c>
      <c r="B3022" s="79" t="s">
        <v>513</v>
      </c>
      <c r="C3022" s="79"/>
      <c r="D3022" s="85">
        <v>1</v>
      </c>
      <c r="E3022" s="79">
        <v>0</v>
      </c>
      <c r="F3022" s="84">
        <v>2.0863719999999999</v>
      </c>
      <c r="G3022" s="86">
        <f t="shared" si="67"/>
        <v>0.479300910863451</v>
      </c>
    </row>
    <row r="3023" spans="1:7" x14ac:dyDescent="0.25">
      <c r="A3023" s="79" t="s">
        <v>3410</v>
      </c>
      <c r="B3023" s="79" t="s">
        <v>672</v>
      </c>
      <c r="C3023" s="79"/>
      <c r="D3023" s="85">
        <v>1</v>
      </c>
      <c r="E3023" s="79">
        <v>0</v>
      </c>
      <c r="F3023" s="84">
        <v>2.0917180000000002</v>
      </c>
      <c r="G3023" s="86">
        <f t="shared" si="67"/>
        <v>0.47807591654324338</v>
      </c>
    </row>
    <row r="3024" spans="1:7" x14ac:dyDescent="0.25">
      <c r="A3024" s="79" t="s">
        <v>3409</v>
      </c>
      <c r="B3024" s="79" t="s">
        <v>344</v>
      </c>
      <c r="C3024" s="79"/>
      <c r="D3024" s="85">
        <v>1</v>
      </c>
      <c r="E3024" s="79">
        <v>0</v>
      </c>
      <c r="F3024" s="84">
        <v>2.113702</v>
      </c>
      <c r="G3024" s="86">
        <f t="shared" si="67"/>
        <v>0.47310358792299012</v>
      </c>
    </row>
    <row r="3025" spans="1:7" x14ac:dyDescent="0.25">
      <c r="A3025" s="79" t="s">
        <v>3408</v>
      </c>
      <c r="B3025" s="79"/>
      <c r="C3025" s="79"/>
      <c r="D3025" s="85">
        <v>1</v>
      </c>
      <c r="E3025" s="79">
        <v>0</v>
      </c>
      <c r="F3025" s="84">
        <v>2.1178590000000002</v>
      </c>
      <c r="G3025" s="86">
        <f t="shared" si="67"/>
        <v>0.47217496537777065</v>
      </c>
    </row>
    <row r="3026" spans="1:7" x14ac:dyDescent="0.25">
      <c r="A3026" s="79" t="s">
        <v>3407</v>
      </c>
      <c r="B3026" s="79"/>
      <c r="C3026" s="79"/>
      <c r="D3026" s="85">
        <v>1</v>
      </c>
      <c r="E3026" s="79">
        <v>0</v>
      </c>
      <c r="F3026" s="84">
        <v>2.1270190000000002</v>
      </c>
      <c r="G3026" s="86">
        <f t="shared" si="67"/>
        <v>0.47014154551510817</v>
      </c>
    </row>
    <row r="3027" spans="1:7" x14ac:dyDescent="0.25">
      <c r="A3027" s="79" t="s">
        <v>3406</v>
      </c>
      <c r="B3027" s="79" t="s">
        <v>457</v>
      </c>
      <c r="C3027" s="79"/>
      <c r="D3027" s="85">
        <v>1</v>
      </c>
      <c r="E3027" s="79">
        <v>0</v>
      </c>
      <c r="F3027" s="84">
        <v>2.1773069999999999</v>
      </c>
      <c r="G3027" s="86">
        <f t="shared" si="67"/>
        <v>0.4592829582599055</v>
      </c>
    </row>
    <row r="3028" spans="1:7" x14ac:dyDescent="0.25">
      <c r="A3028" s="79" t="s">
        <v>3405</v>
      </c>
      <c r="B3028" s="79" t="s">
        <v>530</v>
      </c>
      <c r="C3028" s="79"/>
      <c r="D3028" s="85">
        <v>1</v>
      </c>
      <c r="E3028" s="79">
        <v>0</v>
      </c>
      <c r="F3028" s="84">
        <v>2.1796069999999999</v>
      </c>
      <c r="G3028" s="86">
        <f t="shared" si="67"/>
        <v>0.45879830630017249</v>
      </c>
    </row>
    <row r="3029" spans="1:7" x14ac:dyDescent="0.25">
      <c r="A3029" s="79" t="s">
        <v>3404</v>
      </c>
      <c r="B3029" s="79" t="s">
        <v>522</v>
      </c>
      <c r="C3029" s="79"/>
      <c r="D3029" s="85">
        <v>1</v>
      </c>
      <c r="E3029" s="79">
        <v>0</v>
      </c>
      <c r="F3029" s="84">
        <v>2.200831</v>
      </c>
      <c r="G3029" s="86">
        <f t="shared" si="67"/>
        <v>0.45437382515967834</v>
      </c>
    </row>
    <row r="3030" spans="1:7" x14ac:dyDescent="0.25">
      <c r="A3030" s="79" t="s">
        <v>3403</v>
      </c>
      <c r="B3030" s="79" t="s">
        <v>557</v>
      </c>
      <c r="C3030" s="79"/>
      <c r="D3030" s="85">
        <v>1</v>
      </c>
      <c r="E3030" s="79">
        <v>0</v>
      </c>
      <c r="F3030" s="84">
        <v>2.2319659999999999</v>
      </c>
      <c r="G3030" s="86">
        <f t="shared" si="67"/>
        <v>0.44803549874863685</v>
      </c>
    </row>
    <row r="3031" spans="1:7" x14ac:dyDescent="0.25">
      <c r="A3031" s="79" t="s">
        <v>3402</v>
      </c>
      <c r="B3031" s="79" t="s">
        <v>515</v>
      </c>
      <c r="C3031" s="79"/>
      <c r="D3031" s="85">
        <v>1</v>
      </c>
      <c r="E3031" s="79">
        <v>0</v>
      </c>
      <c r="F3031" s="84">
        <v>2.2460969999999998</v>
      </c>
      <c r="G3031" s="86">
        <f t="shared" si="67"/>
        <v>0.44521674709507209</v>
      </c>
    </row>
    <row r="3032" spans="1:7" x14ac:dyDescent="0.25">
      <c r="A3032" s="79" t="s">
        <v>3401</v>
      </c>
      <c r="B3032" s="79" t="s">
        <v>528</v>
      </c>
      <c r="C3032" s="79"/>
      <c r="D3032" s="85">
        <v>1</v>
      </c>
      <c r="E3032" s="79">
        <v>0</v>
      </c>
      <c r="F3032" s="84">
        <v>2.2558050000000001</v>
      </c>
      <c r="G3032" s="86">
        <f t="shared" si="67"/>
        <v>0.44330072856474739</v>
      </c>
    </row>
    <row r="3033" spans="1:7" x14ac:dyDescent="0.25">
      <c r="A3033" s="79" t="s">
        <v>3400</v>
      </c>
      <c r="B3033" s="79" t="s">
        <v>461</v>
      </c>
      <c r="C3033" s="79" t="s">
        <v>457</v>
      </c>
      <c r="D3033" s="85">
        <v>1</v>
      </c>
      <c r="E3033" s="79">
        <v>0</v>
      </c>
      <c r="F3033" s="84">
        <v>2.315928</v>
      </c>
      <c r="G3033" s="86">
        <f t="shared" si="67"/>
        <v>0.43179235278471523</v>
      </c>
    </row>
    <row r="3034" spans="1:7" x14ac:dyDescent="0.25">
      <c r="A3034" s="79" t="s">
        <v>2531</v>
      </c>
      <c r="B3034" s="79" t="s">
        <v>457</v>
      </c>
      <c r="C3034" s="79"/>
      <c r="D3034" s="85">
        <v>1</v>
      </c>
      <c r="E3034" s="79">
        <v>0</v>
      </c>
      <c r="F3034" s="84">
        <v>2.3398569999999999</v>
      </c>
      <c r="G3034" s="86">
        <f t="shared" si="67"/>
        <v>0.42737654480594328</v>
      </c>
    </row>
    <row r="3035" spans="1:7" x14ac:dyDescent="0.25">
      <c r="A3035" s="79" t="s">
        <v>3399</v>
      </c>
      <c r="B3035" s="79"/>
      <c r="C3035" s="79"/>
      <c r="D3035" s="85">
        <v>1</v>
      </c>
      <c r="E3035" s="79">
        <v>0</v>
      </c>
      <c r="F3035" s="84">
        <v>2.3623609999999999</v>
      </c>
      <c r="G3035" s="86">
        <f t="shared" si="67"/>
        <v>0.42330532886379346</v>
      </c>
    </row>
    <row r="3036" spans="1:7" x14ac:dyDescent="0.25">
      <c r="A3036" s="79" t="s">
        <v>1909</v>
      </c>
      <c r="B3036" s="79" t="s">
        <v>461</v>
      </c>
      <c r="C3036" s="79"/>
      <c r="D3036" s="85">
        <v>1</v>
      </c>
      <c r="E3036" s="79">
        <v>0</v>
      </c>
      <c r="F3036" s="84">
        <v>2.3750420000000001</v>
      </c>
      <c r="G3036" s="86">
        <f t="shared" si="67"/>
        <v>0.42104518572724187</v>
      </c>
    </row>
    <row r="3037" spans="1:7" x14ac:dyDescent="0.25">
      <c r="A3037" s="79" t="s">
        <v>3398</v>
      </c>
      <c r="B3037" s="79" t="s">
        <v>472</v>
      </c>
      <c r="C3037" s="79"/>
      <c r="D3037" s="85">
        <v>1</v>
      </c>
      <c r="E3037" s="79">
        <v>0</v>
      </c>
      <c r="F3037" s="84">
        <v>2.3915229999999998</v>
      </c>
      <c r="G3037" s="86">
        <f t="shared" si="67"/>
        <v>0.41814358465295964</v>
      </c>
    </row>
    <row r="3038" spans="1:7" x14ac:dyDescent="0.25">
      <c r="A3038" s="79" t="s">
        <v>3397</v>
      </c>
      <c r="B3038" s="79" t="s">
        <v>692</v>
      </c>
      <c r="C3038" s="79"/>
      <c r="D3038" s="85">
        <v>1</v>
      </c>
      <c r="E3038" s="79">
        <v>0</v>
      </c>
      <c r="F3038" s="84">
        <v>2.4075229999999999</v>
      </c>
      <c r="G3038" s="86">
        <f t="shared" si="67"/>
        <v>0.41536467149015815</v>
      </c>
    </row>
    <row r="3039" spans="1:7" x14ac:dyDescent="0.25">
      <c r="A3039" s="79" t="s">
        <v>3396</v>
      </c>
      <c r="B3039" s="79" t="s">
        <v>436</v>
      </c>
      <c r="C3039" s="79"/>
      <c r="D3039" s="85">
        <v>1</v>
      </c>
      <c r="E3039" s="79">
        <v>0</v>
      </c>
      <c r="F3039" s="84">
        <v>2.4110279999999999</v>
      </c>
      <c r="G3039" s="86">
        <f t="shared" si="67"/>
        <v>0.41476084060409085</v>
      </c>
    </row>
    <row r="3040" spans="1:7" x14ac:dyDescent="0.25">
      <c r="A3040" s="79" t="s">
        <v>3395</v>
      </c>
      <c r="B3040" s="79" t="s">
        <v>434</v>
      </c>
      <c r="C3040" s="79"/>
      <c r="D3040" s="85">
        <v>1</v>
      </c>
      <c r="E3040" s="79">
        <v>0</v>
      </c>
      <c r="F3040" s="84">
        <v>2.4263710000000001</v>
      </c>
      <c r="G3040" s="86">
        <f t="shared" si="67"/>
        <v>0.41213812726907795</v>
      </c>
    </row>
    <row r="3041" spans="1:7" x14ac:dyDescent="0.25">
      <c r="A3041" s="79" t="s">
        <v>3394</v>
      </c>
      <c r="B3041" s="79"/>
      <c r="C3041" s="79"/>
      <c r="D3041" s="85">
        <v>1</v>
      </c>
      <c r="E3041" s="79">
        <v>0</v>
      </c>
      <c r="F3041" s="84">
        <v>2.4529930000000002</v>
      </c>
      <c r="G3041" s="86">
        <f t="shared" si="67"/>
        <v>0.40766524812749155</v>
      </c>
    </row>
    <row r="3042" spans="1:7" x14ac:dyDescent="0.25">
      <c r="A3042" s="79" t="s">
        <v>3393</v>
      </c>
      <c r="B3042" s="79" t="s">
        <v>436</v>
      </c>
      <c r="C3042" s="79"/>
      <c r="D3042" s="85">
        <v>1</v>
      </c>
      <c r="E3042" s="79">
        <v>0</v>
      </c>
      <c r="F3042" s="84">
        <v>2.5178120000000002</v>
      </c>
      <c r="G3042" s="86">
        <f t="shared" si="67"/>
        <v>0.39717024146361996</v>
      </c>
    </row>
    <row r="3043" spans="1:7" x14ac:dyDescent="0.25">
      <c r="A3043" s="79" t="s">
        <v>3392</v>
      </c>
      <c r="B3043" s="79" t="s">
        <v>672</v>
      </c>
      <c r="C3043" s="79"/>
      <c r="D3043" s="85">
        <v>1</v>
      </c>
      <c r="E3043" s="79">
        <v>0</v>
      </c>
      <c r="F3043" s="84">
        <v>2.5333559999999999</v>
      </c>
      <c r="G3043" s="86">
        <f t="shared" si="67"/>
        <v>0.39473331028090802</v>
      </c>
    </row>
    <row r="3044" spans="1:7" x14ac:dyDescent="0.25">
      <c r="A3044" s="79" t="s">
        <v>3391</v>
      </c>
      <c r="B3044" s="79"/>
      <c r="C3044" s="79"/>
      <c r="D3044" s="85">
        <v>1</v>
      </c>
      <c r="E3044" s="79">
        <v>0</v>
      </c>
      <c r="F3044" s="84">
        <v>2.539606</v>
      </c>
      <c r="G3044" s="86">
        <f t="shared" si="67"/>
        <v>0.39376186699826665</v>
      </c>
    </row>
    <row r="3045" spans="1:7" x14ac:dyDescent="0.25">
      <c r="A3045" s="79" t="s">
        <v>3390</v>
      </c>
      <c r="B3045" s="79" t="s">
        <v>584</v>
      </c>
      <c r="C3045" s="79"/>
      <c r="D3045" s="85">
        <v>1</v>
      </c>
      <c r="E3045" s="79">
        <v>0</v>
      </c>
      <c r="F3045" s="84">
        <v>2.5569860000000002</v>
      </c>
      <c r="G3045" s="86">
        <f t="shared" si="67"/>
        <v>0.39108544200085565</v>
      </c>
    </row>
    <row r="3046" spans="1:7" x14ac:dyDescent="0.25">
      <c r="A3046" s="79" t="s">
        <v>3389</v>
      </c>
      <c r="B3046" s="79" t="s">
        <v>692</v>
      </c>
      <c r="C3046" s="79"/>
      <c r="D3046" s="85">
        <v>1</v>
      </c>
      <c r="E3046" s="79">
        <v>0</v>
      </c>
      <c r="F3046" s="84">
        <v>2.5620859999999999</v>
      </c>
      <c r="G3046" s="86">
        <f t="shared" si="67"/>
        <v>0.39030696081240052</v>
      </c>
    </row>
    <row r="3047" spans="1:7" x14ac:dyDescent="0.25">
      <c r="A3047" s="79" t="s">
        <v>3388</v>
      </c>
      <c r="B3047" s="79" t="s">
        <v>434</v>
      </c>
      <c r="C3047" s="79"/>
      <c r="D3047" s="85">
        <v>1</v>
      </c>
      <c r="E3047" s="79">
        <v>0</v>
      </c>
      <c r="F3047" s="84">
        <v>2.6136339999999998</v>
      </c>
      <c r="G3047" s="86">
        <f t="shared" si="67"/>
        <v>0.38260904166382903</v>
      </c>
    </row>
    <row r="3048" spans="1:7" x14ac:dyDescent="0.25">
      <c r="A3048" s="79" t="s">
        <v>3387</v>
      </c>
      <c r="B3048" s="79" t="s">
        <v>461</v>
      </c>
      <c r="C3048" s="79"/>
      <c r="D3048" s="85">
        <v>1</v>
      </c>
      <c r="E3048" s="79">
        <v>0</v>
      </c>
      <c r="F3048" s="84">
        <v>2.6202320000000001</v>
      </c>
      <c r="G3048" s="86">
        <f t="shared" si="67"/>
        <v>0.381645594741229</v>
      </c>
    </row>
    <row r="3049" spans="1:7" x14ac:dyDescent="0.25">
      <c r="A3049" s="79" t="s">
        <v>1909</v>
      </c>
      <c r="B3049" s="79" t="s">
        <v>577</v>
      </c>
      <c r="C3049" s="79"/>
      <c r="D3049" s="85">
        <v>1</v>
      </c>
      <c r="E3049" s="79">
        <v>0</v>
      </c>
      <c r="F3049" s="84">
        <v>2.6216529999999998</v>
      </c>
      <c r="G3049" s="86">
        <f t="shared" si="67"/>
        <v>0.38143873350134438</v>
      </c>
    </row>
    <row r="3050" spans="1:7" x14ac:dyDescent="0.25">
      <c r="A3050" s="79" t="s">
        <v>3386</v>
      </c>
      <c r="B3050" s="79" t="s">
        <v>183</v>
      </c>
      <c r="C3050" s="79"/>
      <c r="D3050" s="85">
        <v>1</v>
      </c>
      <c r="E3050" s="79">
        <v>0</v>
      </c>
      <c r="F3050" s="84">
        <v>2.6355360000000001</v>
      </c>
      <c r="G3050" s="86">
        <f t="shared" si="67"/>
        <v>0.37942945951032347</v>
      </c>
    </row>
    <row r="3051" spans="1:7" x14ac:dyDescent="0.25">
      <c r="A3051" s="79" t="s">
        <v>3385</v>
      </c>
      <c r="B3051" s="79" t="s">
        <v>522</v>
      </c>
      <c r="C3051" s="79"/>
      <c r="D3051" s="85">
        <v>1</v>
      </c>
      <c r="E3051" s="79">
        <v>0</v>
      </c>
      <c r="F3051" s="84">
        <v>2.6753749999999998</v>
      </c>
      <c r="G3051" s="86">
        <f t="shared" si="67"/>
        <v>0.37377937672288936</v>
      </c>
    </row>
    <row r="3052" spans="1:7" x14ac:dyDescent="0.25">
      <c r="A3052" s="79" t="s">
        <v>3384</v>
      </c>
      <c r="B3052" s="79" t="s">
        <v>672</v>
      </c>
      <c r="C3052" s="79"/>
      <c r="D3052" s="85">
        <v>1</v>
      </c>
      <c r="E3052" s="79">
        <v>0</v>
      </c>
      <c r="F3052" s="84">
        <v>2.7081629999999999</v>
      </c>
      <c r="G3052" s="86">
        <f t="shared" si="67"/>
        <v>0.36925399246648005</v>
      </c>
    </row>
    <row r="3053" spans="1:7" x14ac:dyDescent="0.25">
      <c r="A3053" s="79" t="s">
        <v>3383</v>
      </c>
      <c r="B3053" s="79" t="s">
        <v>692</v>
      </c>
      <c r="C3053" s="79"/>
      <c r="D3053" s="85">
        <v>1</v>
      </c>
      <c r="E3053" s="79">
        <v>0</v>
      </c>
      <c r="F3053" s="84">
        <v>2.7242799999999998</v>
      </c>
      <c r="G3053" s="86">
        <f t="shared" si="67"/>
        <v>0.36706946422541004</v>
      </c>
    </row>
    <row r="3054" spans="1:7" x14ac:dyDescent="0.25">
      <c r="A3054" s="79" t="s">
        <v>3382</v>
      </c>
      <c r="B3054" s="79" t="s">
        <v>466</v>
      </c>
      <c r="C3054" s="79"/>
      <c r="D3054" s="85">
        <v>1</v>
      </c>
      <c r="E3054" s="79">
        <v>0</v>
      </c>
      <c r="F3054" s="84">
        <v>2.7889590000000002</v>
      </c>
      <c r="G3054" s="86">
        <f t="shared" si="67"/>
        <v>0.35855672313576498</v>
      </c>
    </row>
    <row r="3055" spans="1:7" x14ac:dyDescent="0.25">
      <c r="A3055" s="79" t="s">
        <v>1328</v>
      </c>
      <c r="B3055" s="79" t="s">
        <v>616</v>
      </c>
      <c r="C3055" s="79"/>
      <c r="D3055" s="85">
        <v>1</v>
      </c>
      <c r="E3055" s="79">
        <v>0</v>
      </c>
      <c r="F3055" s="84">
        <v>2.789857</v>
      </c>
      <c r="G3055" s="86">
        <f t="shared" si="67"/>
        <v>0.35844131079119823</v>
      </c>
    </row>
    <row r="3056" spans="1:7" x14ac:dyDescent="0.25">
      <c r="A3056" s="79" t="s">
        <v>3381</v>
      </c>
      <c r="B3056" s="79" t="s">
        <v>584</v>
      </c>
      <c r="C3056" s="79"/>
      <c r="D3056" s="85">
        <v>1</v>
      </c>
      <c r="E3056" s="79">
        <v>0</v>
      </c>
      <c r="F3056" s="84">
        <v>2.8002509999999998</v>
      </c>
      <c r="G3056" s="86">
        <f t="shared" si="67"/>
        <v>0.35711084470642096</v>
      </c>
    </row>
    <row r="3057" spans="1:7" x14ac:dyDescent="0.25">
      <c r="A3057" s="79" t="s">
        <v>3380</v>
      </c>
      <c r="B3057" s="79" t="s">
        <v>474</v>
      </c>
      <c r="C3057" s="79"/>
      <c r="D3057" s="85">
        <v>1</v>
      </c>
      <c r="E3057" s="79">
        <v>0</v>
      </c>
      <c r="F3057" s="84">
        <v>2.8188469999999999</v>
      </c>
      <c r="G3057" s="86">
        <f t="shared" si="67"/>
        <v>0.35475497605936046</v>
      </c>
    </row>
    <row r="3058" spans="1:7" x14ac:dyDescent="0.25">
      <c r="A3058" s="79" t="s">
        <v>2236</v>
      </c>
      <c r="B3058" s="79" t="s">
        <v>436</v>
      </c>
      <c r="C3058" s="79"/>
      <c r="D3058" s="85">
        <v>1</v>
      </c>
      <c r="E3058" s="79">
        <v>0</v>
      </c>
      <c r="F3058" s="84">
        <v>2.8370950000000001</v>
      </c>
      <c r="G3058" s="86">
        <f t="shared" si="67"/>
        <v>0.35247321644146562</v>
      </c>
    </row>
    <row r="3059" spans="1:7" x14ac:dyDescent="0.25">
      <c r="A3059" s="79" t="s">
        <v>3379</v>
      </c>
      <c r="B3059" s="79" t="s">
        <v>474</v>
      </c>
      <c r="C3059" s="79"/>
      <c r="D3059" s="85">
        <v>1</v>
      </c>
      <c r="E3059" s="79">
        <v>0</v>
      </c>
      <c r="F3059" s="84">
        <v>2.8762409999999998</v>
      </c>
      <c r="G3059" s="86">
        <f t="shared" si="67"/>
        <v>0.3476760118501892</v>
      </c>
    </row>
    <row r="3060" spans="1:7" x14ac:dyDescent="0.25">
      <c r="A3060" s="79" t="s">
        <v>3160</v>
      </c>
      <c r="B3060" s="79" t="s">
        <v>1194</v>
      </c>
      <c r="C3060" s="79"/>
      <c r="D3060" s="85">
        <v>1</v>
      </c>
      <c r="E3060" s="79">
        <v>0</v>
      </c>
      <c r="F3060" s="84">
        <v>2.879289</v>
      </c>
      <c r="G3060" s="86">
        <f t="shared" si="67"/>
        <v>0.34730796387580404</v>
      </c>
    </row>
    <row r="3061" spans="1:7" x14ac:dyDescent="0.25">
      <c r="A3061" s="79" t="s">
        <v>3378</v>
      </c>
      <c r="B3061" s="79" t="s">
        <v>584</v>
      </c>
      <c r="C3061" s="79"/>
      <c r="D3061" s="85">
        <v>1</v>
      </c>
      <c r="E3061" s="79">
        <v>0</v>
      </c>
      <c r="F3061" s="84">
        <v>2.8824960000000002</v>
      </c>
      <c r="G3061" s="86">
        <f t="shared" si="67"/>
        <v>0.3469215568729323</v>
      </c>
    </row>
    <row r="3062" spans="1:7" x14ac:dyDescent="0.25">
      <c r="A3062" s="79" t="s">
        <v>3377</v>
      </c>
      <c r="B3062" s="79"/>
      <c r="C3062" s="79"/>
      <c r="D3062" s="85">
        <v>1</v>
      </c>
      <c r="E3062" s="79">
        <v>0</v>
      </c>
      <c r="F3062" s="84">
        <v>3.010348</v>
      </c>
      <c r="G3062" s="86">
        <f t="shared" si="67"/>
        <v>0.33218750788945334</v>
      </c>
    </row>
    <row r="3063" spans="1:7" x14ac:dyDescent="0.25">
      <c r="A3063" s="79" t="s">
        <v>2564</v>
      </c>
      <c r="B3063" s="79" t="s">
        <v>549</v>
      </c>
      <c r="C3063" s="79"/>
      <c r="D3063" s="85">
        <v>1</v>
      </c>
      <c r="E3063" s="79">
        <v>0</v>
      </c>
      <c r="F3063" s="84">
        <v>3.0529670000000002</v>
      </c>
      <c r="G3063" s="86">
        <f t="shared" si="67"/>
        <v>0.32755021590472477</v>
      </c>
    </row>
    <row r="3064" spans="1:7" x14ac:dyDescent="0.25">
      <c r="A3064" s="79" t="s">
        <v>1245</v>
      </c>
      <c r="B3064" s="79" t="s">
        <v>672</v>
      </c>
      <c r="C3064" s="79"/>
      <c r="D3064" s="85">
        <v>1</v>
      </c>
      <c r="E3064" s="79">
        <v>0</v>
      </c>
      <c r="F3064" s="84">
        <v>3.0539360000000002</v>
      </c>
      <c r="G3064" s="86">
        <f t="shared" si="67"/>
        <v>0.32744628571129192</v>
      </c>
    </row>
    <row r="3065" spans="1:7" x14ac:dyDescent="0.25">
      <c r="A3065" s="79" t="s">
        <v>3376</v>
      </c>
      <c r="B3065" s="79" t="s">
        <v>672</v>
      </c>
      <c r="C3065" s="79"/>
      <c r="D3065" s="85">
        <v>1</v>
      </c>
      <c r="E3065" s="79">
        <v>0</v>
      </c>
      <c r="F3065" s="84">
        <v>3.1328269999999998</v>
      </c>
      <c r="G3065" s="86">
        <f t="shared" si="67"/>
        <v>0.3192005176155594</v>
      </c>
    </row>
    <row r="3066" spans="1:7" x14ac:dyDescent="0.25">
      <c r="A3066" s="79" t="s">
        <v>3375</v>
      </c>
      <c r="B3066" s="79" t="s">
        <v>474</v>
      </c>
      <c r="C3066" s="79" t="s">
        <v>453</v>
      </c>
      <c r="D3066" s="85">
        <v>1</v>
      </c>
      <c r="E3066" s="79">
        <v>0</v>
      </c>
      <c r="F3066" s="84">
        <v>3.175427</v>
      </c>
      <c r="G3066" s="86">
        <f t="shared" si="67"/>
        <v>0.31491827713249271</v>
      </c>
    </row>
    <row r="3067" spans="1:7" x14ac:dyDescent="0.25">
      <c r="A3067" s="79" t="s">
        <v>3040</v>
      </c>
      <c r="B3067" s="79" t="s">
        <v>448</v>
      </c>
      <c r="C3067" s="79"/>
      <c r="D3067" s="85">
        <v>1</v>
      </c>
      <c r="E3067" s="79">
        <v>0</v>
      </c>
      <c r="F3067" s="84">
        <v>3.1854</v>
      </c>
      <c r="G3067" s="86">
        <f t="shared" si="67"/>
        <v>0.31393231619262885</v>
      </c>
    </row>
    <row r="3068" spans="1:7" x14ac:dyDescent="0.25">
      <c r="A3068" s="79" t="s">
        <v>3287</v>
      </c>
      <c r="B3068" s="79" t="s">
        <v>595</v>
      </c>
      <c r="C3068" s="79"/>
      <c r="D3068" s="85">
        <v>1</v>
      </c>
      <c r="E3068" s="79">
        <v>0</v>
      </c>
      <c r="F3068" s="84">
        <v>3.2267480000000002</v>
      </c>
      <c r="G3068" s="86">
        <f t="shared" si="67"/>
        <v>0.3099095436024133</v>
      </c>
    </row>
    <row r="3069" spans="1:7" x14ac:dyDescent="0.25">
      <c r="A3069" s="79" t="s">
        <v>2214</v>
      </c>
      <c r="B3069" s="79" t="s">
        <v>522</v>
      </c>
      <c r="C3069" s="79"/>
      <c r="D3069" s="85">
        <v>1</v>
      </c>
      <c r="E3069" s="79">
        <v>0</v>
      </c>
      <c r="F3069" s="84">
        <v>3.2584900000000001</v>
      </c>
      <c r="G3069" s="86">
        <f t="shared" si="67"/>
        <v>0.30689061497810333</v>
      </c>
    </row>
    <row r="3070" spans="1:7" x14ac:dyDescent="0.25">
      <c r="A3070" s="79" t="s">
        <v>2602</v>
      </c>
      <c r="B3070" s="79" t="s">
        <v>672</v>
      </c>
      <c r="C3070" s="79"/>
      <c r="D3070" s="85">
        <v>1</v>
      </c>
      <c r="E3070" s="79">
        <v>0</v>
      </c>
      <c r="F3070" s="84">
        <v>3.2682929999999999</v>
      </c>
      <c r="G3070" s="86">
        <f t="shared" si="67"/>
        <v>0.30597011957006304</v>
      </c>
    </row>
    <row r="3071" spans="1:7" x14ac:dyDescent="0.25">
      <c r="A3071" s="79" t="s">
        <v>3374</v>
      </c>
      <c r="B3071" s="79" t="s">
        <v>436</v>
      </c>
      <c r="C3071" s="79"/>
      <c r="D3071" s="85">
        <v>1</v>
      </c>
      <c r="E3071" s="79">
        <v>0</v>
      </c>
      <c r="F3071" s="84">
        <v>3.2684220000000002</v>
      </c>
      <c r="G3071" s="86">
        <f t="shared" si="67"/>
        <v>0.30595804336159771</v>
      </c>
    </row>
    <row r="3072" spans="1:7" x14ac:dyDescent="0.25">
      <c r="A3072" s="79" t="s">
        <v>3373</v>
      </c>
      <c r="B3072" s="79" t="s">
        <v>466</v>
      </c>
      <c r="C3072" s="79"/>
      <c r="D3072" s="85">
        <v>1</v>
      </c>
      <c r="E3072" s="79">
        <v>0</v>
      </c>
      <c r="F3072" s="84">
        <v>3.3168639999999998</v>
      </c>
      <c r="G3072" s="86">
        <f t="shared" si="67"/>
        <v>0.30148959981476481</v>
      </c>
    </row>
    <row r="3073" spans="1:7" x14ac:dyDescent="0.25">
      <c r="A3073" s="79" t="s">
        <v>3372</v>
      </c>
      <c r="B3073" s="79" t="s">
        <v>549</v>
      </c>
      <c r="C3073" s="79" t="s">
        <v>1466</v>
      </c>
      <c r="D3073" s="85">
        <v>1</v>
      </c>
      <c r="E3073" s="79">
        <v>0</v>
      </c>
      <c r="F3073" s="84">
        <v>3.3366829999999998</v>
      </c>
      <c r="G3073" s="86">
        <f t="shared" si="67"/>
        <v>0.29969883264307701</v>
      </c>
    </row>
    <row r="3074" spans="1:7" x14ac:dyDescent="0.25">
      <c r="A3074" s="79" t="s">
        <v>3371</v>
      </c>
      <c r="B3074" s="79" t="s">
        <v>692</v>
      </c>
      <c r="C3074" s="79"/>
      <c r="D3074" s="85">
        <v>1</v>
      </c>
      <c r="E3074" s="79">
        <v>0</v>
      </c>
      <c r="F3074" s="84">
        <v>3.3770950000000002</v>
      </c>
      <c r="G3074" s="86">
        <f t="shared" si="67"/>
        <v>0.29611248721164196</v>
      </c>
    </row>
    <row r="3075" spans="1:7" x14ac:dyDescent="0.25">
      <c r="A3075" s="79" t="s">
        <v>3370</v>
      </c>
      <c r="B3075" s="79" t="s">
        <v>669</v>
      </c>
      <c r="C3075" s="79"/>
      <c r="D3075" s="85">
        <v>1</v>
      </c>
      <c r="E3075" s="79">
        <v>0</v>
      </c>
      <c r="F3075" s="84">
        <v>3.3794029999999999</v>
      </c>
      <c r="G3075" s="86">
        <f t="shared" si="67"/>
        <v>0.29591025397089366</v>
      </c>
    </row>
    <row r="3076" spans="1:7" x14ac:dyDescent="0.25">
      <c r="A3076" s="79" t="s">
        <v>3369</v>
      </c>
      <c r="B3076" s="79" t="s">
        <v>597</v>
      </c>
      <c r="C3076" s="79" t="s">
        <v>595</v>
      </c>
      <c r="D3076" s="85">
        <v>1</v>
      </c>
      <c r="E3076" s="79">
        <v>0</v>
      </c>
      <c r="F3076" s="84">
        <v>3.4403739999999998</v>
      </c>
      <c r="G3076" s="86">
        <f t="shared" si="67"/>
        <v>0.29066607293276836</v>
      </c>
    </row>
    <row r="3077" spans="1:7" x14ac:dyDescent="0.25">
      <c r="A3077" s="79" t="s">
        <v>2236</v>
      </c>
      <c r="B3077" s="79" t="s">
        <v>344</v>
      </c>
      <c r="C3077" s="79"/>
      <c r="D3077" s="85">
        <v>1</v>
      </c>
      <c r="E3077" s="79">
        <v>0</v>
      </c>
      <c r="F3077" s="84">
        <v>3.4892340000000002</v>
      </c>
      <c r="G3077" s="86">
        <f t="shared" si="67"/>
        <v>0.28659585456292125</v>
      </c>
    </row>
    <row r="3078" spans="1:7" x14ac:dyDescent="0.25">
      <c r="A3078" s="79" t="s">
        <v>3368</v>
      </c>
      <c r="B3078" s="79" t="s">
        <v>597</v>
      </c>
      <c r="C3078" s="79" t="s">
        <v>595</v>
      </c>
      <c r="D3078" s="85">
        <v>1</v>
      </c>
      <c r="E3078" s="79">
        <v>0</v>
      </c>
      <c r="F3078" s="84">
        <v>3.5069560000000002</v>
      </c>
      <c r="G3078" s="86">
        <f t="shared" ref="G3078:G3141" si="68">D3078/F3078</f>
        <v>0.2851475752761084</v>
      </c>
    </row>
    <row r="3079" spans="1:7" x14ac:dyDescent="0.25">
      <c r="A3079" s="79" t="s">
        <v>1087</v>
      </c>
      <c r="B3079" s="79" t="s">
        <v>692</v>
      </c>
      <c r="C3079" s="79"/>
      <c r="D3079" s="85">
        <v>1</v>
      </c>
      <c r="E3079" s="79">
        <v>0</v>
      </c>
      <c r="F3079" s="84">
        <v>3.5444239999999998</v>
      </c>
      <c r="G3079" s="86">
        <f t="shared" si="68"/>
        <v>0.28213328879389149</v>
      </c>
    </row>
    <row r="3080" spans="1:7" x14ac:dyDescent="0.25">
      <c r="A3080" s="79" t="s">
        <v>3160</v>
      </c>
      <c r="B3080" s="79" t="s">
        <v>2985</v>
      </c>
      <c r="C3080" s="79"/>
      <c r="D3080" s="85">
        <v>1</v>
      </c>
      <c r="E3080" s="79">
        <v>0</v>
      </c>
      <c r="F3080" s="84">
        <v>3.602643</v>
      </c>
      <c r="G3080" s="86">
        <f t="shared" si="68"/>
        <v>0.27757399220516715</v>
      </c>
    </row>
    <row r="3081" spans="1:7" x14ac:dyDescent="0.25">
      <c r="A3081" s="79" t="s">
        <v>3367</v>
      </c>
      <c r="B3081" s="79" t="s">
        <v>457</v>
      </c>
      <c r="C3081" s="79"/>
      <c r="D3081" s="85">
        <v>1</v>
      </c>
      <c r="E3081" s="79">
        <v>0</v>
      </c>
      <c r="F3081" s="84">
        <v>3.6734230000000001</v>
      </c>
      <c r="G3081" s="86">
        <f t="shared" si="68"/>
        <v>0.27222565982735991</v>
      </c>
    </row>
    <row r="3082" spans="1:7" x14ac:dyDescent="0.25">
      <c r="A3082" s="79" t="s">
        <v>599</v>
      </c>
      <c r="B3082" s="79" t="s">
        <v>597</v>
      </c>
      <c r="C3082" s="79"/>
      <c r="D3082" s="85">
        <v>1</v>
      </c>
      <c r="E3082" s="79">
        <v>0</v>
      </c>
      <c r="F3082" s="84">
        <v>3.6872370000000001</v>
      </c>
      <c r="G3082" s="86">
        <f t="shared" si="68"/>
        <v>0.27120578362605929</v>
      </c>
    </row>
    <row r="3083" spans="1:7" x14ac:dyDescent="0.25">
      <c r="A3083" s="79" t="s">
        <v>3366</v>
      </c>
      <c r="B3083" s="79" t="s">
        <v>544</v>
      </c>
      <c r="C3083" s="79"/>
      <c r="D3083" s="85">
        <v>1</v>
      </c>
      <c r="E3083" s="79">
        <v>0</v>
      </c>
      <c r="F3083" s="84">
        <v>3.7084999999999999</v>
      </c>
      <c r="G3083" s="86">
        <f t="shared" si="68"/>
        <v>0.26965080221113658</v>
      </c>
    </row>
    <row r="3084" spans="1:7" x14ac:dyDescent="0.25">
      <c r="A3084" s="79" t="s">
        <v>3365</v>
      </c>
      <c r="B3084" s="79" t="s">
        <v>793</v>
      </c>
      <c r="C3084" s="79"/>
      <c r="D3084" s="85">
        <v>1</v>
      </c>
      <c r="E3084" s="79">
        <v>0</v>
      </c>
      <c r="F3084" s="84">
        <v>3.7339609999999999</v>
      </c>
      <c r="G3084" s="86">
        <f t="shared" si="68"/>
        <v>0.26781211694498147</v>
      </c>
    </row>
    <row r="3085" spans="1:7" x14ac:dyDescent="0.25">
      <c r="A3085" s="79" t="s">
        <v>1303</v>
      </c>
      <c r="B3085" s="79" t="s">
        <v>592</v>
      </c>
      <c r="C3085" s="79"/>
      <c r="D3085" s="85">
        <v>1</v>
      </c>
      <c r="E3085" s="79">
        <v>0</v>
      </c>
      <c r="F3085" s="84">
        <v>3.767633</v>
      </c>
      <c r="G3085" s="86">
        <f t="shared" si="68"/>
        <v>0.26541863286578071</v>
      </c>
    </row>
    <row r="3086" spans="1:7" x14ac:dyDescent="0.25">
      <c r="A3086" s="79" t="s">
        <v>3364</v>
      </c>
      <c r="B3086" s="79" t="s">
        <v>448</v>
      </c>
      <c r="C3086" s="79"/>
      <c r="D3086" s="85">
        <v>1</v>
      </c>
      <c r="E3086" s="79">
        <v>0</v>
      </c>
      <c r="F3086" s="84">
        <v>3.8949180000000001</v>
      </c>
      <c r="G3086" s="86">
        <f t="shared" si="68"/>
        <v>0.25674481465335086</v>
      </c>
    </row>
    <row r="3087" spans="1:7" x14ac:dyDescent="0.25">
      <c r="A3087" s="79" t="s">
        <v>3363</v>
      </c>
      <c r="B3087" s="79" t="s">
        <v>453</v>
      </c>
      <c r="C3087" s="79"/>
      <c r="D3087" s="85">
        <v>1</v>
      </c>
      <c r="E3087" s="79">
        <v>0</v>
      </c>
      <c r="F3087" s="84">
        <v>3.9048419999999999</v>
      </c>
      <c r="G3087" s="86">
        <f t="shared" si="68"/>
        <v>0.25609230796021965</v>
      </c>
    </row>
    <row r="3088" spans="1:7" x14ac:dyDescent="0.25">
      <c r="A3088" s="79" t="s">
        <v>1608</v>
      </c>
      <c r="B3088" s="79" t="s">
        <v>453</v>
      </c>
      <c r="C3088" s="79"/>
      <c r="D3088" s="85">
        <v>1</v>
      </c>
      <c r="E3088" s="79">
        <v>0</v>
      </c>
      <c r="F3088" s="84">
        <v>4.0106979999999997</v>
      </c>
      <c r="G3088" s="86">
        <f t="shared" si="68"/>
        <v>0.24933315846767823</v>
      </c>
    </row>
    <row r="3089" spans="1:7" x14ac:dyDescent="0.25">
      <c r="A3089" s="79" t="s">
        <v>3362</v>
      </c>
      <c r="B3089" s="79"/>
      <c r="C3089" s="79"/>
      <c r="D3089" s="85">
        <v>1</v>
      </c>
      <c r="E3089" s="79">
        <v>0</v>
      </c>
      <c r="F3089" s="84">
        <v>4.0238579999999997</v>
      </c>
      <c r="G3089" s="86">
        <f t="shared" si="68"/>
        <v>0.2485177160824264</v>
      </c>
    </row>
    <row r="3090" spans="1:7" x14ac:dyDescent="0.25">
      <c r="A3090" s="79" t="s">
        <v>3361</v>
      </c>
      <c r="B3090" s="79"/>
      <c r="C3090" s="79"/>
      <c r="D3090" s="85">
        <v>1</v>
      </c>
      <c r="E3090" s="79">
        <v>0</v>
      </c>
      <c r="F3090" s="84">
        <v>4.0343790000000004</v>
      </c>
      <c r="G3090" s="86">
        <f t="shared" si="68"/>
        <v>0.24786962256148962</v>
      </c>
    </row>
    <row r="3091" spans="1:7" x14ac:dyDescent="0.25">
      <c r="A3091" s="79" t="s">
        <v>3360</v>
      </c>
      <c r="B3091" s="79" t="s">
        <v>522</v>
      </c>
      <c r="C3091" s="79"/>
      <c r="D3091" s="85">
        <v>1</v>
      </c>
      <c r="E3091" s="79">
        <v>0</v>
      </c>
      <c r="F3091" s="84">
        <v>4.037655</v>
      </c>
      <c r="G3091" s="86">
        <f t="shared" si="68"/>
        <v>0.24766851055872777</v>
      </c>
    </row>
    <row r="3092" spans="1:7" x14ac:dyDescent="0.25">
      <c r="A3092" s="79" t="s">
        <v>2830</v>
      </c>
      <c r="B3092" s="79" t="s">
        <v>672</v>
      </c>
      <c r="C3092" s="79"/>
      <c r="D3092" s="85">
        <v>1</v>
      </c>
      <c r="E3092" s="79">
        <v>0</v>
      </c>
      <c r="F3092" s="84">
        <v>4.0411910000000004</v>
      </c>
      <c r="G3092" s="86">
        <f t="shared" si="68"/>
        <v>0.24745180319366245</v>
      </c>
    </row>
    <row r="3093" spans="1:7" x14ac:dyDescent="0.25">
      <c r="A3093" s="79" t="s">
        <v>542</v>
      </c>
      <c r="B3093" s="79" t="s">
        <v>636</v>
      </c>
      <c r="C3093" s="79"/>
      <c r="D3093" s="85">
        <v>1</v>
      </c>
      <c r="E3093" s="79">
        <v>0</v>
      </c>
      <c r="F3093" s="84">
        <v>4.2002839999999999</v>
      </c>
      <c r="G3093" s="86">
        <f t="shared" si="68"/>
        <v>0.23807913941057318</v>
      </c>
    </row>
    <row r="3094" spans="1:7" x14ac:dyDescent="0.25">
      <c r="A3094" s="79" t="s">
        <v>3359</v>
      </c>
      <c r="B3094" s="79" t="s">
        <v>434</v>
      </c>
      <c r="C3094" s="79"/>
      <c r="D3094" s="85">
        <v>1</v>
      </c>
      <c r="E3094" s="79">
        <v>0</v>
      </c>
      <c r="F3094" s="84">
        <v>4.3210009999999999</v>
      </c>
      <c r="G3094" s="86">
        <f t="shared" si="68"/>
        <v>0.23142785664710561</v>
      </c>
    </row>
    <row r="3095" spans="1:7" x14ac:dyDescent="0.25">
      <c r="A3095" s="79" t="s">
        <v>2214</v>
      </c>
      <c r="B3095" s="79" t="s">
        <v>1466</v>
      </c>
      <c r="C3095" s="79" t="s">
        <v>3358</v>
      </c>
      <c r="D3095" s="85">
        <v>1</v>
      </c>
      <c r="E3095" s="79">
        <v>0</v>
      </c>
      <c r="F3095" s="84">
        <v>4.328862</v>
      </c>
      <c r="G3095" s="86">
        <f t="shared" si="68"/>
        <v>0.23100759506771062</v>
      </c>
    </row>
    <row r="3096" spans="1:7" x14ac:dyDescent="0.25">
      <c r="A3096" s="79" t="s">
        <v>3357</v>
      </c>
      <c r="B3096" s="79" t="s">
        <v>483</v>
      </c>
      <c r="C3096" s="79"/>
      <c r="D3096" s="85">
        <v>1</v>
      </c>
      <c r="E3096" s="79">
        <v>0</v>
      </c>
      <c r="F3096" s="84">
        <v>4.3960660000000003</v>
      </c>
      <c r="G3096" s="86">
        <f t="shared" si="68"/>
        <v>0.22747611159614073</v>
      </c>
    </row>
    <row r="3097" spans="1:7" x14ac:dyDescent="0.25">
      <c r="A3097" s="79" t="s">
        <v>1937</v>
      </c>
      <c r="B3097" s="79" t="s">
        <v>513</v>
      </c>
      <c r="C3097" s="79" t="s">
        <v>593</v>
      </c>
      <c r="D3097" s="85">
        <v>1</v>
      </c>
      <c r="E3097" s="79">
        <v>0</v>
      </c>
      <c r="F3097" s="84">
        <v>4.602373</v>
      </c>
      <c r="G3097" s="86">
        <f t="shared" si="68"/>
        <v>0.21727921661282126</v>
      </c>
    </row>
    <row r="3098" spans="1:7" x14ac:dyDescent="0.25">
      <c r="A3098" s="79" t="s">
        <v>3356</v>
      </c>
      <c r="B3098" s="79" t="s">
        <v>595</v>
      </c>
      <c r="C3098" s="79"/>
      <c r="D3098" s="85">
        <v>1</v>
      </c>
      <c r="E3098" s="79">
        <v>0</v>
      </c>
      <c r="F3098" s="84">
        <v>4.6322799999999997</v>
      </c>
      <c r="G3098" s="86">
        <f t="shared" si="68"/>
        <v>0.2158764150699008</v>
      </c>
    </row>
    <row r="3099" spans="1:7" x14ac:dyDescent="0.25">
      <c r="A3099" s="79" t="s">
        <v>3355</v>
      </c>
      <c r="B3099" s="79"/>
      <c r="C3099" s="79"/>
      <c r="D3099" s="85">
        <v>1</v>
      </c>
      <c r="E3099" s="79">
        <v>0</v>
      </c>
      <c r="F3099" s="84">
        <v>4.8096810000000003</v>
      </c>
      <c r="G3099" s="86">
        <f t="shared" si="68"/>
        <v>0.20791399679105535</v>
      </c>
    </row>
    <row r="3100" spans="1:7" x14ac:dyDescent="0.25">
      <c r="A3100" s="79" t="s">
        <v>3354</v>
      </c>
      <c r="B3100" s="79" t="s">
        <v>669</v>
      </c>
      <c r="C3100" s="79"/>
      <c r="D3100" s="85">
        <v>1</v>
      </c>
      <c r="E3100" s="79">
        <v>0</v>
      </c>
      <c r="F3100" s="84">
        <v>4.9732989999999999</v>
      </c>
      <c r="G3100" s="86">
        <f t="shared" si="68"/>
        <v>0.2010737741688163</v>
      </c>
    </row>
    <row r="3101" spans="1:7" x14ac:dyDescent="0.25">
      <c r="A3101" s="79" t="s">
        <v>3353</v>
      </c>
      <c r="B3101" s="79" t="s">
        <v>472</v>
      </c>
      <c r="C3101" s="79"/>
      <c r="D3101" s="85">
        <v>1</v>
      </c>
      <c r="E3101" s="79">
        <v>0</v>
      </c>
      <c r="F3101" s="84">
        <v>5.0221650000000002</v>
      </c>
      <c r="G3101" s="86">
        <f t="shared" si="68"/>
        <v>0.19911731295168517</v>
      </c>
    </row>
    <row r="3102" spans="1:7" x14ac:dyDescent="0.25">
      <c r="A3102" s="79" t="s">
        <v>3352</v>
      </c>
      <c r="B3102" s="79" t="s">
        <v>616</v>
      </c>
      <c r="C3102" s="79"/>
      <c r="D3102" s="85">
        <v>1</v>
      </c>
      <c r="E3102" s="79">
        <v>0</v>
      </c>
      <c r="F3102" s="84">
        <v>5.2529370000000002</v>
      </c>
      <c r="G3102" s="86">
        <f t="shared" si="68"/>
        <v>0.19036969223122227</v>
      </c>
    </row>
    <row r="3103" spans="1:7" x14ac:dyDescent="0.25">
      <c r="A3103" s="79" t="s">
        <v>3351</v>
      </c>
      <c r="B3103" s="79"/>
      <c r="C3103" s="79"/>
      <c r="D3103" s="85">
        <v>1</v>
      </c>
      <c r="E3103" s="79">
        <v>0</v>
      </c>
      <c r="F3103" s="84">
        <v>5.3422049999999999</v>
      </c>
      <c r="G3103" s="86">
        <f t="shared" si="68"/>
        <v>0.18718862342422277</v>
      </c>
    </row>
    <row r="3104" spans="1:7" x14ac:dyDescent="0.25">
      <c r="A3104" s="79" t="s">
        <v>3350</v>
      </c>
      <c r="B3104" s="79"/>
      <c r="C3104" s="79"/>
      <c r="D3104" s="85">
        <v>1</v>
      </c>
      <c r="E3104" s="79">
        <v>0</v>
      </c>
      <c r="F3104" s="84">
        <v>5.4071980000000002</v>
      </c>
      <c r="G3104" s="86">
        <f t="shared" si="68"/>
        <v>0.1849386687892694</v>
      </c>
    </row>
    <row r="3105" spans="1:7" x14ac:dyDescent="0.25">
      <c r="A3105" s="79" t="s">
        <v>3244</v>
      </c>
      <c r="B3105" s="79" t="s">
        <v>474</v>
      </c>
      <c r="C3105" s="79"/>
      <c r="D3105" s="85">
        <v>1</v>
      </c>
      <c r="E3105" s="79">
        <v>0</v>
      </c>
      <c r="F3105" s="84">
        <v>5.6044809999999998</v>
      </c>
      <c r="G3105" s="86">
        <f t="shared" si="68"/>
        <v>0.17842865378614006</v>
      </c>
    </row>
    <row r="3106" spans="1:7" x14ac:dyDescent="0.25">
      <c r="A3106" s="79" t="s">
        <v>3349</v>
      </c>
      <c r="B3106" s="79" t="s">
        <v>692</v>
      </c>
      <c r="C3106" s="79"/>
      <c r="D3106" s="85">
        <v>1</v>
      </c>
      <c r="E3106" s="79">
        <v>0</v>
      </c>
      <c r="F3106" s="84">
        <v>5.6253320000000002</v>
      </c>
      <c r="G3106" s="86">
        <f t="shared" si="68"/>
        <v>0.17776728555754576</v>
      </c>
    </row>
    <row r="3107" spans="1:7" x14ac:dyDescent="0.25">
      <c r="A3107" s="79" t="s">
        <v>599</v>
      </c>
      <c r="B3107" s="79" t="s">
        <v>549</v>
      </c>
      <c r="C3107" s="79"/>
      <c r="D3107" s="85">
        <v>1</v>
      </c>
      <c r="E3107" s="79">
        <v>0</v>
      </c>
      <c r="F3107" s="84">
        <v>5.7478449999999999</v>
      </c>
      <c r="G3107" s="86">
        <f t="shared" si="68"/>
        <v>0.17397824749971511</v>
      </c>
    </row>
    <row r="3108" spans="1:7" x14ac:dyDescent="0.25">
      <c r="A3108" s="79" t="s">
        <v>2566</v>
      </c>
      <c r="B3108" s="79" t="s">
        <v>453</v>
      </c>
      <c r="C3108" s="79"/>
      <c r="D3108" s="85">
        <v>1</v>
      </c>
      <c r="E3108" s="79">
        <v>0</v>
      </c>
      <c r="F3108" s="84">
        <v>5.7542850000000003</v>
      </c>
      <c r="G3108" s="86">
        <f t="shared" si="68"/>
        <v>0.17378353696419277</v>
      </c>
    </row>
    <row r="3109" spans="1:7" x14ac:dyDescent="0.25">
      <c r="A3109" s="79" t="s">
        <v>3348</v>
      </c>
      <c r="B3109" s="79" t="s">
        <v>522</v>
      </c>
      <c r="C3109" s="79"/>
      <c r="D3109" s="85">
        <v>1</v>
      </c>
      <c r="E3109" s="79">
        <v>0</v>
      </c>
      <c r="F3109" s="84">
        <v>5.8633379999999997</v>
      </c>
      <c r="G3109" s="86">
        <f t="shared" si="68"/>
        <v>0.17055131394437778</v>
      </c>
    </row>
    <row r="3110" spans="1:7" x14ac:dyDescent="0.25">
      <c r="A3110" s="79" t="s">
        <v>3347</v>
      </c>
      <c r="B3110" s="79" t="s">
        <v>839</v>
      </c>
      <c r="C3110" s="79"/>
      <c r="D3110" s="85">
        <v>1</v>
      </c>
      <c r="E3110" s="79">
        <v>0</v>
      </c>
      <c r="F3110" s="84">
        <v>5.874733</v>
      </c>
      <c r="G3110" s="86">
        <f t="shared" si="68"/>
        <v>0.17022050193600288</v>
      </c>
    </row>
    <row r="3111" spans="1:7" x14ac:dyDescent="0.25">
      <c r="A3111" s="79" t="s">
        <v>3346</v>
      </c>
      <c r="B3111" s="79" t="s">
        <v>474</v>
      </c>
      <c r="C3111" s="79" t="s">
        <v>669</v>
      </c>
      <c r="D3111" s="85">
        <v>1</v>
      </c>
      <c r="E3111" s="79">
        <v>0</v>
      </c>
      <c r="F3111" s="84">
        <v>5.9040879999999998</v>
      </c>
      <c r="G3111" s="86">
        <f t="shared" si="68"/>
        <v>0.16937416921969997</v>
      </c>
    </row>
    <row r="3112" spans="1:7" x14ac:dyDescent="0.25">
      <c r="A3112" s="79" t="s">
        <v>1914</v>
      </c>
      <c r="B3112" s="79" t="s">
        <v>672</v>
      </c>
      <c r="C3112" s="79"/>
      <c r="D3112" s="85">
        <v>1</v>
      </c>
      <c r="E3112" s="79">
        <v>0</v>
      </c>
      <c r="F3112" s="84">
        <v>5.9507089999999998</v>
      </c>
      <c r="G3112" s="86">
        <f t="shared" si="68"/>
        <v>0.16804720244259971</v>
      </c>
    </row>
    <row r="3113" spans="1:7" x14ac:dyDescent="0.25">
      <c r="A3113" s="79" t="s">
        <v>645</v>
      </c>
      <c r="B3113" s="79" t="s">
        <v>620</v>
      </c>
      <c r="C3113" s="79"/>
      <c r="D3113" s="85">
        <v>1</v>
      </c>
      <c r="E3113" s="79">
        <v>0</v>
      </c>
      <c r="F3113" s="84">
        <v>5.9700850000000001</v>
      </c>
      <c r="G3113" s="86">
        <f t="shared" si="68"/>
        <v>0.16750180273815196</v>
      </c>
    </row>
    <row r="3114" spans="1:7" x14ac:dyDescent="0.25">
      <c r="A3114" s="79" t="s">
        <v>3345</v>
      </c>
      <c r="B3114" s="79" t="s">
        <v>466</v>
      </c>
      <c r="C3114" s="79" t="s">
        <v>434</v>
      </c>
      <c r="D3114" s="85">
        <v>1</v>
      </c>
      <c r="E3114" s="79">
        <v>0</v>
      </c>
      <c r="F3114" s="84">
        <v>6.3398130000000004</v>
      </c>
      <c r="G3114" s="86">
        <f t="shared" si="68"/>
        <v>0.15773335901232416</v>
      </c>
    </row>
    <row r="3115" spans="1:7" x14ac:dyDescent="0.25">
      <c r="A3115" s="79" t="s">
        <v>3344</v>
      </c>
      <c r="B3115" s="79"/>
      <c r="C3115" s="79"/>
      <c r="D3115" s="85">
        <v>1</v>
      </c>
      <c r="E3115" s="79">
        <v>0</v>
      </c>
      <c r="F3115" s="84">
        <v>6.5490810000000002</v>
      </c>
      <c r="G3115" s="86">
        <f t="shared" si="68"/>
        <v>0.15269317939417759</v>
      </c>
    </row>
    <row r="3116" spans="1:7" x14ac:dyDescent="0.25">
      <c r="A3116" s="79" t="s">
        <v>3343</v>
      </c>
      <c r="B3116" s="79" t="s">
        <v>519</v>
      </c>
      <c r="C3116" s="79" t="s">
        <v>597</v>
      </c>
      <c r="D3116" s="85">
        <v>1</v>
      </c>
      <c r="E3116" s="79">
        <v>0</v>
      </c>
      <c r="F3116" s="84">
        <v>6.7408479999999997</v>
      </c>
      <c r="G3116" s="86">
        <f t="shared" si="68"/>
        <v>0.14834928780473911</v>
      </c>
    </row>
    <row r="3117" spans="1:7" x14ac:dyDescent="0.25">
      <c r="A3117" s="79" t="s">
        <v>3342</v>
      </c>
      <c r="B3117" s="79" t="s">
        <v>474</v>
      </c>
      <c r="C3117" s="79"/>
      <c r="D3117" s="85">
        <v>1</v>
      </c>
      <c r="E3117" s="79">
        <v>0</v>
      </c>
      <c r="F3117" s="84">
        <v>7.2517870000000002</v>
      </c>
      <c r="G3117" s="86">
        <f t="shared" si="68"/>
        <v>0.13789704523864255</v>
      </c>
    </row>
    <row r="3118" spans="1:7" x14ac:dyDescent="0.25">
      <c r="A3118" s="79" t="s">
        <v>302</v>
      </c>
      <c r="B3118" s="79" t="s">
        <v>474</v>
      </c>
      <c r="C3118" s="79"/>
      <c r="D3118" s="85">
        <v>1</v>
      </c>
      <c r="E3118" s="79">
        <v>0</v>
      </c>
      <c r="F3118" s="84">
        <v>7.9417249999999999</v>
      </c>
      <c r="G3118" s="86">
        <f t="shared" si="68"/>
        <v>0.12591722830997043</v>
      </c>
    </row>
    <row r="3119" spans="1:7" x14ac:dyDescent="0.25">
      <c r="A3119" s="79" t="s">
        <v>3341</v>
      </c>
      <c r="B3119" s="79" t="s">
        <v>474</v>
      </c>
      <c r="C3119" s="79" t="s">
        <v>669</v>
      </c>
      <c r="D3119" s="85">
        <v>1</v>
      </c>
      <c r="E3119" s="79">
        <v>0</v>
      </c>
      <c r="F3119" s="84">
        <v>11.391021</v>
      </c>
      <c r="G3119" s="86">
        <f t="shared" si="68"/>
        <v>8.7788443195741625E-2</v>
      </c>
    </row>
    <row r="3120" spans="1:7" x14ac:dyDescent="0.25">
      <c r="A3120" s="79" t="s">
        <v>3340</v>
      </c>
      <c r="B3120" s="79" t="s">
        <v>493</v>
      </c>
      <c r="C3120" s="79" t="s">
        <v>3339</v>
      </c>
      <c r="D3120" s="85">
        <v>1</v>
      </c>
      <c r="E3120" s="79">
        <v>0</v>
      </c>
      <c r="F3120" s="84">
        <v>29.112522999999999</v>
      </c>
      <c r="G3120" s="86">
        <f t="shared" si="68"/>
        <v>3.4349479088432153E-2</v>
      </c>
    </row>
    <row r="3121" spans="1:7" x14ac:dyDescent="0.25">
      <c r="A3121" s="79" t="s">
        <v>3338</v>
      </c>
      <c r="B3121" s="79" t="s">
        <v>572</v>
      </c>
      <c r="C3121" s="79"/>
      <c r="D3121" s="85">
        <v>0</v>
      </c>
      <c r="E3121" s="79">
        <v>0</v>
      </c>
      <c r="F3121" s="84">
        <v>0.16533100000000001</v>
      </c>
      <c r="G3121" s="86">
        <f t="shared" si="68"/>
        <v>0</v>
      </c>
    </row>
    <row r="3122" spans="1:7" x14ac:dyDescent="0.25">
      <c r="A3122" s="79" t="s">
        <v>3337</v>
      </c>
      <c r="B3122" s="79" t="s">
        <v>3336</v>
      </c>
      <c r="C3122" s="79" t="s">
        <v>3335</v>
      </c>
      <c r="D3122" s="85">
        <v>0</v>
      </c>
      <c r="E3122" s="79">
        <v>0</v>
      </c>
      <c r="F3122" s="84">
        <v>0.29931000000000002</v>
      </c>
      <c r="G3122" s="86">
        <f t="shared" si="68"/>
        <v>0</v>
      </c>
    </row>
    <row r="3123" spans="1:7" x14ac:dyDescent="0.25">
      <c r="A3123" s="79" t="s">
        <v>3334</v>
      </c>
      <c r="B3123" s="79" t="s">
        <v>434</v>
      </c>
      <c r="C3123" s="79"/>
      <c r="D3123" s="85">
        <v>0</v>
      </c>
      <c r="E3123" s="79">
        <v>0</v>
      </c>
      <c r="F3123" s="84">
        <v>4.2788E-2</v>
      </c>
      <c r="G3123" s="86">
        <f t="shared" si="68"/>
        <v>0</v>
      </c>
    </row>
    <row r="3124" spans="1:7" x14ac:dyDescent="0.25">
      <c r="A3124" s="79" t="s">
        <v>3333</v>
      </c>
      <c r="B3124" s="79" t="s">
        <v>669</v>
      </c>
      <c r="C3124" s="79"/>
      <c r="D3124" s="85">
        <v>0</v>
      </c>
      <c r="E3124" s="79">
        <v>0</v>
      </c>
      <c r="F3124" s="84">
        <v>0.73640600000000001</v>
      </c>
      <c r="G3124" s="86">
        <f t="shared" si="68"/>
        <v>0</v>
      </c>
    </row>
    <row r="3125" spans="1:7" x14ac:dyDescent="0.25">
      <c r="A3125" s="79" t="s">
        <v>3332</v>
      </c>
      <c r="B3125" s="79" t="s">
        <v>577</v>
      </c>
      <c r="C3125" s="79"/>
      <c r="D3125" s="85">
        <v>0</v>
      </c>
      <c r="E3125" s="79">
        <v>0</v>
      </c>
      <c r="F3125" s="84">
        <v>0.37158799999999997</v>
      </c>
      <c r="G3125" s="86">
        <f t="shared" si="68"/>
        <v>0</v>
      </c>
    </row>
    <row r="3126" spans="1:7" x14ac:dyDescent="0.25">
      <c r="A3126" s="79" t="s">
        <v>3331</v>
      </c>
      <c r="B3126" s="79" t="s">
        <v>692</v>
      </c>
      <c r="C3126" s="79"/>
      <c r="D3126" s="85">
        <v>0</v>
      </c>
      <c r="E3126" s="79">
        <v>0</v>
      </c>
      <c r="F3126" s="84">
        <v>1.1444799999999999</v>
      </c>
      <c r="G3126" s="86">
        <f t="shared" si="68"/>
        <v>0</v>
      </c>
    </row>
    <row r="3127" spans="1:7" x14ac:dyDescent="0.25">
      <c r="A3127" s="79" t="s">
        <v>3330</v>
      </c>
      <c r="B3127" s="79" t="s">
        <v>461</v>
      </c>
      <c r="C3127" s="79"/>
      <c r="D3127" s="85">
        <v>0</v>
      </c>
      <c r="E3127" s="79">
        <v>0</v>
      </c>
      <c r="F3127" s="84">
        <v>0.51449400000000001</v>
      </c>
      <c r="G3127" s="86">
        <f t="shared" si="68"/>
        <v>0</v>
      </c>
    </row>
    <row r="3128" spans="1:7" x14ac:dyDescent="0.25">
      <c r="A3128" s="79" t="s">
        <v>3329</v>
      </c>
      <c r="B3128" s="79" t="s">
        <v>436</v>
      </c>
      <c r="C3128" s="79"/>
      <c r="D3128" s="85">
        <v>0</v>
      </c>
      <c r="E3128" s="79">
        <v>0</v>
      </c>
      <c r="F3128" s="84">
        <v>4.4107E-2</v>
      </c>
      <c r="G3128" s="86">
        <f t="shared" si="68"/>
        <v>0</v>
      </c>
    </row>
    <row r="3129" spans="1:7" x14ac:dyDescent="0.25">
      <c r="A3129" s="79" t="s">
        <v>3329</v>
      </c>
      <c r="B3129" s="79" t="s">
        <v>436</v>
      </c>
      <c r="C3129" s="79"/>
      <c r="D3129" s="85">
        <v>0</v>
      </c>
      <c r="E3129" s="79">
        <v>0</v>
      </c>
      <c r="F3129" s="84">
        <v>0.36524800000000002</v>
      </c>
      <c r="G3129" s="86">
        <f t="shared" si="68"/>
        <v>0</v>
      </c>
    </row>
    <row r="3130" spans="1:7" x14ac:dyDescent="0.25">
      <c r="A3130" s="79" t="s">
        <v>3328</v>
      </c>
      <c r="B3130" s="79" t="s">
        <v>434</v>
      </c>
      <c r="C3130" s="79"/>
      <c r="D3130" s="85">
        <v>0</v>
      </c>
      <c r="E3130" s="79">
        <v>0</v>
      </c>
      <c r="F3130" s="84">
        <v>3.8554999999999999E-2</v>
      </c>
      <c r="G3130" s="86">
        <f t="shared" si="68"/>
        <v>0</v>
      </c>
    </row>
    <row r="3131" spans="1:7" x14ac:dyDescent="0.25">
      <c r="A3131" s="79" t="s">
        <v>3328</v>
      </c>
      <c r="B3131" s="79" t="s">
        <v>168</v>
      </c>
      <c r="C3131" s="79"/>
      <c r="D3131" s="85">
        <v>0</v>
      </c>
      <c r="E3131" s="79">
        <v>0</v>
      </c>
      <c r="F3131" s="84">
        <v>0.119822</v>
      </c>
      <c r="G3131" s="86">
        <f t="shared" si="68"/>
        <v>0</v>
      </c>
    </row>
    <row r="3132" spans="1:7" x14ac:dyDescent="0.25">
      <c r="A3132" s="79" t="s">
        <v>3327</v>
      </c>
      <c r="B3132" s="79" t="s">
        <v>566</v>
      </c>
      <c r="C3132" s="79"/>
      <c r="D3132" s="85">
        <v>0</v>
      </c>
      <c r="E3132" s="79">
        <v>0</v>
      </c>
      <c r="F3132" s="84">
        <v>0.27421299999999998</v>
      </c>
      <c r="G3132" s="86">
        <f t="shared" si="68"/>
        <v>0</v>
      </c>
    </row>
    <row r="3133" spans="1:7" x14ac:dyDescent="0.25">
      <c r="A3133" s="79" t="s">
        <v>3326</v>
      </c>
      <c r="B3133" s="79" t="s">
        <v>457</v>
      </c>
      <c r="C3133" s="79"/>
      <c r="D3133" s="85">
        <v>0</v>
      </c>
      <c r="E3133" s="79">
        <v>0</v>
      </c>
      <c r="F3133" s="84">
        <v>0.50297099999999995</v>
      </c>
      <c r="G3133" s="86">
        <f t="shared" si="68"/>
        <v>0</v>
      </c>
    </row>
    <row r="3134" spans="1:7" x14ac:dyDescent="0.25">
      <c r="A3134" s="79" t="s">
        <v>3325</v>
      </c>
      <c r="B3134" s="79" t="s">
        <v>669</v>
      </c>
      <c r="C3134" s="79"/>
      <c r="D3134" s="85">
        <v>0</v>
      </c>
      <c r="E3134" s="79">
        <v>0</v>
      </c>
      <c r="F3134" s="84">
        <v>0.66583700000000001</v>
      </c>
      <c r="G3134" s="86">
        <f t="shared" si="68"/>
        <v>0</v>
      </c>
    </row>
    <row r="3135" spans="1:7" x14ac:dyDescent="0.25">
      <c r="A3135" s="79" t="s">
        <v>3324</v>
      </c>
      <c r="B3135" s="79" t="s">
        <v>434</v>
      </c>
      <c r="C3135" s="79"/>
      <c r="D3135" s="85">
        <v>0</v>
      </c>
      <c r="E3135" s="79">
        <v>0</v>
      </c>
      <c r="F3135" s="84">
        <v>1.274E-3</v>
      </c>
      <c r="G3135" s="86">
        <f t="shared" si="68"/>
        <v>0</v>
      </c>
    </row>
    <row r="3136" spans="1:7" x14ac:dyDescent="0.25">
      <c r="A3136" s="79" t="s">
        <v>3323</v>
      </c>
      <c r="B3136" s="79" t="s">
        <v>444</v>
      </c>
      <c r="C3136" s="79"/>
      <c r="D3136" s="85">
        <v>0</v>
      </c>
      <c r="E3136" s="79">
        <v>0</v>
      </c>
      <c r="F3136" s="84">
        <v>0.13788400000000001</v>
      </c>
      <c r="G3136" s="86">
        <f t="shared" si="68"/>
        <v>0</v>
      </c>
    </row>
    <row r="3137" spans="1:7" x14ac:dyDescent="0.25">
      <c r="A3137" s="79" t="s">
        <v>3322</v>
      </c>
      <c r="B3137" s="79" t="s">
        <v>839</v>
      </c>
      <c r="C3137" s="79"/>
      <c r="D3137" s="85">
        <v>0</v>
      </c>
      <c r="E3137" s="79">
        <v>0</v>
      </c>
      <c r="F3137" s="84">
        <v>9.0092000000000005E-2</v>
      </c>
      <c r="G3137" s="86">
        <f t="shared" si="68"/>
        <v>0</v>
      </c>
    </row>
    <row r="3138" spans="1:7" x14ac:dyDescent="0.25">
      <c r="A3138" s="79" t="s">
        <v>3322</v>
      </c>
      <c r="B3138" s="79" t="s">
        <v>344</v>
      </c>
      <c r="C3138" s="79"/>
      <c r="D3138" s="85">
        <v>0</v>
      </c>
      <c r="E3138" s="79">
        <v>0</v>
      </c>
      <c r="F3138" s="84">
        <v>8.2198999999999994E-2</v>
      </c>
      <c r="G3138" s="86">
        <f t="shared" si="68"/>
        <v>0</v>
      </c>
    </row>
    <row r="3139" spans="1:7" x14ac:dyDescent="0.25">
      <c r="A3139" s="79" t="s">
        <v>3321</v>
      </c>
      <c r="B3139" s="79" t="s">
        <v>474</v>
      </c>
      <c r="C3139" s="79"/>
      <c r="D3139" s="85">
        <v>0</v>
      </c>
      <c r="E3139" s="79">
        <v>0</v>
      </c>
      <c r="F3139" s="84">
        <v>6.8224000000000007E-2</v>
      </c>
      <c r="G3139" s="86">
        <f t="shared" si="68"/>
        <v>0</v>
      </c>
    </row>
    <row r="3140" spans="1:7" x14ac:dyDescent="0.25">
      <c r="A3140" s="79" t="s">
        <v>3320</v>
      </c>
      <c r="B3140" s="79" t="s">
        <v>474</v>
      </c>
      <c r="C3140" s="79"/>
      <c r="D3140" s="85">
        <v>0</v>
      </c>
      <c r="E3140" s="79">
        <v>0</v>
      </c>
      <c r="F3140" s="84">
        <v>2.132495</v>
      </c>
      <c r="G3140" s="86">
        <f t="shared" si="68"/>
        <v>0</v>
      </c>
    </row>
    <row r="3141" spans="1:7" x14ac:dyDescent="0.25">
      <c r="A3141" s="79" t="s">
        <v>3319</v>
      </c>
      <c r="B3141" s="79" t="s">
        <v>444</v>
      </c>
      <c r="C3141" s="79"/>
      <c r="D3141" s="85">
        <v>0</v>
      </c>
      <c r="E3141" s="79">
        <v>0</v>
      </c>
      <c r="F3141" s="84">
        <v>4.0267999999999998E-2</v>
      </c>
      <c r="G3141" s="86">
        <f t="shared" si="68"/>
        <v>0</v>
      </c>
    </row>
    <row r="3142" spans="1:7" x14ac:dyDescent="0.25">
      <c r="A3142" s="79" t="s">
        <v>3318</v>
      </c>
      <c r="B3142" s="79" t="s">
        <v>493</v>
      </c>
      <c r="C3142" s="79"/>
      <c r="D3142" s="85">
        <v>0</v>
      </c>
      <c r="E3142" s="79">
        <v>0</v>
      </c>
      <c r="F3142" s="84">
        <v>4.368455</v>
      </c>
      <c r="G3142" s="86">
        <f t="shared" ref="G3142:G3205" si="69">D3142/F3142</f>
        <v>0</v>
      </c>
    </row>
    <row r="3143" spans="1:7" x14ac:dyDescent="0.25">
      <c r="A3143" s="79" t="s">
        <v>3317</v>
      </c>
      <c r="B3143" s="79" t="s">
        <v>493</v>
      </c>
      <c r="C3143" s="79"/>
      <c r="D3143" s="85">
        <v>0</v>
      </c>
      <c r="E3143" s="79">
        <v>0</v>
      </c>
      <c r="F3143" s="84">
        <v>0.5998</v>
      </c>
      <c r="G3143" s="86">
        <f t="shared" si="69"/>
        <v>0</v>
      </c>
    </row>
    <row r="3144" spans="1:7" x14ac:dyDescent="0.25">
      <c r="A3144" s="79" t="s">
        <v>3316</v>
      </c>
      <c r="B3144" s="79" t="s">
        <v>344</v>
      </c>
      <c r="C3144" s="79"/>
      <c r="D3144" s="85">
        <v>0</v>
      </c>
      <c r="E3144" s="79">
        <v>0</v>
      </c>
      <c r="F3144" s="84">
        <v>1.294E-3</v>
      </c>
      <c r="G3144" s="86">
        <f t="shared" si="69"/>
        <v>0</v>
      </c>
    </row>
    <row r="3145" spans="1:7" x14ac:dyDescent="0.25">
      <c r="A3145" s="79" t="s">
        <v>3315</v>
      </c>
      <c r="B3145" s="79" t="s">
        <v>461</v>
      </c>
      <c r="C3145" s="79"/>
      <c r="D3145" s="85">
        <v>0</v>
      </c>
      <c r="E3145" s="79">
        <v>0</v>
      </c>
      <c r="F3145" s="84">
        <v>0.108679</v>
      </c>
      <c r="G3145" s="86">
        <f t="shared" si="69"/>
        <v>0</v>
      </c>
    </row>
    <row r="3146" spans="1:7" x14ac:dyDescent="0.25">
      <c r="A3146" s="79" t="s">
        <v>3315</v>
      </c>
      <c r="B3146" s="79" t="s">
        <v>461</v>
      </c>
      <c r="C3146" s="79"/>
      <c r="D3146" s="85">
        <v>0</v>
      </c>
      <c r="E3146" s="79">
        <v>0</v>
      </c>
      <c r="F3146" s="84">
        <v>0.30517</v>
      </c>
      <c r="G3146" s="86">
        <f t="shared" si="69"/>
        <v>0</v>
      </c>
    </row>
    <row r="3147" spans="1:7" x14ac:dyDescent="0.25">
      <c r="A3147" s="79" t="s">
        <v>3314</v>
      </c>
      <c r="B3147" s="79" t="s">
        <v>692</v>
      </c>
      <c r="C3147" s="79"/>
      <c r="D3147" s="85">
        <v>0</v>
      </c>
      <c r="E3147" s="79">
        <v>0</v>
      </c>
      <c r="F3147" s="84">
        <v>0.34067199999999997</v>
      </c>
      <c r="G3147" s="86">
        <f t="shared" si="69"/>
        <v>0</v>
      </c>
    </row>
    <row r="3148" spans="1:7" x14ac:dyDescent="0.25">
      <c r="A3148" s="79" t="s">
        <v>3313</v>
      </c>
      <c r="B3148" s="79" t="s">
        <v>432</v>
      </c>
      <c r="C3148" s="79"/>
      <c r="D3148" s="85">
        <v>0</v>
      </c>
      <c r="E3148" s="79">
        <v>0</v>
      </c>
      <c r="F3148" s="84">
        <v>5.0511E-2</v>
      </c>
      <c r="G3148" s="86">
        <f t="shared" si="69"/>
        <v>0</v>
      </c>
    </row>
    <row r="3149" spans="1:7" x14ac:dyDescent="0.25">
      <c r="A3149" s="79" t="s">
        <v>3312</v>
      </c>
      <c r="B3149" s="79" t="s">
        <v>466</v>
      </c>
      <c r="C3149" s="79"/>
      <c r="D3149" s="85">
        <v>0</v>
      </c>
      <c r="E3149" s="79">
        <v>0</v>
      </c>
      <c r="F3149" s="84">
        <v>5.0514999999999997E-2</v>
      </c>
      <c r="G3149" s="86">
        <f t="shared" si="69"/>
        <v>0</v>
      </c>
    </row>
    <row r="3150" spans="1:7" x14ac:dyDescent="0.25">
      <c r="A3150" s="79" t="s">
        <v>3311</v>
      </c>
      <c r="B3150" s="79" t="s">
        <v>586</v>
      </c>
      <c r="C3150" s="79"/>
      <c r="D3150" s="85">
        <v>0</v>
      </c>
      <c r="E3150" s="79">
        <v>0</v>
      </c>
      <c r="F3150" s="84">
        <v>4.0626000000000002E-2</v>
      </c>
      <c r="G3150" s="86">
        <f t="shared" si="69"/>
        <v>0</v>
      </c>
    </row>
    <row r="3151" spans="1:7" x14ac:dyDescent="0.25">
      <c r="A3151" s="79" t="s">
        <v>3310</v>
      </c>
      <c r="B3151" s="79" t="s">
        <v>431</v>
      </c>
      <c r="C3151" s="79"/>
      <c r="D3151" s="85">
        <v>0</v>
      </c>
      <c r="E3151" s="79">
        <v>0</v>
      </c>
      <c r="F3151" s="84">
        <v>0.20950199999999999</v>
      </c>
      <c r="G3151" s="86">
        <f t="shared" si="69"/>
        <v>0</v>
      </c>
    </row>
    <row r="3152" spans="1:7" x14ac:dyDescent="0.25">
      <c r="A3152" s="79" t="s">
        <v>3309</v>
      </c>
      <c r="B3152" s="79" t="s">
        <v>434</v>
      </c>
      <c r="C3152" s="79"/>
      <c r="D3152" s="85">
        <v>0</v>
      </c>
      <c r="E3152" s="79">
        <v>0</v>
      </c>
      <c r="F3152" s="84">
        <v>9.3035000000000007E-2</v>
      </c>
      <c r="G3152" s="86">
        <f t="shared" si="69"/>
        <v>0</v>
      </c>
    </row>
    <row r="3153" spans="1:7" x14ac:dyDescent="0.25">
      <c r="A3153" s="79" t="s">
        <v>3308</v>
      </c>
      <c r="B3153" s="79" t="s">
        <v>515</v>
      </c>
      <c r="C3153" s="79"/>
      <c r="D3153" s="85">
        <v>0</v>
      </c>
      <c r="E3153" s="79">
        <v>0</v>
      </c>
      <c r="F3153" s="84">
        <v>7.5075000000000003E-2</v>
      </c>
      <c r="G3153" s="86">
        <f t="shared" si="69"/>
        <v>0</v>
      </c>
    </row>
    <row r="3154" spans="1:7" x14ac:dyDescent="0.25">
      <c r="A3154" s="79" t="s">
        <v>3307</v>
      </c>
      <c r="B3154" s="79" t="s">
        <v>528</v>
      </c>
      <c r="C3154" s="79"/>
      <c r="D3154" s="85">
        <v>0</v>
      </c>
      <c r="E3154" s="79">
        <v>0</v>
      </c>
      <c r="F3154" s="84">
        <v>0.79482600000000003</v>
      </c>
      <c r="G3154" s="86">
        <f t="shared" si="69"/>
        <v>0</v>
      </c>
    </row>
    <row r="3155" spans="1:7" x14ac:dyDescent="0.25">
      <c r="A3155" s="79" t="s">
        <v>3306</v>
      </c>
      <c r="B3155" s="79" t="s">
        <v>474</v>
      </c>
      <c r="C3155" s="79"/>
      <c r="D3155" s="85">
        <v>0</v>
      </c>
      <c r="E3155" s="79">
        <v>0</v>
      </c>
      <c r="F3155" s="84">
        <v>1.169969</v>
      </c>
      <c r="G3155" s="86">
        <f t="shared" si="69"/>
        <v>0</v>
      </c>
    </row>
    <row r="3156" spans="1:7" x14ac:dyDescent="0.25">
      <c r="A3156" s="79" t="s">
        <v>3305</v>
      </c>
      <c r="B3156" s="79" t="s">
        <v>474</v>
      </c>
      <c r="C3156" s="79"/>
      <c r="D3156" s="85">
        <v>0</v>
      </c>
      <c r="E3156" s="79">
        <v>0</v>
      </c>
      <c r="F3156" s="84">
        <v>0.46133299999999999</v>
      </c>
      <c r="G3156" s="86">
        <f t="shared" si="69"/>
        <v>0</v>
      </c>
    </row>
    <row r="3157" spans="1:7" x14ac:dyDescent="0.25">
      <c r="A3157" s="79" t="s">
        <v>3304</v>
      </c>
      <c r="B3157" s="79" t="s">
        <v>466</v>
      </c>
      <c r="C3157" s="79"/>
      <c r="D3157" s="85">
        <v>0</v>
      </c>
      <c r="E3157" s="79">
        <v>0</v>
      </c>
      <c r="F3157" s="84">
        <v>3.3328000000000003E-2</v>
      </c>
      <c r="G3157" s="86">
        <f t="shared" si="69"/>
        <v>0</v>
      </c>
    </row>
    <row r="3158" spans="1:7" x14ac:dyDescent="0.25">
      <c r="A3158" s="79" t="s">
        <v>3303</v>
      </c>
      <c r="B3158" s="79" t="s">
        <v>432</v>
      </c>
      <c r="C3158" s="79"/>
      <c r="D3158" s="85">
        <v>0</v>
      </c>
      <c r="E3158" s="79">
        <v>0</v>
      </c>
      <c r="F3158" s="84">
        <v>7.6509999999999998E-3</v>
      </c>
      <c r="G3158" s="86">
        <f t="shared" si="69"/>
        <v>0</v>
      </c>
    </row>
    <row r="3159" spans="1:7" x14ac:dyDescent="0.25">
      <c r="A3159" s="79" t="s">
        <v>3302</v>
      </c>
      <c r="B3159" s="79" t="s">
        <v>344</v>
      </c>
      <c r="C3159" s="79"/>
      <c r="D3159" s="85">
        <v>0</v>
      </c>
      <c r="E3159" s="79">
        <v>0</v>
      </c>
      <c r="F3159" s="84">
        <v>3.9649999999999998E-3</v>
      </c>
      <c r="G3159" s="86">
        <f t="shared" si="69"/>
        <v>0</v>
      </c>
    </row>
    <row r="3160" spans="1:7" x14ac:dyDescent="0.25">
      <c r="A3160" s="79" t="s">
        <v>3301</v>
      </c>
      <c r="B3160" s="79" t="s">
        <v>586</v>
      </c>
      <c r="C3160" s="79"/>
      <c r="D3160" s="85">
        <v>0</v>
      </c>
      <c r="E3160" s="79">
        <v>0</v>
      </c>
      <c r="F3160" s="84">
        <v>0.187664</v>
      </c>
      <c r="G3160" s="86">
        <f t="shared" si="69"/>
        <v>0</v>
      </c>
    </row>
    <row r="3161" spans="1:7" x14ac:dyDescent="0.25">
      <c r="A3161" s="79" t="s">
        <v>3300</v>
      </c>
      <c r="B3161" s="79" t="s">
        <v>198</v>
      </c>
      <c r="C3161" s="79"/>
      <c r="D3161" s="85">
        <v>0</v>
      </c>
      <c r="E3161" s="79">
        <v>0</v>
      </c>
      <c r="F3161" s="84">
        <v>0.24812799999999999</v>
      </c>
      <c r="G3161" s="86">
        <f t="shared" si="69"/>
        <v>0</v>
      </c>
    </row>
    <row r="3162" spans="1:7" x14ac:dyDescent="0.25">
      <c r="A3162" s="79" t="s">
        <v>3299</v>
      </c>
      <c r="B3162" s="79" t="s">
        <v>595</v>
      </c>
      <c r="C3162" s="79"/>
      <c r="D3162" s="85">
        <v>0</v>
      </c>
      <c r="E3162" s="79">
        <v>0</v>
      </c>
      <c r="F3162" s="84">
        <v>0.242114</v>
      </c>
      <c r="G3162" s="86">
        <f t="shared" si="69"/>
        <v>0</v>
      </c>
    </row>
    <row r="3163" spans="1:7" x14ac:dyDescent="0.25">
      <c r="A3163" s="79" t="s">
        <v>3298</v>
      </c>
      <c r="B3163" s="79"/>
      <c r="C3163" s="79"/>
      <c r="D3163" s="85">
        <v>0</v>
      </c>
      <c r="E3163" s="79">
        <v>0</v>
      </c>
      <c r="F3163" s="84">
        <v>0.18090200000000001</v>
      </c>
      <c r="G3163" s="86">
        <f t="shared" si="69"/>
        <v>0</v>
      </c>
    </row>
    <row r="3164" spans="1:7" x14ac:dyDescent="0.25">
      <c r="A3164" s="79" t="s">
        <v>3297</v>
      </c>
      <c r="B3164" s="79" t="s">
        <v>432</v>
      </c>
      <c r="C3164" s="79"/>
      <c r="D3164" s="85">
        <v>0</v>
      </c>
      <c r="E3164" s="79">
        <v>0</v>
      </c>
      <c r="F3164" s="84">
        <v>0.171676</v>
      </c>
      <c r="G3164" s="86">
        <f t="shared" si="69"/>
        <v>0</v>
      </c>
    </row>
    <row r="3165" spans="1:7" x14ac:dyDescent="0.25">
      <c r="A3165" s="79" t="s">
        <v>3296</v>
      </c>
      <c r="B3165" s="79" t="s">
        <v>436</v>
      </c>
      <c r="C3165" s="79"/>
      <c r="D3165" s="85">
        <v>0</v>
      </c>
      <c r="E3165" s="79">
        <v>0</v>
      </c>
      <c r="F3165" s="84">
        <v>1.891662</v>
      </c>
      <c r="G3165" s="86">
        <f t="shared" si="69"/>
        <v>0</v>
      </c>
    </row>
    <row r="3166" spans="1:7" x14ac:dyDescent="0.25">
      <c r="A3166" s="79" t="s">
        <v>3295</v>
      </c>
      <c r="B3166" s="79" t="s">
        <v>436</v>
      </c>
      <c r="C3166" s="79"/>
      <c r="D3166" s="85">
        <v>0</v>
      </c>
      <c r="E3166" s="79">
        <v>0</v>
      </c>
      <c r="F3166" s="84">
        <v>0.18224699999999999</v>
      </c>
      <c r="G3166" s="86">
        <f t="shared" si="69"/>
        <v>0</v>
      </c>
    </row>
    <row r="3167" spans="1:7" x14ac:dyDescent="0.25">
      <c r="A3167" s="79" t="s">
        <v>3294</v>
      </c>
      <c r="B3167" s="79" t="s">
        <v>436</v>
      </c>
      <c r="C3167" s="79"/>
      <c r="D3167" s="85">
        <v>0</v>
      </c>
      <c r="E3167" s="79">
        <v>0</v>
      </c>
      <c r="F3167" s="84">
        <v>7.0287000000000002E-2</v>
      </c>
      <c r="G3167" s="86">
        <f t="shared" si="69"/>
        <v>0</v>
      </c>
    </row>
    <row r="3168" spans="1:7" x14ac:dyDescent="0.25">
      <c r="A3168" s="79" t="s">
        <v>3293</v>
      </c>
      <c r="B3168" s="79" t="s">
        <v>434</v>
      </c>
      <c r="C3168" s="79"/>
      <c r="D3168" s="85">
        <v>0</v>
      </c>
      <c r="E3168" s="79">
        <v>0</v>
      </c>
      <c r="F3168" s="84">
        <v>1.202348</v>
      </c>
      <c r="G3168" s="86">
        <f t="shared" si="69"/>
        <v>0</v>
      </c>
    </row>
    <row r="3169" spans="1:7" x14ac:dyDescent="0.25">
      <c r="A3169" s="79" t="s">
        <v>3292</v>
      </c>
      <c r="B3169" s="79" t="s">
        <v>453</v>
      </c>
      <c r="C3169" s="79"/>
      <c r="D3169" s="85">
        <v>0</v>
      </c>
      <c r="E3169" s="79">
        <v>0</v>
      </c>
      <c r="F3169" s="84">
        <v>0.93233100000000002</v>
      </c>
      <c r="G3169" s="86">
        <f t="shared" si="69"/>
        <v>0</v>
      </c>
    </row>
    <row r="3170" spans="1:7" x14ac:dyDescent="0.25">
      <c r="A3170" s="79" t="s">
        <v>3291</v>
      </c>
      <c r="B3170" s="79" t="s">
        <v>461</v>
      </c>
      <c r="C3170" s="79"/>
      <c r="D3170" s="85">
        <v>0</v>
      </c>
      <c r="E3170" s="79">
        <v>0</v>
      </c>
      <c r="F3170" s="84">
        <v>0.16345000000000001</v>
      </c>
      <c r="G3170" s="86">
        <f t="shared" si="69"/>
        <v>0</v>
      </c>
    </row>
    <row r="3171" spans="1:7" x14ac:dyDescent="0.25">
      <c r="A3171" s="79" t="s">
        <v>3290</v>
      </c>
      <c r="B3171" s="79"/>
      <c r="C3171" s="79"/>
      <c r="D3171" s="85">
        <v>0</v>
      </c>
      <c r="E3171" s="79">
        <v>0</v>
      </c>
      <c r="F3171" s="84">
        <v>4.7229E-2</v>
      </c>
      <c r="G3171" s="86">
        <f t="shared" si="69"/>
        <v>0</v>
      </c>
    </row>
    <row r="3172" spans="1:7" x14ac:dyDescent="0.25">
      <c r="A3172" s="79" t="s">
        <v>3289</v>
      </c>
      <c r="B3172" s="79" t="s">
        <v>466</v>
      </c>
      <c r="C3172" s="79"/>
      <c r="D3172" s="85">
        <v>0</v>
      </c>
      <c r="E3172" s="79">
        <v>0</v>
      </c>
      <c r="F3172" s="84">
        <v>6.0838999999999997E-2</v>
      </c>
      <c r="G3172" s="86">
        <f t="shared" si="69"/>
        <v>0</v>
      </c>
    </row>
    <row r="3173" spans="1:7" x14ac:dyDescent="0.25">
      <c r="A3173" s="79" t="s">
        <v>3289</v>
      </c>
      <c r="B3173" s="79" t="s">
        <v>513</v>
      </c>
      <c r="C3173" s="79"/>
      <c r="D3173" s="85">
        <v>0</v>
      </c>
      <c r="E3173" s="79">
        <v>0</v>
      </c>
      <c r="F3173" s="84">
        <v>0.20935300000000001</v>
      </c>
      <c r="G3173" s="86">
        <f t="shared" si="69"/>
        <v>0</v>
      </c>
    </row>
    <row r="3174" spans="1:7" x14ac:dyDescent="0.25">
      <c r="A3174" s="79" t="s">
        <v>3288</v>
      </c>
      <c r="B3174" s="79" t="s">
        <v>444</v>
      </c>
      <c r="C3174" s="79"/>
      <c r="D3174" s="85">
        <v>0</v>
      </c>
      <c r="E3174" s="79">
        <v>0</v>
      </c>
      <c r="F3174" s="84">
        <v>9.7998000000000002E-2</v>
      </c>
      <c r="G3174" s="86">
        <f t="shared" si="69"/>
        <v>0</v>
      </c>
    </row>
    <row r="3175" spans="1:7" x14ac:dyDescent="0.25">
      <c r="A3175" s="79" t="s">
        <v>3287</v>
      </c>
      <c r="B3175" s="79" t="s">
        <v>595</v>
      </c>
      <c r="C3175" s="79"/>
      <c r="D3175" s="85">
        <v>0</v>
      </c>
      <c r="E3175" s="79">
        <v>0</v>
      </c>
      <c r="F3175" s="84">
        <v>1.774376</v>
      </c>
      <c r="G3175" s="86">
        <f t="shared" si="69"/>
        <v>0</v>
      </c>
    </row>
    <row r="3176" spans="1:7" x14ac:dyDescent="0.25">
      <c r="A3176" s="79" t="s">
        <v>3287</v>
      </c>
      <c r="B3176" s="79" t="s">
        <v>595</v>
      </c>
      <c r="C3176" s="79"/>
      <c r="D3176" s="85">
        <v>0</v>
      </c>
      <c r="E3176" s="79">
        <v>0</v>
      </c>
      <c r="F3176" s="84">
        <v>4.0502659999999997</v>
      </c>
      <c r="G3176" s="86">
        <f t="shared" si="69"/>
        <v>0</v>
      </c>
    </row>
    <row r="3177" spans="1:7" x14ac:dyDescent="0.25">
      <c r="A3177" s="79" t="s">
        <v>3286</v>
      </c>
      <c r="B3177" s="79" t="s">
        <v>586</v>
      </c>
      <c r="C3177" s="79"/>
      <c r="D3177" s="85">
        <v>0</v>
      </c>
      <c r="E3177" s="79">
        <v>0</v>
      </c>
      <c r="F3177" s="84">
        <v>1.6903379999999999</v>
      </c>
      <c r="G3177" s="86">
        <f t="shared" si="69"/>
        <v>0</v>
      </c>
    </row>
    <row r="3178" spans="1:7" x14ac:dyDescent="0.25">
      <c r="A3178" s="79" t="s">
        <v>3286</v>
      </c>
      <c r="B3178" s="79" t="s">
        <v>431</v>
      </c>
      <c r="C3178" s="79"/>
      <c r="D3178" s="85">
        <v>0</v>
      </c>
      <c r="E3178" s="79">
        <v>0</v>
      </c>
      <c r="F3178" s="84">
        <v>0.76418699999999995</v>
      </c>
      <c r="G3178" s="86">
        <f t="shared" si="69"/>
        <v>0</v>
      </c>
    </row>
    <row r="3179" spans="1:7" x14ac:dyDescent="0.25">
      <c r="A3179" s="79" t="s">
        <v>3286</v>
      </c>
      <c r="B3179" s="79" t="s">
        <v>461</v>
      </c>
      <c r="C3179" s="79"/>
      <c r="D3179" s="85">
        <v>0</v>
      </c>
      <c r="E3179" s="79">
        <v>0</v>
      </c>
      <c r="F3179" s="84">
        <v>0.41106100000000001</v>
      </c>
      <c r="G3179" s="86">
        <f t="shared" si="69"/>
        <v>0</v>
      </c>
    </row>
    <row r="3180" spans="1:7" x14ac:dyDescent="0.25">
      <c r="A3180" s="79" t="s">
        <v>3285</v>
      </c>
      <c r="B3180" s="79" t="s">
        <v>592</v>
      </c>
      <c r="C3180" s="79"/>
      <c r="D3180" s="85">
        <v>0</v>
      </c>
      <c r="E3180" s="79">
        <v>0</v>
      </c>
      <c r="F3180" s="84">
        <v>0.63568800000000003</v>
      </c>
      <c r="G3180" s="86">
        <f t="shared" si="69"/>
        <v>0</v>
      </c>
    </row>
    <row r="3181" spans="1:7" x14ac:dyDescent="0.25">
      <c r="A3181" s="79" t="s">
        <v>3285</v>
      </c>
      <c r="B3181" s="79" t="s">
        <v>549</v>
      </c>
      <c r="C3181" s="79"/>
      <c r="D3181" s="85">
        <v>0</v>
      </c>
      <c r="E3181" s="79">
        <v>0</v>
      </c>
      <c r="F3181" s="84">
        <v>0.27688299999999999</v>
      </c>
      <c r="G3181" s="86">
        <f t="shared" si="69"/>
        <v>0</v>
      </c>
    </row>
    <row r="3182" spans="1:7" x14ac:dyDescent="0.25">
      <c r="A3182" s="79" t="s">
        <v>3284</v>
      </c>
      <c r="B3182" s="79" t="s">
        <v>557</v>
      </c>
      <c r="C3182" s="79"/>
      <c r="D3182" s="85">
        <v>0</v>
      </c>
      <c r="E3182" s="79">
        <v>0</v>
      </c>
      <c r="F3182" s="84">
        <v>0.102696</v>
      </c>
      <c r="G3182" s="86">
        <f t="shared" si="69"/>
        <v>0</v>
      </c>
    </row>
    <row r="3183" spans="1:7" x14ac:dyDescent="0.25">
      <c r="A3183" s="79" t="s">
        <v>3283</v>
      </c>
      <c r="B3183" s="79" t="s">
        <v>198</v>
      </c>
      <c r="C3183" s="79"/>
      <c r="D3183" s="85">
        <v>0</v>
      </c>
      <c r="E3183" s="79">
        <v>0</v>
      </c>
      <c r="F3183" s="84">
        <v>4.7253000000000003E-2</v>
      </c>
      <c r="G3183" s="86">
        <f t="shared" si="69"/>
        <v>0</v>
      </c>
    </row>
    <row r="3184" spans="1:7" x14ac:dyDescent="0.25">
      <c r="A3184" s="79" t="s">
        <v>3283</v>
      </c>
      <c r="B3184" s="79" t="s">
        <v>432</v>
      </c>
      <c r="C3184" s="79"/>
      <c r="D3184" s="85">
        <v>0</v>
      </c>
      <c r="E3184" s="79">
        <v>0</v>
      </c>
      <c r="F3184" s="84">
        <v>5.0540000000000003E-3</v>
      </c>
      <c r="G3184" s="86">
        <f t="shared" si="69"/>
        <v>0</v>
      </c>
    </row>
    <row r="3185" spans="1:7" x14ac:dyDescent="0.25">
      <c r="A3185" s="79" t="s">
        <v>3283</v>
      </c>
      <c r="B3185" s="79" t="s">
        <v>577</v>
      </c>
      <c r="C3185" s="79"/>
      <c r="D3185" s="85">
        <v>0</v>
      </c>
      <c r="E3185" s="79">
        <v>0</v>
      </c>
      <c r="F3185" s="84">
        <v>0.44228299999999998</v>
      </c>
      <c r="G3185" s="86">
        <f t="shared" si="69"/>
        <v>0</v>
      </c>
    </row>
    <row r="3186" spans="1:7" x14ac:dyDescent="0.25">
      <c r="A3186" s="79" t="s">
        <v>3282</v>
      </c>
      <c r="B3186" s="79" t="s">
        <v>198</v>
      </c>
      <c r="C3186" s="79"/>
      <c r="D3186" s="85">
        <v>0</v>
      </c>
      <c r="E3186" s="79">
        <v>0</v>
      </c>
      <c r="F3186" s="84">
        <v>5.3427000000000002E-2</v>
      </c>
      <c r="G3186" s="86">
        <f t="shared" si="69"/>
        <v>0</v>
      </c>
    </row>
    <row r="3187" spans="1:7" x14ac:dyDescent="0.25">
      <c r="A3187" s="79" t="s">
        <v>3281</v>
      </c>
      <c r="B3187" s="79" t="s">
        <v>448</v>
      </c>
      <c r="C3187" s="79"/>
      <c r="D3187" s="85">
        <v>0</v>
      </c>
      <c r="E3187" s="79">
        <v>0</v>
      </c>
      <c r="F3187" s="84">
        <v>1.0093E-2</v>
      </c>
      <c r="G3187" s="86">
        <f t="shared" si="69"/>
        <v>0</v>
      </c>
    </row>
    <row r="3188" spans="1:7" x14ac:dyDescent="0.25">
      <c r="A3188" s="79" t="s">
        <v>3280</v>
      </c>
      <c r="B3188" s="79" t="s">
        <v>522</v>
      </c>
      <c r="C3188" s="79"/>
      <c r="D3188" s="85">
        <v>0</v>
      </c>
      <c r="E3188" s="79">
        <v>0</v>
      </c>
      <c r="F3188" s="84">
        <v>0.42405100000000001</v>
      </c>
      <c r="G3188" s="86">
        <f t="shared" si="69"/>
        <v>0</v>
      </c>
    </row>
    <row r="3189" spans="1:7" x14ac:dyDescent="0.25">
      <c r="A3189" s="79" t="s">
        <v>3279</v>
      </c>
      <c r="B3189" s="79" t="s">
        <v>461</v>
      </c>
      <c r="C3189" s="79"/>
      <c r="D3189" s="85">
        <v>0</v>
      </c>
      <c r="E3189" s="79">
        <v>0</v>
      </c>
      <c r="F3189" s="84">
        <v>0.243865</v>
      </c>
      <c r="G3189" s="86">
        <f t="shared" si="69"/>
        <v>0</v>
      </c>
    </row>
    <row r="3190" spans="1:7" x14ac:dyDescent="0.25">
      <c r="A3190" s="79" t="s">
        <v>3278</v>
      </c>
      <c r="B3190" s="79" t="s">
        <v>444</v>
      </c>
      <c r="C3190" s="79"/>
      <c r="D3190" s="85">
        <v>0</v>
      </c>
      <c r="E3190" s="79">
        <v>0</v>
      </c>
      <c r="F3190" s="84">
        <v>0.16999800000000001</v>
      </c>
      <c r="G3190" s="86">
        <f t="shared" si="69"/>
        <v>0</v>
      </c>
    </row>
    <row r="3191" spans="1:7" x14ac:dyDescent="0.25">
      <c r="A3191" s="79" t="s">
        <v>3277</v>
      </c>
      <c r="B3191" s="79" t="s">
        <v>620</v>
      </c>
      <c r="C3191" s="79"/>
      <c r="D3191" s="85">
        <v>0</v>
      </c>
      <c r="E3191" s="79">
        <v>0</v>
      </c>
      <c r="F3191" s="84">
        <v>0.66441799999999995</v>
      </c>
      <c r="G3191" s="86">
        <f t="shared" si="69"/>
        <v>0</v>
      </c>
    </row>
    <row r="3192" spans="1:7" x14ac:dyDescent="0.25">
      <c r="A3192" s="79" t="s">
        <v>3276</v>
      </c>
      <c r="B3192" s="79" t="s">
        <v>434</v>
      </c>
      <c r="C3192" s="79"/>
      <c r="D3192" s="85">
        <v>0</v>
      </c>
      <c r="E3192" s="79">
        <v>0</v>
      </c>
      <c r="F3192" s="84">
        <v>2.0478109999999998</v>
      </c>
      <c r="G3192" s="86">
        <f t="shared" si="69"/>
        <v>0</v>
      </c>
    </row>
    <row r="3193" spans="1:7" x14ac:dyDescent="0.25">
      <c r="A3193" s="79" t="s">
        <v>3275</v>
      </c>
      <c r="B3193" s="79" t="s">
        <v>444</v>
      </c>
      <c r="C3193" s="79"/>
      <c r="D3193" s="85">
        <v>0</v>
      </c>
      <c r="E3193" s="79">
        <v>0</v>
      </c>
      <c r="F3193" s="84">
        <v>0.85470800000000002</v>
      </c>
      <c r="G3193" s="86">
        <f t="shared" si="69"/>
        <v>0</v>
      </c>
    </row>
    <row r="3194" spans="1:7" x14ac:dyDescent="0.25">
      <c r="A3194" s="79" t="s">
        <v>3274</v>
      </c>
      <c r="B3194" s="79" t="s">
        <v>431</v>
      </c>
      <c r="C3194" s="79"/>
      <c r="D3194" s="85">
        <v>0</v>
      </c>
      <c r="E3194" s="79">
        <v>0</v>
      </c>
      <c r="F3194" s="84">
        <v>4.4880999999999997E-2</v>
      </c>
      <c r="G3194" s="86">
        <f t="shared" si="69"/>
        <v>0</v>
      </c>
    </row>
    <row r="3195" spans="1:7" x14ac:dyDescent="0.25">
      <c r="A3195" s="79" t="s">
        <v>3273</v>
      </c>
      <c r="B3195" s="79" t="s">
        <v>519</v>
      </c>
      <c r="C3195" s="79"/>
      <c r="D3195" s="85">
        <v>0</v>
      </c>
      <c r="E3195" s="79">
        <v>0</v>
      </c>
      <c r="F3195" s="84">
        <v>0.39031399999999999</v>
      </c>
      <c r="G3195" s="86">
        <f t="shared" si="69"/>
        <v>0</v>
      </c>
    </row>
    <row r="3196" spans="1:7" x14ac:dyDescent="0.25">
      <c r="A3196" s="79" t="s">
        <v>3272</v>
      </c>
      <c r="B3196" s="79" t="s">
        <v>198</v>
      </c>
      <c r="C3196" s="79"/>
      <c r="D3196" s="85">
        <v>0</v>
      </c>
      <c r="E3196" s="79">
        <v>0</v>
      </c>
      <c r="F3196" s="84">
        <v>0.14089299999999999</v>
      </c>
      <c r="G3196" s="86">
        <f t="shared" si="69"/>
        <v>0</v>
      </c>
    </row>
    <row r="3197" spans="1:7" x14ac:dyDescent="0.25">
      <c r="A3197" s="79" t="s">
        <v>3271</v>
      </c>
      <c r="B3197" s="79" t="s">
        <v>515</v>
      </c>
      <c r="C3197" s="79"/>
      <c r="D3197" s="85">
        <v>0</v>
      </c>
      <c r="E3197" s="79">
        <v>0</v>
      </c>
      <c r="F3197" s="84">
        <v>0.20633499999999999</v>
      </c>
      <c r="G3197" s="86">
        <f t="shared" si="69"/>
        <v>0</v>
      </c>
    </row>
    <row r="3198" spans="1:7" x14ac:dyDescent="0.25">
      <c r="A3198" s="79" t="s">
        <v>3271</v>
      </c>
      <c r="B3198" s="79" t="s">
        <v>549</v>
      </c>
      <c r="C3198" s="79"/>
      <c r="D3198" s="85">
        <v>0</v>
      </c>
      <c r="E3198" s="79">
        <v>0</v>
      </c>
      <c r="F3198" s="84">
        <v>3.7866759999999999</v>
      </c>
      <c r="G3198" s="86">
        <f t="shared" si="69"/>
        <v>0</v>
      </c>
    </row>
    <row r="3199" spans="1:7" x14ac:dyDescent="0.25">
      <c r="A3199" s="79" t="s">
        <v>3271</v>
      </c>
      <c r="B3199" s="79" t="s">
        <v>466</v>
      </c>
      <c r="C3199" s="79"/>
      <c r="D3199" s="85">
        <v>0</v>
      </c>
      <c r="E3199" s="79">
        <v>0</v>
      </c>
      <c r="F3199" s="84">
        <v>0.94591199999999998</v>
      </c>
      <c r="G3199" s="86">
        <f t="shared" si="69"/>
        <v>0</v>
      </c>
    </row>
    <row r="3200" spans="1:7" x14ac:dyDescent="0.25">
      <c r="A3200" s="79" t="s">
        <v>3270</v>
      </c>
      <c r="B3200" s="79" t="s">
        <v>515</v>
      </c>
      <c r="C3200" s="79"/>
      <c r="D3200" s="85">
        <v>0</v>
      </c>
      <c r="E3200" s="79">
        <v>0</v>
      </c>
      <c r="F3200" s="84">
        <v>9.3427999999999997E-2</v>
      </c>
      <c r="G3200" s="86">
        <f t="shared" si="69"/>
        <v>0</v>
      </c>
    </row>
    <row r="3201" spans="1:7" x14ac:dyDescent="0.25">
      <c r="A3201" s="79" t="s">
        <v>3269</v>
      </c>
      <c r="B3201" s="79"/>
      <c r="C3201" s="79"/>
      <c r="D3201" s="85">
        <v>0</v>
      </c>
      <c r="E3201" s="79">
        <v>0</v>
      </c>
      <c r="F3201" s="84">
        <v>0.44212400000000002</v>
      </c>
      <c r="G3201" s="86">
        <f t="shared" si="69"/>
        <v>0</v>
      </c>
    </row>
    <row r="3202" spans="1:7" x14ac:dyDescent="0.25">
      <c r="A3202" s="79" t="s">
        <v>3268</v>
      </c>
      <c r="B3202" s="79" t="s">
        <v>436</v>
      </c>
      <c r="C3202" s="79"/>
      <c r="D3202" s="85">
        <v>0</v>
      </c>
      <c r="E3202" s="79">
        <v>0</v>
      </c>
      <c r="F3202" s="84">
        <v>0.392017</v>
      </c>
      <c r="G3202" s="86">
        <f t="shared" si="69"/>
        <v>0</v>
      </c>
    </row>
    <row r="3203" spans="1:7" x14ac:dyDescent="0.25">
      <c r="A3203" s="79" t="s">
        <v>3267</v>
      </c>
      <c r="B3203" s="79" t="s">
        <v>544</v>
      </c>
      <c r="C3203" s="79"/>
      <c r="D3203" s="85">
        <v>0</v>
      </c>
      <c r="E3203" s="79">
        <v>0</v>
      </c>
      <c r="F3203" s="84">
        <v>0.84897800000000001</v>
      </c>
      <c r="G3203" s="86">
        <f t="shared" si="69"/>
        <v>0</v>
      </c>
    </row>
    <row r="3204" spans="1:7" x14ac:dyDescent="0.25">
      <c r="A3204" s="79" t="s">
        <v>3266</v>
      </c>
      <c r="B3204" s="79" t="s">
        <v>544</v>
      </c>
      <c r="C3204" s="79"/>
      <c r="D3204" s="85">
        <v>0</v>
      </c>
      <c r="E3204" s="79">
        <v>0</v>
      </c>
      <c r="F3204" s="84">
        <v>4.9084999999999997E-2</v>
      </c>
      <c r="G3204" s="86">
        <f t="shared" si="69"/>
        <v>0</v>
      </c>
    </row>
    <row r="3205" spans="1:7" x14ac:dyDescent="0.25">
      <c r="A3205" s="79" t="s">
        <v>3265</v>
      </c>
      <c r="B3205" s="79" t="s">
        <v>544</v>
      </c>
      <c r="C3205" s="79"/>
      <c r="D3205" s="85">
        <v>0</v>
      </c>
      <c r="E3205" s="79">
        <v>0</v>
      </c>
      <c r="F3205" s="84">
        <v>3.0217000000000001E-2</v>
      </c>
      <c r="G3205" s="86">
        <f t="shared" si="69"/>
        <v>0</v>
      </c>
    </row>
    <row r="3206" spans="1:7" x14ac:dyDescent="0.25">
      <c r="A3206" s="79" t="s">
        <v>3264</v>
      </c>
      <c r="B3206" s="79" t="s">
        <v>522</v>
      </c>
      <c r="C3206" s="79"/>
      <c r="D3206" s="85">
        <v>0</v>
      </c>
      <c r="E3206" s="79">
        <v>0</v>
      </c>
      <c r="F3206" s="84">
        <v>0.39784900000000001</v>
      </c>
      <c r="G3206" s="86">
        <f t="shared" ref="G3206:G3269" si="70">D3206/F3206</f>
        <v>0</v>
      </c>
    </row>
    <row r="3207" spans="1:7" x14ac:dyDescent="0.25">
      <c r="A3207" s="79" t="s">
        <v>3263</v>
      </c>
      <c r="B3207" s="79" t="s">
        <v>344</v>
      </c>
      <c r="C3207" s="79"/>
      <c r="D3207" s="85">
        <v>0</v>
      </c>
      <c r="E3207" s="79">
        <v>0</v>
      </c>
      <c r="F3207" s="84">
        <v>0.613707</v>
      </c>
      <c r="G3207" s="86">
        <f t="shared" si="70"/>
        <v>0</v>
      </c>
    </row>
    <row r="3208" spans="1:7" x14ac:dyDescent="0.25">
      <c r="A3208" s="79" t="s">
        <v>3262</v>
      </c>
      <c r="B3208" s="79"/>
      <c r="C3208" s="79"/>
      <c r="D3208" s="85">
        <v>0</v>
      </c>
      <c r="E3208" s="79">
        <v>0</v>
      </c>
      <c r="F3208" s="84">
        <v>2.513E-2</v>
      </c>
      <c r="G3208" s="86">
        <f t="shared" si="70"/>
        <v>0</v>
      </c>
    </row>
    <row r="3209" spans="1:7" x14ac:dyDescent="0.25">
      <c r="A3209" s="79" t="s">
        <v>3261</v>
      </c>
      <c r="B3209" s="79" t="s">
        <v>616</v>
      </c>
      <c r="C3209" s="79"/>
      <c r="D3209" s="85">
        <v>0</v>
      </c>
      <c r="E3209" s="79">
        <v>0</v>
      </c>
      <c r="F3209" s="84">
        <v>1.0999570000000001</v>
      </c>
      <c r="G3209" s="86">
        <f t="shared" si="70"/>
        <v>0</v>
      </c>
    </row>
    <row r="3210" spans="1:7" x14ac:dyDescent="0.25">
      <c r="A3210" s="79" t="s">
        <v>3260</v>
      </c>
      <c r="B3210" s="79" t="s">
        <v>434</v>
      </c>
      <c r="C3210" s="79"/>
      <c r="D3210" s="85">
        <v>0</v>
      </c>
      <c r="E3210" s="79">
        <v>0</v>
      </c>
      <c r="F3210" s="84">
        <v>1.9477150000000001</v>
      </c>
      <c r="G3210" s="86">
        <f t="shared" si="70"/>
        <v>0</v>
      </c>
    </row>
    <row r="3211" spans="1:7" x14ac:dyDescent="0.25">
      <c r="A3211" s="79" t="s">
        <v>3259</v>
      </c>
      <c r="B3211" s="79" t="s">
        <v>474</v>
      </c>
      <c r="C3211" s="79"/>
      <c r="D3211" s="85">
        <v>0</v>
      </c>
      <c r="E3211" s="79">
        <v>0</v>
      </c>
      <c r="F3211" s="84">
        <v>0.621058</v>
      </c>
      <c r="G3211" s="86">
        <f t="shared" si="70"/>
        <v>0</v>
      </c>
    </row>
    <row r="3212" spans="1:7" x14ac:dyDescent="0.25">
      <c r="A3212" s="79" t="s">
        <v>3258</v>
      </c>
      <c r="B3212" s="79" t="s">
        <v>557</v>
      </c>
      <c r="C3212" s="79"/>
      <c r="D3212" s="85">
        <v>0</v>
      </c>
      <c r="E3212" s="79">
        <v>0</v>
      </c>
      <c r="F3212" s="84">
        <v>4.5319999999999996E-3</v>
      </c>
      <c r="G3212" s="86">
        <f t="shared" si="70"/>
        <v>0</v>
      </c>
    </row>
    <row r="3213" spans="1:7" x14ac:dyDescent="0.25">
      <c r="A3213" s="79" t="s">
        <v>3257</v>
      </c>
      <c r="B3213" s="79" t="s">
        <v>436</v>
      </c>
      <c r="C3213" s="79"/>
      <c r="D3213" s="85">
        <v>0</v>
      </c>
      <c r="E3213" s="79">
        <v>0</v>
      </c>
      <c r="F3213" s="84">
        <v>1.4264000000000001E-2</v>
      </c>
      <c r="G3213" s="86">
        <f t="shared" si="70"/>
        <v>0</v>
      </c>
    </row>
    <row r="3214" spans="1:7" x14ac:dyDescent="0.25">
      <c r="A3214" s="79" t="s">
        <v>3257</v>
      </c>
      <c r="B3214" s="79" t="s">
        <v>431</v>
      </c>
      <c r="C3214" s="79"/>
      <c r="D3214" s="85">
        <v>0</v>
      </c>
      <c r="E3214" s="79">
        <v>0</v>
      </c>
      <c r="F3214" s="84">
        <v>5.2083999999999998E-2</v>
      </c>
      <c r="G3214" s="86">
        <f t="shared" si="70"/>
        <v>0</v>
      </c>
    </row>
    <row r="3215" spans="1:7" x14ac:dyDescent="0.25">
      <c r="A3215" s="79" t="s">
        <v>3257</v>
      </c>
      <c r="B3215" s="79" t="s">
        <v>466</v>
      </c>
      <c r="C3215" s="79"/>
      <c r="D3215" s="85">
        <v>0</v>
      </c>
      <c r="E3215" s="79">
        <v>0</v>
      </c>
      <c r="F3215" s="84">
        <v>3.0183000000000001E-2</v>
      </c>
      <c r="G3215" s="86">
        <f t="shared" si="70"/>
        <v>0</v>
      </c>
    </row>
    <row r="3216" spans="1:7" x14ac:dyDescent="0.25">
      <c r="A3216" s="79" t="s">
        <v>3257</v>
      </c>
      <c r="B3216" s="79" t="s">
        <v>577</v>
      </c>
      <c r="C3216" s="79"/>
      <c r="D3216" s="85">
        <v>0</v>
      </c>
      <c r="E3216" s="79">
        <v>0</v>
      </c>
      <c r="F3216" s="84">
        <v>8.9863999999999999E-2</v>
      </c>
      <c r="G3216" s="86">
        <f t="shared" si="70"/>
        <v>0</v>
      </c>
    </row>
    <row r="3217" spans="1:7" x14ac:dyDescent="0.25">
      <c r="A3217" s="79" t="s">
        <v>3256</v>
      </c>
      <c r="B3217" s="79" t="s">
        <v>519</v>
      </c>
      <c r="C3217" s="79"/>
      <c r="D3217" s="85">
        <v>0</v>
      </c>
      <c r="E3217" s="79">
        <v>0</v>
      </c>
      <c r="F3217" s="84">
        <v>0.10781200000000001</v>
      </c>
      <c r="G3217" s="86">
        <f t="shared" si="70"/>
        <v>0</v>
      </c>
    </row>
    <row r="3218" spans="1:7" x14ac:dyDescent="0.25">
      <c r="A3218" s="79" t="s">
        <v>3255</v>
      </c>
      <c r="B3218" s="79" t="s">
        <v>515</v>
      </c>
      <c r="C3218" s="79"/>
      <c r="D3218" s="85">
        <v>0</v>
      </c>
      <c r="E3218" s="79">
        <v>0</v>
      </c>
      <c r="F3218" s="84">
        <v>0.34160400000000002</v>
      </c>
      <c r="G3218" s="86">
        <f t="shared" si="70"/>
        <v>0</v>
      </c>
    </row>
    <row r="3219" spans="1:7" x14ac:dyDescent="0.25">
      <c r="A3219" s="79" t="s">
        <v>3255</v>
      </c>
      <c r="B3219" s="79" t="s">
        <v>472</v>
      </c>
      <c r="C3219" s="79"/>
      <c r="D3219" s="85">
        <v>0</v>
      </c>
      <c r="E3219" s="79">
        <v>0</v>
      </c>
      <c r="F3219" s="84">
        <v>0.629386</v>
      </c>
      <c r="G3219" s="86">
        <f t="shared" si="70"/>
        <v>0</v>
      </c>
    </row>
    <row r="3220" spans="1:7" x14ac:dyDescent="0.25">
      <c r="A3220" s="79" t="s">
        <v>3255</v>
      </c>
      <c r="B3220" s="79" t="s">
        <v>444</v>
      </c>
      <c r="C3220" s="79"/>
      <c r="D3220" s="85">
        <v>0</v>
      </c>
      <c r="E3220" s="79">
        <v>0</v>
      </c>
      <c r="F3220" s="84">
        <v>0.23441699999999999</v>
      </c>
      <c r="G3220" s="86">
        <f t="shared" si="70"/>
        <v>0</v>
      </c>
    </row>
    <row r="3221" spans="1:7" x14ac:dyDescent="0.25">
      <c r="A3221" s="79" t="s">
        <v>3255</v>
      </c>
      <c r="B3221" s="79" t="s">
        <v>466</v>
      </c>
      <c r="C3221" s="79"/>
      <c r="D3221" s="85">
        <v>0</v>
      </c>
      <c r="E3221" s="79">
        <v>0</v>
      </c>
      <c r="F3221" s="84">
        <v>6.1400999999999997E-2</v>
      </c>
      <c r="G3221" s="86">
        <f t="shared" si="70"/>
        <v>0</v>
      </c>
    </row>
    <row r="3222" spans="1:7" x14ac:dyDescent="0.25">
      <c r="A3222" s="79" t="s">
        <v>3255</v>
      </c>
      <c r="B3222" s="79" t="s">
        <v>528</v>
      </c>
      <c r="C3222" s="79"/>
      <c r="D3222" s="85">
        <v>0</v>
      </c>
      <c r="E3222" s="79">
        <v>0</v>
      </c>
      <c r="F3222" s="84">
        <v>2.2322999999999999E-2</v>
      </c>
      <c r="G3222" s="86">
        <f t="shared" si="70"/>
        <v>0</v>
      </c>
    </row>
    <row r="3223" spans="1:7" x14ac:dyDescent="0.25">
      <c r="A3223" s="79" t="s">
        <v>3254</v>
      </c>
      <c r="B3223" s="79" t="s">
        <v>530</v>
      </c>
      <c r="C3223" s="79"/>
      <c r="D3223" s="85">
        <v>0</v>
      </c>
      <c r="E3223" s="79">
        <v>0</v>
      </c>
      <c r="F3223" s="84">
        <v>9.5541000000000001E-2</v>
      </c>
      <c r="G3223" s="86">
        <f t="shared" si="70"/>
        <v>0</v>
      </c>
    </row>
    <row r="3224" spans="1:7" x14ac:dyDescent="0.25">
      <c r="A3224" s="79" t="s">
        <v>3254</v>
      </c>
      <c r="B3224" s="79" t="s">
        <v>472</v>
      </c>
      <c r="C3224" s="79"/>
      <c r="D3224" s="85">
        <v>0</v>
      </c>
      <c r="E3224" s="79">
        <v>0</v>
      </c>
      <c r="F3224" s="84">
        <v>2.6123E-2</v>
      </c>
      <c r="G3224" s="86">
        <f t="shared" si="70"/>
        <v>0</v>
      </c>
    </row>
    <row r="3225" spans="1:7" x14ac:dyDescent="0.25">
      <c r="A3225" s="79" t="s">
        <v>3254</v>
      </c>
      <c r="B3225" s="79" t="s">
        <v>474</v>
      </c>
      <c r="C3225" s="79"/>
      <c r="D3225" s="85">
        <v>0</v>
      </c>
      <c r="E3225" s="79">
        <v>0</v>
      </c>
      <c r="F3225" s="84">
        <v>0.95986700000000003</v>
      </c>
      <c r="G3225" s="86">
        <f t="shared" si="70"/>
        <v>0</v>
      </c>
    </row>
    <row r="3226" spans="1:7" x14ac:dyDescent="0.25">
      <c r="A3226" s="79" t="s">
        <v>3254</v>
      </c>
      <c r="B3226" s="79" t="s">
        <v>549</v>
      </c>
      <c r="C3226" s="79"/>
      <c r="D3226" s="85">
        <v>0</v>
      </c>
      <c r="E3226" s="79">
        <v>0</v>
      </c>
      <c r="F3226" s="84">
        <v>0.113103</v>
      </c>
      <c r="G3226" s="86">
        <f t="shared" si="70"/>
        <v>0</v>
      </c>
    </row>
    <row r="3227" spans="1:7" x14ac:dyDescent="0.25">
      <c r="A3227" s="79" t="s">
        <v>3254</v>
      </c>
      <c r="B3227" s="79" t="s">
        <v>584</v>
      </c>
      <c r="C3227" s="79"/>
      <c r="D3227" s="85">
        <v>0</v>
      </c>
      <c r="E3227" s="79">
        <v>0</v>
      </c>
      <c r="F3227" s="84">
        <v>3.7933940000000002</v>
      </c>
      <c r="G3227" s="86">
        <f t="shared" si="70"/>
        <v>0</v>
      </c>
    </row>
    <row r="3228" spans="1:7" x14ac:dyDescent="0.25">
      <c r="A3228" s="79" t="s">
        <v>3254</v>
      </c>
      <c r="B3228" s="79" t="s">
        <v>466</v>
      </c>
      <c r="C3228" s="79"/>
      <c r="D3228" s="85">
        <v>0</v>
      </c>
      <c r="E3228" s="79">
        <v>0</v>
      </c>
      <c r="F3228" s="84">
        <v>0.859572</v>
      </c>
      <c r="G3228" s="86">
        <f t="shared" si="70"/>
        <v>0</v>
      </c>
    </row>
    <row r="3229" spans="1:7" x14ac:dyDescent="0.25">
      <c r="A3229" s="79" t="s">
        <v>3254</v>
      </c>
      <c r="B3229" s="79" t="s">
        <v>466</v>
      </c>
      <c r="C3229" s="79"/>
      <c r="D3229" s="85">
        <v>0</v>
      </c>
      <c r="E3229" s="79">
        <v>0</v>
      </c>
      <c r="F3229" s="84">
        <v>0.66551499999999997</v>
      </c>
      <c r="G3229" s="86">
        <f t="shared" si="70"/>
        <v>0</v>
      </c>
    </row>
    <row r="3230" spans="1:7" x14ac:dyDescent="0.25">
      <c r="A3230" s="79" t="s">
        <v>3253</v>
      </c>
      <c r="B3230" s="79"/>
      <c r="C3230" s="79"/>
      <c r="D3230" s="85">
        <v>0</v>
      </c>
      <c r="E3230" s="79">
        <v>0</v>
      </c>
      <c r="F3230" s="84">
        <v>0.101076</v>
      </c>
      <c r="G3230" s="86">
        <f t="shared" si="70"/>
        <v>0</v>
      </c>
    </row>
    <row r="3231" spans="1:7" x14ac:dyDescent="0.25">
      <c r="A3231" s="79" t="s">
        <v>3252</v>
      </c>
      <c r="B3231" s="79"/>
      <c r="C3231" s="79"/>
      <c r="D3231" s="85">
        <v>0</v>
      </c>
      <c r="E3231" s="79">
        <v>0</v>
      </c>
      <c r="F3231" s="84">
        <v>8.3451999999999998E-2</v>
      </c>
      <c r="G3231" s="86">
        <f t="shared" si="70"/>
        <v>0</v>
      </c>
    </row>
    <row r="3232" spans="1:7" x14ac:dyDescent="0.25">
      <c r="A3232" s="79" t="s">
        <v>3251</v>
      </c>
      <c r="B3232" s="79" t="s">
        <v>466</v>
      </c>
      <c r="C3232" s="79"/>
      <c r="D3232" s="85">
        <v>0</v>
      </c>
      <c r="E3232" s="79">
        <v>0</v>
      </c>
      <c r="F3232" s="84">
        <v>0.124653</v>
      </c>
      <c r="G3232" s="86">
        <f t="shared" si="70"/>
        <v>0</v>
      </c>
    </row>
    <row r="3233" spans="1:7" x14ac:dyDescent="0.25">
      <c r="A3233" s="79" t="s">
        <v>3250</v>
      </c>
      <c r="B3233" s="79" t="s">
        <v>577</v>
      </c>
      <c r="C3233" s="79"/>
      <c r="D3233" s="85">
        <v>0</v>
      </c>
      <c r="E3233" s="79">
        <v>0</v>
      </c>
      <c r="F3233" s="84">
        <v>0.11847100000000001</v>
      </c>
      <c r="G3233" s="86">
        <f t="shared" si="70"/>
        <v>0</v>
      </c>
    </row>
    <row r="3234" spans="1:7" x14ac:dyDescent="0.25">
      <c r="A3234" s="79" t="s">
        <v>3249</v>
      </c>
      <c r="B3234" s="79" t="s">
        <v>453</v>
      </c>
      <c r="C3234" s="79"/>
      <c r="D3234" s="85">
        <v>0</v>
      </c>
      <c r="E3234" s="79">
        <v>0</v>
      </c>
      <c r="F3234" s="84">
        <v>0.17700399999999999</v>
      </c>
      <c r="G3234" s="86">
        <f t="shared" si="70"/>
        <v>0</v>
      </c>
    </row>
    <row r="3235" spans="1:7" x14ac:dyDescent="0.25">
      <c r="A3235" s="79" t="s">
        <v>3248</v>
      </c>
      <c r="B3235" s="79" t="s">
        <v>566</v>
      </c>
      <c r="C3235" s="79"/>
      <c r="D3235" s="85">
        <v>0</v>
      </c>
      <c r="E3235" s="79">
        <v>0</v>
      </c>
      <c r="F3235" s="84">
        <v>0.36599100000000001</v>
      </c>
      <c r="G3235" s="86">
        <f t="shared" si="70"/>
        <v>0</v>
      </c>
    </row>
    <row r="3236" spans="1:7" x14ac:dyDescent="0.25">
      <c r="A3236" s="79" t="s">
        <v>3247</v>
      </c>
      <c r="B3236" s="79" t="s">
        <v>577</v>
      </c>
      <c r="C3236" s="79"/>
      <c r="D3236" s="85">
        <v>0</v>
      </c>
      <c r="E3236" s="79">
        <v>0</v>
      </c>
      <c r="F3236" s="84">
        <v>4.9136389999999999</v>
      </c>
      <c r="G3236" s="86">
        <f t="shared" si="70"/>
        <v>0</v>
      </c>
    </row>
    <row r="3237" spans="1:7" x14ac:dyDescent="0.25">
      <c r="A3237" s="79" t="s">
        <v>3246</v>
      </c>
      <c r="B3237" s="79" t="s">
        <v>672</v>
      </c>
      <c r="C3237" s="79"/>
      <c r="D3237" s="85">
        <v>0</v>
      </c>
      <c r="E3237" s="79">
        <v>0</v>
      </c>
      <c r="F3237" s="84">
        <v>0.94025999999999998</v>
      </c>
      <c r="G3237" s="86">
        <f t="shared" si="70"/>
        <v>0</v>
      </c>
    </row>
    <row r="3238" spans="1:7" x14ac:dyDescent="0.25">
      <c r="A3238" s="79" t="s">
        <v>3245</v>
      </c>
      <c r="B3238" s="79" t="s">
        <v>519</v>
      </c>
      <c r="C3238" s="79"/>
      <c r="D3238" s="85">
        <v>0</v>
      </c>
      <c r="E3238" s="79">
        <v>0</v>
      </c>
      <c r="F3238" s="84">
        <v>0.50499300000000003</v>
      </c>
      <c r="G3238" s="86">
        <f t="shared" si="70"/>
        <v>0</v>
      </c>
    </row>
    <row r="3239" spans="1:7" x14ac:dyDescent="0.25">
      <c r="A3239" s="79" t="s">
        <v>3244</v>
      </c>
      <c r="B3239" s="79" t="s">
        <v>549</v>
      </c>
      <c r="C3239" s="79"/>
      <c r="D3239" s="85">
        <v>0</v>
      </c>
      <c r="E3239" s="79">
        <v>0</v>
      </c>
      <c r="F3239" s="84">
        <v>5.6838389999999999</v>
      </c>
      <c r="G3239" s="86">
        <f t="shared" si="70"/>
        <v>0</v>
      </c>
    </row>
    <row r="3240" spans="1:7" x14ac:dyDescent="0.25">
      <c r="A3240" s="79" t="s">
        <v>3244</v>
      </c>
      <c r="B3240" s="79" t="s">
        <v>461</v>
      </c>
      <c r="C3240" s="79"/>
      <c r="D3240" s="85">
        <v>0</v>
      </c>
      <c r="E3240" s="79">
        <v>0</v>
      </c>
      <c r="F3240" s="84">
        <v>0.56595700000000004</v>
      </c>
      <c r="G3240" s="86">
        <f t="shared" si="70"/>
        <v>0</v>
      </c>
    </row>
    <row r="3241" spans="1:7" x14ac:dyDescent="0.25">
      <c r="A3241" s="79" t="s">
        <v>3244</v>
      </c>
      <c r="B3241" s="79" t="s">
        <v>572</v>
      </c>
      <c r="C3241" s="79"/>
      <c r="D3241" s="85">
        <v>0</v>
      </c>
      <c r="E3241" s="79">
        <v>0</v>
      </c>
      <c r="F3241" s="84">
        <v>14.084567</v>
      </c>
      <c r="G3241" s="86">
        <f t="shared" si="70"/>
        <v>0</v>
      </c>
    </row>
    <row r="3242" spans="1:7" x14ac:dyDescent="0.25">
      <c r="A3242" s="79" t="s">
        <v>3243</v>
      </c>
      <c r="B3242" s="79" t="s">
        <v>461</v>
      </c>
      <c r="C3242" s="79"/>
      <c r="D3242" s="85">
        <v>0</v>
      </c>
      <c r="E3242" s="79">
        <v>0</v>
      </c>
      <c r="F3242" s="84">
        <v>0.47680899999999998</v>
      </c>
      <c r="G3242" s="86">
        <f t="shared" si="70"/>
        <v>0</v>
      </c>
    </row>
    <row r="3243" spans="1:7" x14ac:dyDescent="0.25">
      <c r="A3243" s="79" t="s">
        <v>3242</v>
      </c>
      <c r="B3243" s="79" t="s">
        <v>669</v>
      </c>
      <c r="C3243" s="79"/>
      <c r="D3243" s="85">
        <v>0</v>
      </c>
      <c r="E3243" s="79">
        <v>0</v>
      </c>
      <c r="F3243" s="84">
        <v>4.9592999999999998E-2</v>
      </c>
      <c r="G3243" s="86">
        <f t="shared" si="70"/>
        <v>0</v>
      </c>
    </row>
    <row r="3244" spans="1:7" x14ac:dyDescent="0.25">
      <c r="A3244" s="79" t="s">
        <v>3241</v>
      </c>
      <c r="B3244" s="79" t="s">
        <v>669</v>
      </c>
      <c r="C3244" s="79"/>
      <c r="D3244" s="85">
        <v>0</v>
      </c>
      <c r="E3244" s="79">
        <v>0</v>
      </c>
      <c r="F3244" s="84">
        <v>0.132993</v>
      </c>
      <c r="G3244" s="86">
        <f t="shared" si="70"/>
        <v>0</v>
      </c>
    </row>
    <row r="3245" spans="1:7" x14ac:dyDescent="0.25">
      <c r="A3245" s="79" t="s">
        <v>3240</v>
      </c>
      <c r="B3245" s="79" t="s">
        <v>669</v>
      </c>
      <c r="C3245" s="79"/>
      <c r="D3245" s="85">
        <v>0</v>
      </c>
      <c r="E3245" s="79">
        <v>0</v>
      </c>
      <c r="F3245" s="84">
        <v>6.2949000000000005E-2</v>
      </c>
      <c r="G3245" s="86">
        <f t="shared" si="70"/>
        <v>0</v>
      </c>
    </row>
    <row r="3246" spans="1:7" x14ac:dyDescent="0.25">
      <c r="A3246" s="79" t="s">
        <v>3239</v>
      </c>
      <c r="B3246" s="79" t="s">
        <v>461</v>
      </c>
      <c r="C3246" s="79"/>
      <c r="D3246" s="85">
        <v>0</v>
      </c>
      <c r="E3246" s="79">
        <v>0</v>
      </c>
      <c r="F3246" s="84">
        <v>0.88873000000000002</v>
      </c>
      <c r="G3246" s="86">
        <f t="shared" si="70"/>
        <v>0</v>
      </c>
    </row>
    <row r="3247" spans="1:7" x14ac:dyDescent="0.25">
      <c r="A3247" s="79" t="s">
        <v>3238</v>
      </c>
      <c r="B3247" s="79" t="s">
        <v>461</v>
      </c>
      <c r="C3247" s="79"/>
      <c r="D3247" s="85">
        <v>0</v>
      </c>
      <c r="E3247" s="79">
        <v>0</v>
      </c>
      <c r="F3247" s="84">
        <v>0.79825699999999999</v>
      </c>
      <c r="G3247" s="86">
        <f t="shared" si="70"/>
        <v>0</v>
      </c>
    </row>
    <row r="3248" spans="1:7" x14ac:dyDescent="0.25">
      <c r="A3248" s="79" t="s">
        <v>3237</v>
      </c>
      <c r="B3248" s="79" t="s">
        <v>909</v>
      </c>
      <c r="C3248" s="79"/>
      <c r="D3248" s="85">
        <v>0</v>
      </c>
      <c r="E3248" s="79">
        <v>0</v>
      </c>
      <c r="F3248" s="84">
        <v>2.629991</v>
      </c>
      <c r="G3248" s="86">
        <f t="shared" si="70"/>
        <v>0</v>
      </c>
    </row>
    <row r="3249" spans="1:7" x14ac:dyDescent="0.25">
      <c r="A3249" s="79" t="s">
        <v>3236</v>
      </c>
      <c r="B3249" s="79" t="s">
        <v>669</v>
      </c>
      <c r="C3249" s="79"/>
      <c r="D3249" s="85">
        <v>0</v>
      </c>
      <c r="E3249" s="79">
        <v>0</v>
      </c>
      <c r="F3249" s="84">
        <v>0.76490999999999998</v>
      </c>
      <c r="G3249" s="86">
        <f t="shared" si="70"/>
        <v>0</v>
      </c>
    </row>
    <row r="3250" spans="1:7" x14ac:dyDescent="0.25">
      <c r="A3250" s="79" t="s">
        <v>3236</v>
      </c>
      <c r="B3250" s="79" t="s">
        <v>461</v>
      </c>
      <c r="C3250" s="79"/>
      <c r="D3250" s="85">
        <v>0</v>
      </c>
      <c r="E3250" s="79">
        <v>0</v>
      </c>
      <c r="F3250" s="84">
        <v>1.7017580000000001</v>
      </c>
      <c r="G3250" s="86">
        <f t="shared" si="70"/>
        <v>0</v>
      </c>
    </row>
    <row r="3251" spans="1:7" x14ac:dyDescent="0.25">
      <c r="A3251" s="79" t="s">
        <v>3235</v>
      </c>
      <c r="B3251" s="79" t="s">
        <v>461</v>
      </c>
      <c r="C3251" s="79"/>
      <c r="D3251" s="85">
        <v>0</v>
      </c>
      <c r="E3251" s="79">
        <v>0</v>
      </c>
      <c r="F3251" s="84">
        <v>0.16516600000000001</v>
      </c>
      <c r="G3251" s="86">
        <f t="shared" si="70"/>
        <v>0</v>
      </c>
    </row>
    <row r="3252" spans="1:7" x14ac:dyDescent="0.25">
      <c r="A3252" s="79" t="s">
        <v>3234</v>
      </c>
      <c r="B3252" s="79" t="s">
        <v>474</v>
      </c>
      <c r="C3252" s="79"/>
      <c r="D3252" s="85">
        <v>0</v>
      </c>
      <c r="E3252" s="79">
        <v>0</v>
      </c>
      <c r="F3252" s="84">
        <v>0.75725200000000004</v>
      </c>
      <c r="G3252" s="86">
        <f t="shared" si="70"/>
        <v>0</v>
      </c>
    </row>
    <row r="3253" spans="1:7" x14ac:dyDescent="0.25">
      <c r="A3253" s="79" t="s">
        <v>3233</v>
      </c>
      <c r="B3253" s="79" t="s">
        <v>431</v>
      </c>
      <c r="C3253" s="79"/>
      <c r="D3253" s="85">
        <v>0</v>
      </c>
      <c r="E3253" s="79">
        <v>0</v>
      </c>
      <c r="F3253" s="84">
        <v>5.5821999999999997E-2</v>
      </c>
      <c r="G3253" s="86">
        <f t="shared" si="70"/>
        <v>0</v>
      </c>
    </row>
    <row r="3254" spans="1:7" x14ac:dyDescent="0.25">
      <c r="A3254" s="79" t="s">
        <v>3233</v>
      </c>
      <c r="B3254" s="79" t="s">
        <v>566</v>
      </c>
      <c r="C3254" s="79"/>
      <c r="D3254" s="85">
        <v>0</v>
      </c>
      <c r="E3254" s="79">
        <v>0</v>
      </c>
      <c r="F3254" s="84">
        <v>2.3137000000000001E-2</v>
      </c>
      <c r="G3254" s="86">
        <f t="shared" si="70"/>
        <v>0</v>
      </c>
    </row>
    <row r="3255" spans="1:7" x14ac:dyDescent="0.25">
      <c r="A3255" s="79" t="s">
        <v>3232</v>
      </c>
      <c r="B3255" s="79" t="s">
        <v>515</v>
      </c>
      <c r="C3255" s="79"/>
      <c r="D3255" s="85">
        <v>0</v>
      </c>
      <c r="E3255" s="79">
        <v>0</v>
      </c>
      <c r="F3255" s="84">
        <v>0.15279499999999999</v>
      </c>
      <c r="G3255" s="86">
        <f t="shared" si="70"/>
        <v>0</v>
      </c>
    </row>
    <row r="3256" spans="1:7" x14ac:dyDescent="0.25">
      <c r="A3256" s="79" t="s">
        <v>3231</v>
      </c>
      <c r="B3256" s="79" t="s">
        <v>515</v>
      </c>
      <c r="C3256" s="79"/>
      <c r="D3256" s="85">
        <v>0</v>
      </c>
      <c r="E3256" s="79">
        <v>0</v>
      </c>
      <c r="F3256" s="84">
        <v>9.7800000000000005E-3</v>
      </c>
      <c r="G3256" s="86">
        <f t="shared" si="70"/>
        <v>0</v>
      </c>
    </row>
    <row r="3257" spans="1:7" x14ac:dyDescent="0.25">
      <c r="A3257" s="79" t="s">
        <v>3230</v>
      </c>
      <c r="B3257" s="79" t="s">
        <v>530</v>
      </c>
      <c r="C3257" s="79"/>
      <c r="D3257" s="85">
        <v>0</v>
      </c>
      <c r="E3257" s="79">
        <v>0</v>
      </c>
      <c r="F3257" s="84">
        <v>2.6953999999999999E-2</v>
      </c>
      <c r="G3257" s="86">
        <f t="shared" si="70"/>
        <v>0</v>
      </c>
    </row>
    <row r="3258" spans="1:7" x14ac:dyDescent="0.25">
      <c r="A3258" s="79" t="s">
        <v>3229</v>
      </c>
      <c r="B3258" s="79" t="s">
        <v>530</v>
      </c>
      <c r="C3258" s="79"/>
      <c r="D3258" s="85">
        <v>0</v>
      </c>
      <c r="E3258" s="79">
        <v>0</v>
      </c>
      <c r="F3258" s="84">
        <v>0.44901400000000002</v>
      </c>
      <c r="G3258" s="86">
        <f t="shared" si="70"/>
        <v>0</v>
      </c>
    </row>
    <row r="3259" spans="1:7" x14ac:dyDescent="0.25">
      <c r="A3259" s="79" t="s">
        <v>3229</v>
      </c>
      <c r="B3259" s="79" t="s">
        <v>515</v>
      </c>
      <c r="C3259" s="79"/>
      <c r="D3259" s="85">
        <v>0</v>
      </c>
      <c r="E3259" s="79">
        <v>0</v>
      </c>
      <c r="F3259" s="84">
        <v>8.7254999999999999E-2</v>
      </c>
      <c r="G3259" s="86">
        <f t="shared" si="70"/>
        <v>0</v>
      </c>
    </row>
    <row r="3260" spans="1:7" x14ac:dyDescent="0.25">
      <c r="A3260" s="79" t="s">
        <v>3229</v>
      </c>
      <c r="B3260" s="79" t="s">
        <v>549</v>
      </c>
      <c r="C3260" s="79"/>
      <c r="D3260" s="85">
        <v>0</v>
      </c>
      <c r="E3260" s="79">
        <v>0</v>
      </c>
      <c r="F3260" s="84">
        <v>0.244446</v>
      </c>
      <c r="G3260" s="86">
        <f t="shared" si="70"/>
        <v>0</v>
      </c>
    </row>
    <row r="3261" spans="1:7" x14ac:dyDescent="0.25">
      <c r="A3261" s="79" t="s">
        <v>3229</v>
      </c>
      <c r="B3261" s="79" t="s">
        <v>461</v>
      </c>
      <c r="C3261" s="79"/>
      <c r="D3261" s="85">
        <v>0</v>
      </c>
      <c r="E3261" s="79">
        <v>0</v>
      </c>
      <c r="F3261" s="84">
        <v>5.0698E-2</v>
      </c>
      <c r="G3261" s="86">
        <f t="shared" si="70"/>
        <v>0</v>
      </c>
    </row>
    <row r="3262" spans="1:7" x14ac:dyDescent="0.25">
      <c r="A3262" s="79" t="s">
        <v>3229</v>
      </c>
      <c r="B3262" s="79" t="s">
        <v>466</v>
      </c>
      <c r="C3262" s="79"/>
      <c r="D3262" s="85">
        <v>0</v>
      </c>
      <c r="E3262" s="79">
        <v>0</v>
      </c>
      <c r="F3262" s="84">
        <v>5.2637000000000003E-2</v>
      </c>
      <c r="G3262" s="86">
        <f t="shared" si="70"/>
        <v>0</v>
      </c>
    </row>
    <row r="3263" spans="1:7" x14ac:dyDescent="0.25">
      <c r="A3263" s="79" t="s">
        <v>3229</v>
      </c>
      <c r="B3263" s="79" t="s">
        <v>466</v>
      </c>
      <c r="C3263" s="79"/>
      <c r="D3263" s="85">
        <v>0</v>
      </c>
      <c r="E3263" s="79">
        <v>0</v>
      </c>
      <c r="F3263" s="84">
        <v>0.106396</v>
      </c>
      <c r="G3263" s="86">
        <f t="shared" si="70"/>
        <v>0</v>
      </c>
    </row>
    <row r="3264" spans="1:7" x14ac:dyDescent="0.25">
      <c r="A3264" s="79" t="s">
        <v>3228</v>
      </c>
      <c r="B3264" s="79" t="s">
        <v>436</v>
      </c>
      <c r="C3264" s="79"/>
      <c r="D3264" s="85">
        <v>0</v>
      </c>
      <c r="E3264" s="79">
        <v>0</v>
      </c>
      <c r="F3264" s="84">
        <v>0.16314699999999999</v>
      </c>
      <c r="G3264" s="86">
        <f t="shared" si="70"/>
        <v>0</v>
      </c>
    </row>
    <row r="3265" spans="1:7" x14ac:dyDescent="0.25">
      <c r="A3265" s="79" t="s">
        <v>3227</v>
      </c>
      <c r="B3265" s="79" t="s">
        <v>444</v>
      </c>
      <c r="C3265" s="79"/>
      <c r="D3265" s="85">
        <v>0</v>
      </c>
      <c r="E3265" s="79">
        <v>0</v>
      </c>
      <c r="F3265" s="84">
        <v>1.638058</v>
      </c>
      <c r="G3265" s="86">
        <f t="shared" si="70"/>
        <v>0</v>
      </c>
    </row>
    <row r="3266" spans="1:7" x14ac:dyDescent="0.25">
      <c r="A3266" s="79" t="s">
        <v>3227</v>
      </c>
      <c r="B3266" s="79" t="s">
        <v>198</v>
      </c>
      <c r="C3266" s="79"/>
      <c r="D3266" s="85">
        <v>0</v>
      </c>
      <c r="E3266" s="79">
        <v>0</v>
      </c>
      <c r="F3266" s="84">
        <v>0.274453</v>
      </c>
      <c r="G3266" s="86">
        <f t="shared" si="70"/>
        <v>0</v>
      </c>
    </row>
    <row r="3267" spans="1:7" x14ac:dyDescent="0.25">
      <c r="A3267" s="79" t="s">
        <v>3227</v>
      </c>
      <c r="B3267" s="79" t="s">
        <v>566</v>
      </c>
      <c r="C3267" s="79"/>
      <c r="D3267" s="85">
        <v>0</v>
      </c>
      <c r="E3267" s="79">
        <v>0</v>
      </c>
      <c r="F3267" s="84">
        <v>0.70378499999999999</v>
      </c>
      <c r="G3267" s="86">
        <f t="shared" si="70"/>
        <v>0</v>
      </c>
    </row>
    <row r="3268" spans="1:7" x14ac:dyDescent="0.25">
      <c r="A3268" s="79" t="s">
        <v>3227</v>
      </c>
      <c r="B3268" s="79" t="s">
        <v>432</v>
      </c>
      <c r="C3268" s="79"/>
      <c r="D3268" s="85">
        <v>0</v>
      </c>
      <c r="E3268" s="79">
        <v>0</v>
      </c>
      <c r="F3268" s="84">
        <v>5.3220000000000003E-3</v>
      </c>
      <c r="G3268" s="86">
        <f t="shared" si="70"/>
        <v>0</v>
      </c>
    </row>
    <row r="3269" spans="1:7" x14ac:dyDescent="0.25">
      <c r="A3269" s="79" t="s">
        <v>3227</v>
      </c>
      <c r="B3269" s="79" t="s">
        <v>453</v>
      </c>
      <c r="C3269" s="79" t="s">
        <v>70</v>
      </c>
      <c r="D3269" s="85">
        <v>0</v>
      </c>
      <c r="E3269" s="79">
        <v>0</v>
      </c>
      <c r="F3269" s="84">
        <v>2.6258520000000001</v>
      </c>
      <c r="G3269" s="86">
        <f t="shared" si="70"/>
        <v>0</v>
      </c>
    </row>
    <row r="3270" spans="1:7" x14ac:dyDescent="0.25">
      <c r="A3270" s="79" t="s">
        <v>3226</v>
      </c>
      <c r="B3270" s="79" t="s">
        <v>515</v>
      </c>
      <c r="C3270" s="79"/>
      <c r="D3270" s="85">
        <v>0</v>
      </c>
      <c r="E3270" s="79">
        <v>0</v>
      </c>
      <c r="F3270" s="84">
        <v>3.7123000000000003E-2</v>
      </c>
      <c r="G3270" s="86">
        <f t="shared" ref="G3270:G3333" si="71">D3270/F3270</f>
        <v>0</v>
      </c>
    </row>
    <row r="3271" spans="1:7" x14ac:dyDescent="0.25">
      <c r="A3271" s="79" t="s">
        <v>3225</v>
      </c>
      <c r="B3271" s="79" t="s">
        <v>515</v>
      </c>
      <c r="C3271" s="79"/>
      <c r="D3271" s="85">
        <v>0</v>
      </c>
      <c r="E3271" s="79">
        <v>0</v>
      </c>
      <c r="F3271" s="84">
        <v>6.9203000000000001E-2</v>
      </c>
      <c r="G3271" s="86">
        <f t="shared" si="71"/>
        <v>0</v>
      </c>
    </row>
    <row r="3272" spans="1:7" x14ac:dyDescent="0.25">
      <c r="A3272" s="79" t="s">
        <v>3224</v>
      </c>
      <c r="B3272" s="79" t="s">
        <v>515</v>
      </c>
      <c r="C3272" s="79"/>
      <c r="D3272" s="85">
        <v>0</v>
      </c>
      <c r="E3272" s="79">
        <v>0</v>
      </c>
      <c r="F3272" s="84">
        <v>6.9734000000000004E-2</v>
      </c>
      <c r="G3272" s="86">
        <f t="shared" si="71"/>
        <v>0</v>
      </c>
    </row>
    <row r="3273" spans="1:7" x14ac:dyDescent="0.25">
      <c r="A3273" s="79" t="s">
        <v>3223</v>
      </c>
      <c r="B3273" s="79" t="s">
        <v>474</v>
      </c>
      <c r="C3273" s="79"/>
      <c r="D3273" s="85">
        <v>0</v>
      </c>
      <c r="E3273" s="79">
        <v>0</v>
      </c>
      <c r="F3273" s="84">
        <v>5.9949000000000002E-2</v>
      </c>
      <c r="G3273" s="86">
        <f t="shared" si="71"/>
        <v>0</v>
      </c>
    </row>
    <row r="3274" spans="1:7" x14ac:dyDescent="0.25">
      <c r="A3274" s="79" t="s">
        <v>3223</v>
      </c>
      <c r="B3274" s="79" t="s">
        <v>461</v>
      </c>
      <c r="C3274" s="79"/>
      <c r="D3274" s="85">
        <v>0</v>
      </c>
      <c r="E3274" s="79">
        <v>0</v>
      </c>
      <c r="F3274" s="84">
        <v>2.2669969999999999</v>
      </c>
      <c r="G3274" s="86">
        <f t="shared" si="71"/>
        <v>0</v>
      </c>
    </row>
    <row r="3275" spans="1:7" x14ac:dyDescent="0.25">
      <c r="A3275" s="79" t="s">
        <v>3222</v>
      </c>
      <c r="B3275" s="79" t="s">
        <v>636</v>
      </c>
      <c r="C3275" s="79"/>
      <c r="D3275" s="85">
        <v>0</v>
      </c>
      <c r="E3275" s="79">
        <v>0</v>
      </c>
      <c r="F3275" s="84">
        <v>0.389291</v>
      </c>
      <c r="G3275" s="86">
        <f t="shared" si="71"/>
        <v>0</v>
      </c>
    </row>
    <row r="3276" spans="1:7" x14ac:dyDescent="0.25">
      <c r="A3276" s="79" t="s">
        <v>3221</v>
      </c>
      <c r="B3276" s="79" t="s">
        <v>344</v>
      </c>
      <c r="C3276" s="79"/>
      <c r="D3276" s="85">
        <v>0</v>
      </c>
      <c r="E3276" s="79">
        <v>0</v>
      </c>
      <c r="F3276" s="84">
        <v>4.9362000000000003E-2</v>
      </c>
      <c r="G3276" s="86">
        <f t="shared" si="71"/>
        <v>0</v>
      </c>
    </row>
    <row r="3277" spans="1:7" x14ac:dyDescent="0.25">
      <c r="A3277" s="79" t="s">
        <v>3220</v>
      </c>
      <c r="B3277" s="79" t="s">
        <v>70</v>
      </c>
      <c r="C3277" s="79"/>
      <c r="D3277" s="85">
        <v>0</v>
      </c>
      <c r="E3277" s="79">
        <v>0</v>
      </c>
      <c r="F3277" s="84">
        <v>8.1194000000000002E-2</v>
      </c>
      <c r="G3277" s="86">
        <f t="shared" si="71"/>
        <v>0</v>
      </c>
    </row>
    <row r="3278" spans="1:7" x14ac:dyDescent="0.25">
      <c r="A3278" s="79" t="s">
        <v>3219</v>
      </c>
      <c r="B3278" s="79" t="s">
        <v>669</v>
      </c>
      <c r="C3278" s="79"/>
      <c r="D3278" s="85">
        <v>0</v>
      </c>
      <c r="E3278" s="79">
        <v>0</v>
      </c>
      <c r="F3278" s="84">
        <v>1.6120859999999999</v>
      </c>
      <c r="G3278" s="86">
        <f t="shared" si="71"/>
        <v>0</v>
      </c>
    </row>
    <row r="3279" spans="1:7" x14ac:dyDescent="0.25">
      <c r="A3279" s="79" t="s">
        <v>3218</v>
      </c>
      <c r="B3279" s="79" t="s">
        <v>466</v>
      </c>
      <c r="C3279" s="79"/>
      <c r="D3279" s="85">
        <v>0</v>
      </c>
      <c r="E3279" s="79">
        <v>0</v>
      </c>
      <c r="F3279" s="84">
        <v>3.6658999999999997E-2</v>
      </c>
      <c r="G3279" s="86">
        <f t="shared" si="71"/>
        <v>0</v>
      </c>
    </row>
    <row r="3280" spans="1:7" x14ac:dyDescent="0.25">
      <c r="A3280" s="79" t="s">
        <v>3217</v>
      </c>
      <c r="B3280" s="79" t="s">
        <v>557</v>
      </c>
      <c r="C3280" s="79"/>
      <c r="D3280" s="85">
        <v>0</v>
      </c>
      <c r="E3280" s="79">
        <v>0</v>
      </c>
      <c r="F3280" s="84">
        <v>1.4217E-2</v>
      </c>
      <c r="G3280" s="86">
        <f t="shared" si="71"/>
        <v>0</v>
      </c>
    </row>
    <row r="3281" spans="1:7" x14ac:dyDescent="0.25">
      <c r="A3281" s="79" t="s">
        <v>3216</v>
      </c>
      <c r="B3281" s="79" t="s">
        <v>616</v>
      </c>
      <c r="C3281" s="79"/>
      <c r="D3281" s="85">
        <v>0</v>
      </c>
      <c r="E3281" s="79">
        <v>0</v>
      </c>
      <c r="F3281" s="84">
        <v>0.64363400000000004</v>
      </c>
      <c r="G3281" s="86">
        <f t="shared" si="71"/>
        <v>0</v>
      </c>
    </row>
    <row r="3282" spans="1:7" x14ac:dyDescent="0.25">
      <c r="A3282" s="79" t="s">
        <v>3215</v>
      </c>
      <c r="B3282" s="79" t="s">
        <v>557</v>
      </c>
      <c r="C3282" s="79"/>
      <c r="D3282" s="85">
        <v>0</v>
      </c>
      <c r="E3282" s="79">
        <v>0</v>
      </c>
      <c r="F3282" s="84">
        <v>7.7345999999999998E-2</v>
      </c>
      <c r="G3282" s="86">
        <f t="shared" si="71"/>
        <v>0</v>
      </c>
    </row>
    <row r="3283" spans="1:7" x14ac:dyDescent="0.25">
      <c r="A3283" s="79" t="s">
        <v>3214</v>
      </c>
      <c r="B3283" s="79" t="s">
        <v>566</v>
      </c>
      <c r="C3283" s="79"/>
      <c r="D3283" s="85">
        <v>0</v>
      </c>
      <c r="E3283" s="79">
        <v>0</v>
      </c>
      <c r="F3283" s="84">
        <v>0.146735</v>
      </c>
      <c r="G3283" s="86">
        <f t="shared" si="71"/>
        <v>0</v>
      </c>
    </row>
    <row r="3284" spans="1:7" x14ac:dyDescent="0.25">
      <c r="A3284" s="79" t="s">
        <v>3213</v>
      </c>
      <c r="B3284" s="79" t="s">
        <v>515</v>
      </c>
      <c r="C3284" s="79"/>
      <c r="D3284" s="85">
        <v>0</v>
      </c>
      <c r="E3284" s="79">
        <v>0</v>
      </c>
      <c r="F3284" s="84">
        <v>5.7305000000000002E-2</v>
      </c>
      <c r="G3284" s="86">
        <f t="shared" si="71"/>
        <v>0</v>
      </c>
    </row>
    <row r="3285" spans="1:7" x14ac:dyDescent="0.25">
      <c r="A3285" s="79" t="s">
        <v>3212</v>
      </c>
      <c r="B3285" s="79" t="s">
        <v>434</v>
      </c>
      <c r="C3285" s="79"/>
      <c r="D3285" s="85">
        <v>0</v>
      </c>
      <c r="E3285" s="79">
        <v>0</v>
      </c>
      <c r="F3285" s="84">
        <v>0.57291999999999998</v>
      </c>
      <c r="G3285" s="86">
        <f t="shared" si="71"/>
        <v>0</v>
      </c>
    </row>
    <row r="3286" spans="1:7" x14ac:dyDescent="0.25">
      <c r="A3286" s="79" t="s">
        <v>3211</v>
      </c>
      <c r="B3286" s="79" t="s">
        <v>434</v>
      </c>
      <c r="C3286" s="79"/>
      <c r="D3286" s="85">
        <v>0</v>
      </c>
      <c r="E3286" s="79">
        <v>0</v>
      </c>
      <c r="F3286" s="84">
        <v>0.55302899999999999</v>
      </c>
      <c r="G3286" s="86">
        <f t="shared" si="71"/>
        <v>0</v>
      </c>
    </row>
    <row r="3287" spans="1:7" x14ac:dyDescent="0.25">
      <c r="A3287" s="79" t="s">
        <v>3210</v>
      </c>
      <c r="B3287" s="79" t="s">
        <v>434</v>
      </c>
      <c r="C3287" s="79"/>
      <c r="D3287" s="85">
        <v>0</v>
      </c>
      <c r="E3287" s="79">
        <v>0</v>
      </c>
      <c r="F3287" s="84">
        <v>0.17181199999999999</v>
      </c>
      <c r="G3287" s="86">
        <f t="shared" si="71"/>
        <v>0</v>
      </c>
    </row>
    <row r="3288" spans="1:7" x14ac:dyDescent="0.25">
      <c r="A3288" s="79" t="s">
        <v>3209</v>
      </c>
      <c r="B3288" s="79" t="s">
        <v>434</v>
      </c>
      <c r="C3288" s="79"/>
      <c r="D3288" s="85">
        <v>0</v>
      </c>
      <c r="E3288" s="79">
        <v>0</v>
      </c>
      <c r="F3288" s="84">
        <v>0.38655</v>
      </c>
      <c r="G3288" s="86">
        <f t="shared" si="71"/>
        <v>0</v>
      </c>
    </row>
    <row r="3289" spans="1:7" x14ac:dyDescent="0.25">
      <c r="A3289" s="79" t="s">
        <v>3208</v>
      </c>
      <c r="B3289" s="79" t="s">
        <v>434</v>
      </c>
      <c r="C3289" s="79"/>
      <c r="D3289" s="85">
        <v>0</v>
      </c>
      <c r="E3289" s="79">
        <v>0</v>
      </c>
      <c r="F3289" s="84">
        <v>1.019728</v>
      </c>
      <c r="G3289" s="86">
        <f t="shared" si="71"/>
        <v>0</v>
      </c>
    </row>
    <row r="3290" spans="1:7" x14ac:dyDescent="0.25">
      <c r="A3290" s="79" t="s">
        <v>3207</v>
      </c>
      <c r="B3290" s="79" t="s">
        <v>515</v>
      </c>
      <c r="C3290" s="79"/>
      <c r="D3290" s="85">
        <v>0</v>
      </c>
      <c r="E3290" s="79">
        <v>0</v>
      </c>
      <c r="F3290" s="84">
        <v>0.17083100000000001</v>
      </c>
      <c r="G3290" s="86">
        <f t="shared" si="71"/>
        <v>0</v>
      </c>
    </row>
    <row r="3291" spans="1:7" x14ac:dyDescent="0.25">
      <c r="A3291" s="79" t="s">
        <v>3206</v>
      </c>
      <c r="B3291" s="79" t="s">
        <v>436</v>
      </c>
      <c r="C3291" s="79"/>
      <c r="D3291" s="85">
        <v>0</v>
      </c>
      <c r="E3291" s="79">
        <v>0</v>
      </c>
      <c r="F3291" s="84">
        <v>0.28407900000000003</v>
      </c>
      <c r="G3291" s="86">
        <f t="shared" si="71"/>
        <v>0</v>
      </c>
    </row>
    <row r="3292" spans="1:7" x14ac:dyDescent="0.25">
      <c r="A3292" s="79" t="s">
        <v>3206</v>
      </c>
      <c r="B3292" s="79" t="s">
        <v>168</v>
      </c>
      <c r="C3292" s="79"/>
      <c r="D3292" s="85">
        <v>0</v>
      </c>
      <c r="E3292" s="79">
        <v>0</v>
      </c>
      <c r="F3292" s="84">
        <v>6.7117999999999997E-2</v>
      </c>
      <c r="G3292" s="86">
        <f t="shared" si="71"/>
        <v>0</v>
      </c>
    </row>
    <row r="3293" spans="1:7" x14ac:dyDescent="0.25">
      <c r="A3293" s="79" t="s">
        <v>3205</v>
      </c>
      <c r="B3293" s="79" t="s">
        <v>544</v>
      </c>
      <c r="C3293" s="79"/>
      <c r="D3293" s="85">
        <v>0</v>
      </c>
      <c r="E3293" s="79">
        <v>0</v>
      </c>
      <c r="F3293" s="84">
        <v>0.41823199999999999</v>
      </c>
      <c r="G3293" s="86">
        <f t="shared" si="71"/>
        <v>0</v>
      </c>
    </row>
    <row r="3294" spans="1:7" x14ac:dyDescent="0.25">
      <c r="A3294" s="79" t="s">
        <v>3204</v>
      </c>
      <c r="B3294" s="79" t="s">
        <v>448</v>
      </c>
      <c r="C3294" s="79"/>
      <c r="D3294" s="85">
        <v>0</v>
      </c>
      <c r="E3294" s="79">
        <v>0</v>
      </c>
      <c r="F3294" s="84">
        <v>6.4939999999999998E-3</v>
      </c>
      <c r="G3294" s="86">
        <f t="shared" si="71"/>
        <v>0</v>
      </c>
    </row>
    <row r="3295" spans="1:7" x14ac:dyDescent="0.25">
      <c r="A3295" s="79" t="s">
        <v>3204</v>
      </c>
      <c r="B3295" s="79" t="s">
        <v>586</v>
      </c>
      <c r="C3295" s="79"/>
      <c r="D3295" s="85">
        <v>0</v>
      </c>
      <c r="E3295" s="79">
        <v>0</v>
      </c>
      <c r="F3295" s="84">
        <v>0.118037</v>
      </c>
      <c r="G3295" s="86">
        <f t="shared" si="71"/>
        <v>0</v>
      </c>
    </row>
    <row r="3296" spans="1:7" x14ac:dyDescent="0.25">
      <c r="A3296" s="79" t="s">
        <v>3204</v>
      </c>
      <c r="B3296" s="79" t="s">
        <v>461</v>
      </c>
      <c r="C3296" s="79"/>
      <c r="D3296" s="85">
        <v>0</v>
      </c>
      <c r="E3296" s="79">
        <v>0</v>
      </c>
      <c r="F3296" s="84">
        <v>0.40106399999999998</v>
      </c>
      <c r="G3296" s="86">
        <f t="shared" si="71"/>
        <v>0</v>
      </c>
    </row>
    <row r="3297" spans="1:7" x14ac:dyDescent="0.25">
      <c r="A3297" s="79" t="s">
        <v>3203</v>
      </c>
      <c r="B3297" s="79" t="s">
        <v>530</v>
      </c>
      <c r="C3297" s="79"/>
      <c r="D3297" s="85">
        <v>0</v>
      </c>
      <c r="E3297" s="79">
        <v>0</v>
      </c>
      <c r="F3297" s="84">
        <v>0.72369899999999998</v>
      </c>
      <c r="G3297" s="86">
        <f t="shared" si="71"/>
        <v>0</v>
      </c>
    </row>
    <row r="3298" spans="1:7" x14ac:dyDescent="0.25">
      <c r="A3298" s="79" t="s">
        <v>3202</v>
      </c>
      <c r="B3298" s="79" t="s">
        <v>530</v>
      </c>
      <c r="C3298" s="79"/>
      <c r="D3298" s="85">
        <v>0</v>
      </c>
      <c r="E3298" s="79">
        <v>0</v>
      </c>
      <c r="F3298" s="84">
        <v>0.198102</v>
      </c>
      <c r="G3298" s="86">
        <f t="shared" si="71"/>
        <v>0</v>
      </c>
    </row>
    <row r="3299" spans="1:7" x14ac:dyDescent="0.25">
      <c r="A3299" s="79" t="s">
        <v>3201</v>
      </c>
      <c r="B3299" s="79" t="s">
        <v>530</v>
      </c>
      <c r="C3299" s="79"/>
      <c r="D3299" s="85">
        <v>0</v>
      </c>
      <c r="E3299" s="79">
        <v>0</v>
      </c>
      <c r="F3299" s="84">
        <v>0.452436</v>
      </c>
      <c r="G3299" s="86">
        <f t="shared" si="71"/>
        <v>0</v>
      </c>
    </row>
    <row r="3300" spans="1:7" x14ac:dyDescent="0.25">
      <c r="A3300" s="79" t="s">
        <v>3201</v>
      </c>
      <c r="B3300" s="79" t="s">
        <v>70</v>
      </c>
      <c r="C3300" s="79"/>
      <c r="D3300" s="85">
        <v>0</v>
      </c>
      <c r="E3300" s="79">
        <v>0</v>
      </c>
      <c r="F3300" s="84">
        <v>4.564E-2</v>
      </c>
      <c r="G3300" s="86">
        <f t="shared" si="71"/>
        <v>0</v>
      </c>
    </row>
    <row r="3301" spans="1:7" x14ac:dyDescent="0.25">
      <c r="A3301" s="79" t="s">
        <v>3200</v>
      </c>
      <c r="B3301" s="79" t="s">
        <v>493</v>
      </c>
      <c r="C3301" s="79" t="s">
        <v>461</v>
      </c>
      <c r="D3301" s="85">
        <v>0</v>
      </c>
      <c r="E3301" s="79">
        <v>0</v>
      </c>
      <c r="F3301" s="84">
        <v>3.673975</v>
      </c>
      <c r="G3301" s="86">
        <f t="shared" si="71"/>
        <v>0</v>
      </c>
    </row>
    <row r="3302" spans="1:7" x14ac:dyDescent="0.25">
      <c r="A3302" s="79" t="s">
        <v>3199</v>
      </c>
      <c r="B3302" s="79" t="s">
        <v>431</v>
      </c>
      <c r="C3302" s="79"/>
      <c r="D3302" s="85">
        <v>0</v>
      </c>
      <c r="E3302" s="79">
        <v>0</v>
      </c>
      <c r="F3302" s="84">
        <v>1.0365249999999999</v>
      </c>
      <c r="G3302" s="86">
        <f t="shared" si="71"/>
        <v>0</v>
      </c>
    </row>
    <row r="3303" spans="1:7" x14ac:dyDescent="0.25">
      <c r="A3303" s="79" t="s">
        <v>3198</v>
      </c>
      <c r="B3303" s="79" t="s">
        <v>566</v>
      </c>
      <c r="C3303" s="79"/>
      <c r="D3303" s="85">
        <v>0</v>
      </c>
      <c r="E3303" s="79">
        <v>0</v>
      </c>
      <c r="F3303" s="84">
        <v>0.48561300000000002</v>
      </c>
      <c r="G3303" s="86">
        <f t="shared" si="71"/>
        <v>0</v>
      </c>
    </row>
    <row r="3304" spans="1:7" x14ac:dyDescent="0.25">
      <c r="A3304" s="79" t="s">
        <v>3197</v>
      </c>
      <c r="B3304" s="79"/>
      <c r="C3304" s="79"/>
      <c r="D3304" s="85">
        <v>0</v>
      </c>
      <c r="E3304" s="79">
        <v>0</v>
      </c>
      <c r="F3304" s="84">
        <v>0.62596700000000005</v>
      </c>
      <c r="G3304" s="86">
        <f t="shared" si="71"/>
        <v>0</v>
      </c>
    </row>
    <row r="3305" spans="1:7" x14ac:dyDescent="0.25">
      <c r="A3305" s="79" t="s">
        <v>3196</v>
      </c>
      <c r="B3305" s="79" t="s">
        <v>474</v>
      </c>
      <c r="C3305" s="79"/>
      <c r="D3305" s="85">
        <v>0</v>
      </c>
      <c r="E3305" s="79">
        <v>0</v>
      </c>
      <c r="F3305" s="84">
        <v>0.141152</v>
      </c>
      <c r="G3305" s="86">
        <f t="shared" si="71"/>
        <v>0</v>
      </c>
    </row>
    <row r="3306" spans="1:7" x14ac:dyDescent="0.25">
      <c r="A3306" s="79" t="s">
        <v>3195</v>
      </c>
      <c r="B3306" s="79" t="s">
        <v>461</v>
      </c>
      <c r="C3306" s="79"/>
      <c r="D3306" s="85">
        <v>0</v>
      </c>
      <c r="E3306" s="79">
        <v>0</v>
      </c>
      <c r="F3306" s="84">
        <v>0.55076000000000003</v>
      </c>
      <c r="G3306" s="86">
        <f t="shared" si="71"/>
        <v>0</v>
      </c>
    </row>
    <row r="3307" spans="1:7" x14ac:dyDescent="0.25">
      <c r="A3307" s="79" t="s">
        <v>3194</v>
      </c>
      <c r="B3307" s="79" t="s">
        <v>70</v>
      </c>
      <c r="C3307" s="79"/>
      <c r="D3307" s="85">
        <v>0</v>
      </c>
      <c r="E3307" s="79">
        <v>0</v>
      </c>
      <c r="F3307" s="84">
        <v>4.7824999999999999E-2</v>
      </c>
      <c r="G3307" s="86">
        <f t="shared" si="71"/>
        <v>0</v>
      </c>
    </row>
    <row r="3308" spans="1:7" x14ac:dyDescent="0.25">
      <c r="A3308" s="79" t="s">
        <v>3194</v>
      </c>
      <c r="B3308" s="79" t="s">
        <v>434</v>
      </c>
      <c r="C3308" s="79"/>
      <c r="D3308" s="85">
        <v>0</v>
      </c>
      <c r="E3308" s="79">
        <v>0</v>
      </c>
      <c r="F3308" s="84">
        <v>0.23541599999999999</v>
      </c>
      <c r="G3308" s="86">
        <f t="shared" si="71"/>
        <v>0</v>
      </c>
    </row>
    <row r="3309" spans="1:7" x14ac:dyDescent="0.25">
      <c r="A3309" s="79" t="s">
        <v>3194</v>
      </c>
      <c r="B3309" s="79" t="s">
        <v>431</v>
      </c>
      <c r="C3309" s="79"/>
      <c r="D3309" s="85">
        <v>0</v>
      </c>
      <c r="E3309" s="79">
        <v>0</v>
      </c>
      <c r="F3309" s="84">
        <v>0.101492</v>
      </c>
      <c r="G3309" s="86">
        <f t="shared" si="71"/>
        <v>0</v>
      </c>
    </row>
    <row r="3310" spans="1:7" x14ac:dyDescent="0.25">
      <c r="A3310" s="79" t="s">
        <v>3194</v>
      </c>
      <c r="B3310" s="79" t="s">
        <v>431</v>
      </c>
      <c r="C3310" s="79"/>
      <c r="D3310" s="85">
        <v>0</v>
      </c>
      <c r="E3310" s="79">
        <v>0</v>
      </c>
      <c r="F3310" s="84">
        <v>4.5005000000000003E-2</v>
      </c>
      <c r="G3310" s="86">
        <f t="shared" si="71"/>
        <v>0</v>
      </c>
    </row>
    <row r="3311" spans="1:7" x14ac:dyDescent="0.25">
      <c r="A3311" s="79" t="s">
        <v>3194</v>
      </c>
      <c r="B3311" s="79" t="s">
        <v>431</v>
      </c>
      <c r="C3311" s="79"/>
      <c r="D3311" s="85">
        <v>0</v>
      </c>
      <c r="E3311" s="79">
        <v>0</v>
      </c>
      <c r="F3311" s="84">
        <v>0.14929999999999999</v>
      </c>
      <c r="G3311" s="86">
        <f t="shared" si="71"/>
        <v>0</v>
      </c>
    </row>
    <row r="3312" spans="1:7" x14ac:dyDescent="0.25">
      <c r="A3312" s="79" t="s">
        <v>3194</v>
      </c>
      <c r="B3312" s="79" t="s">
        <v>566</v>
      </c>
      <c r="C3312" s="79"/>
      <c r="D3312" s="85">
        <v>0</v>
      </c>
      <c r="E3312" s="79">
        <v>0</v>
      </c>
      <c r="F3312" s="84">
        <v>1.388034</v>
      </c>
      <c r="G3312" s="86">
        <f t="shared" si="71"/>
        <v>0</v>
      </c>
    </row>
    <row r="3313" spans="1:7" x14ac:dyDescent="0.25">
      <c r="A3313" s="79" t="s">
        <v>3194</v>
      </c>
      <c r="B3313" s="79" t="s">
        <v>566</v>
      </c>
      <c r="C3313" s="79"/>
      <c r="D3313" s="85">
        <v>0</v>
      </c>
      <c r="E3313" s="79">
        <v>0</v>
      </c>
      <c r="F3313" s="84">
        <v>2.0977070000000002</v>
      </c>
      <c r="G3313" s="86">
        <f t="shared" si="71"/>
        <v>0</v>
      </c>
    </row>
    <row r="3314" spans="1:7" x14ac:dyDescent="0.25">
      <c r="A3314" s="79" t="s">
        <v>3194</v>
      </c>
      <c r="B3314" s="79" t="s">
        <v>432</v>
      </c>
      <c r="C3314" s="79"/>
      <c r="D3314" s="85">
        <v>0</v>
      </c>
      <c r="E3314" s="79">
        <v>0</v>
      </c>
      <c r="F3314" s="84">
        <v>0.53107700000000002</v>
      </c>
      <c r="G3314" s="86">
        <f t="shared" si="71"/>
        <v>0</v>
      </c>
    </row>
    <row r="3315" spans="1:7" x14ac:dyDescent="0.25">
      <c r="A3315" s="79" t="s">
        <v>3194</v>
      </c>
      <c r="B3315" s="79" t="s">
        <v>432</v>
      </c>
      <c r="C3315" s="79"/>
      <c r="D3315" s="85">
        <v>0</v>
      </c>
      <c r="E3315" s="79">
        <v>0</v>
      </c>
      <c r="F3315" s="84">
        <v>1.4827619999999999</v>
      </c>
      <c r="G3315" s="86">
        <f t="shared" si="71"/>
        <v>0</v>
      </c>
    </row>
    <row r="3316" spans="1:7" x14ac:dyDescent="0.25">
      <c r="A3316" s="79" t="s">
        <v>3194</v>
      </c>
      <c r="B3316" s="79" t="s">
        <v>595</v>
      </c>
      <c r="C3316" s="79"/>
      <c r="D3316" s="85">
        <v>0</v>
      </c>
      <c r="E3316" s="79">
        <v>0</v>
      </c>
      <c r="F3316" s="84">
        <v>0.33123599999999997</v>
      </c>
      <c r="G3316" s="86">
        <f t="shared" si="71"/>
        <v>0</v>
      </c>
    </row>
    <row r="3317" spans="1:7" x14ac:dyDescent="0.25">
      <c r="A3317" s="79" t="s">
        <v>3194</v>
      </c>
      <c r="B3317" s="79" t="s">
        <v>461</v>
      </c>
      <c r="C3317" s="79"/>
      <c r="D3317" s="85">
        <v>0</v>
      </c>
      <c r="E3317" s="79">
        <v>0</v>
      </c>
      <c r="F3317" s="84">
        <v>0.377606</v>
      </c>
      <c r="G3317" s="86">
        <f t="shared" si="71"/>
        <v>0</v>
      </c>
    </row>
    <row r="3318" spans="1:7" x14ac:dyDescent="0.25">
      <c r="A3318" s="79" t="s">
        <v>3194</v>
      </c>
      <c r="B3318" s="79" t="s">
        <v>344</v>
      </c>
      <c r="C3318" s="79"/>
      <c r="D3318" s="85">
        <v>0</v>
      </c>
      <c r="E3318" s="79">
        <v>0</v>
      </c>
      <c r="F3318" s="84">
        <v>8.5649999999999997E-3</v>
      </c>
      <c r="G3318" s="86">
        <f t="shared" si="71"/>
        <v>0</v>
      </c>
    </row>
    <row r="3319" spans="1:7" x14ac:dyDescent="0.25">
      <c r="A3319" s="79" t="s">
        <v>3194</v>
      </c>
      <c r="B3319" s="79" t="s">
        <v>344</v>
      </c>
      <c r="C3319" s="79"/>
      <c r="D3319" s="85">
        <v>0</v>
      </c>
      <c r="E3319" s="79">
        <v>0</v>
      </c>
      <c r="F3319" s="84">
        <v>0.49321300000000001</v>
      </c>
      <c r="G3319" s="86">
        <f t="shared" si="71"/>
        <v>0</v>
      </c>
    </row>
    <row r="3320" spans="1:7" x14ac:dyDescent="0.25">
      <c r="A3320" s="79" t="s">
        <v>3194</v>
      </c>
      <c r="B3320" s="79" t="s">
        <v>344</v>
      </c>
      <c r="C3320" s="79"/>
      <c r="D3320" s="85">
        <v>0</v>
      </c>
      <c r="E3320" s="79">
        <v>0</v>
      </c>
      <c r="F3320" s="84">
        <v>0.30670900000000001</v>
      </c>
      <c r="G3320" s="86">
        <f t="shared" si="71"/>
        <v>0</v>
      </c>
    </row>
    <row r="3321" spans="1:7" x14ac:dyDescent="0.25">
      <c r="A3321" s="79" t="s">
        <v>3194</v>
      </c>
      <c r="B3321" s="79" t="s">
        <v>577</v>
      </c>
      <c r="C3321" s="79"/>
      <c r="D3321" s="85">
        <v>0</v>
      </c>
      <c r="E3321" s="79">
        <v>0</v>
      </c>
      <c r="F3321" s="84">
        <v>0.31764100000000001</v>
      </c>
      <c r="G3321" s="86">
        <f t="shared" si="71"/>
        <v>0</v>
      </c>
    </row>
    <row r="3322" spans="1:7" x14ac:dyDescent="0.25">
      <c r="A3322" s="79" t="s">
        <v>3194</v>
      </c>
      <c r="B3322" s="79" t="s">
        <v>577</v>
      </c>
      <c r="C3322" s="79"/>
      <c r="D3322" s="85">
        <v>0</v>
      </c>
      <c r="E3322" s="79">
        <v>0</v>
      </c>
      <c r="F3322" s="84">
        <v>1.3280620000000001</v>
      </c>
      <c r="G3322" s="86">
        <f t="shared" si="71"/>
        <v>0</v>
      </c>
    </row>
    <row r="3323" spans="1:7" x14ac:dyDescent="0.25">
      <c r="A3323" s="79" t="s">
        <v>3194</v>
      </c>
      <c r="B3323" s="79" t="s">
        <v>577</v>
      </c>
      <c r="C3323" s="79"/>
      <c r="D3323" s="85">
        <v>0</v>
      </c>
      <c r="E3323" s="79">
        <v>0</v>
      </c>
      <c r="F3323" s="84">
        <v>0.87383100000000002</v>
      </c>
      <c r="G3323" s="86">
        <f t="shared" si="71"/>
        <v>0</v>
      </c>
    </row>
    <row r="3324" spans="1:7" x14ac:dyDescent="0.25">
      <c r="A3324" s="79" t="s">
        <v>3193</v>
      </c>
      <c r="B3324" s="79" t="s">
        <v>566</v>
      </c>
      <c r="C3324" s="79"/>
      <c r="D3324" s="85">
        <v>0</v>
      </c>
      <c r="E3324" s="79">
        <v>0</v>
      </c>
      <c r="F3324" s="84">
        <v>0.33261600000000002</v>
      </c>
      <c r="G3324" s="86">
        <f t="shared" si="71"/>
        <v>0</v>
      </c>
    </row>
    <row r="3325" spans="1:7" x14ac:dyDescent="0.25">
      <c r="A3325" s="79" t="s">
        <v>3192</v>
      </c>
      <c r="B3325" s="79" t="s">
        <v>839</v>
      </c>
      <c r="C3325" s="79"/>
      <c r="D3325" s="85">
        <v>0</v>
      </c>
      <c r="E3325" s="79">
        <v>0</v>
      </c>
      <c r="F3325" s="84">
        <v>0.12892200000000001</v>
      </c>
      <c r="G3325" s="86">
        <f t="shared" si="71"/>
        <v>0</v>
      </c>
    </row>
    <row r="3326" spans="1:7" x14ac:dyDescent="0.25">
      <c r="A3326" s="79" t="s">
        <v>3191</v>
      </c>
      <c r="B3326" s="79" t="s">
        <v>839</v>
      </c>
      <c r="C3326" s="79"/>
      <c r="D3326" s="85">
        <v>0</v>
      </c>
      <c r="E3326" s="79">
        <v>0</v>
      </c>
      <c r="F3326" s="84">
        <v>9.2961000000000002E-2</v>
      </c>
      <c r="G3326" s="86">
        <f t="shared" si="71"/>
        <v>0</v>
      </c>
    </row>
    <row r="3327" spans="1:7" x14ac:dyDescent="0.25">
      <c r="A3327" s="79" t="s">
        <v>3190</v>
      </c>
      <c r="B3327" s="79" t="s">
        <v>584</v>
      </c>
      <c r="C3327" s="79"/>
      <c r="D3327" s="85">
        <v>0</v>
      </c>
      <c r="E3327" s="79">
        <v>0</v>
      </c>
      <c r="F3327" s="84">
        <v>7.5864000000000001E-2</v>
      </c>
      <c r="G3327" s="86">
        <f t="shared" si="71"/>
        <v>0</v>
      </c>
    </row>
    <row r="3328" spans="1:7" x14ac:dyDescent="0.25">
      <c r="A3328" s="79" t="s">
        <v>3189</v>
      </c>
      <c r="B3328" s="79" t="s">
        <v>434</v>
      </c>
      <c r="C3328" s="79"/>
      <c r="D3328" s="85">
        <v>0</v>
      </c>
      <c r="E3328" s="79">
        <v>0</v>
      </c>
      <c r="F3328" s="84">
        <v>0.62562099999999998</v>
      </c>
      <c r="G3328" s="86">
        <f t="shared" si="71"/>
        <v>0</v>
      </c>
    </row>
    <row r="3329" spans="1:7" x14ac:dyDescent="0.25">
      <c r="A3329" s="79" t="s">
        <v>3188</v>
      </c>
      <c r="B3329" s="79" t="s">
        <v>434</v>
      </c>
      <c r="C3329" s="79"/>
      <c r="D3329" s="85">
        <v>0</v>
      </c>
      <c r="E3329" s="79">
        <v>0</v>
      </c>
      <c r="F3329" s="84">
        <v>0.16425600000000001</v>
      </c>
      <c r="G3329" s="86">
        <f t="shared" si="71"/>
        <v>0</v>
      </c>
    </row>
    <row r="3330" spans="1:7" x14ac:dyDescent="0.25">
      <c r="A3330" s="79" t="s">
        <v>3187</v>
      </c>
      <c r="B3330" s="79" t="s">
        <v>434</v>
      </c>
      <c r="C3330" s="79"/>
      <c r="D3330" s="85">
        <v>0</v>
      </c>
      <c r="E3330" s="79">
        <v>0</v>
      </c>
      <c r="F3330" s="84">
        <v>0.141154</v>
      </c>
      <c r="G3330" s="86">
        <f t="shared" si="71"/>
        <v>0</v>
      </c>
    </row>
    <row r="3331" spans="1:7" x14ac:dyDescent="0.25">
      <c r="A3331" s="79" t="s">
        <v>3186</v>
      </c>
      <c r="B3331" s="79" t="s">
        <v>522</v>
      </c>
      <c r="C3331" s="79"/>
      <c r="D3331" s="85">
        <v>0</v>
      </c>
      <c r="E3331" s="79">
        <v>0</v>
      </c>
      <c r="F3331" s="84">
        <v>2.2149809999999999</v>
      </c>
      <c r="G3331" s="86">
        <f t="shared" si="71"/>
        <v>0</v>
      </c>
    </row>
    <row r="3332" spans="1:7" x14ac:dyDescent="0.25">
      <c r="A3332" s="79" t="s">
        <v>3185</v>
      </c>
      <c r="B3332" s="79" t="s">
        <v>431</v>
      </c>
      <c r="C3332" s="79"/>
      <c r="D3332" s="85">
        <v>0</v>
      </c>
      <c r="E3332" s="79">
        <v>0</v>
      </c>
      <c r="F3332" s="84">
        <v>9.6911999999999998E-2</v>
      </c>
      <c r="G3332" s="86">
        <f t="shared" si="71"/>
        <v>0</v>
      </c>
    </row>
    <row r="3333" spans="1:7" x14ac:dyDescent="0.25">
      <c r="A3333" s="79" t="s">
        <v>3184</v>
      </c>
      <c r="B3333" s="79" t="s">
        <v>493</v>
      </c>
      <c r="C3333" s="79"/>
      <c r="D3333" s="85">
        <v>0</v>
      </c>
      <c r="E3333" s="79">
        <v>0</v>
      </c>
      <c r="F3333" s="84">
        <v>0.40183200000000002</v>
      </c>
      <c r="G3333" s="86">
        <f t="shared" si="71"/>
        <v>0</v>
      </c>
    </row>
    <row r="3334" spans="1:7" x14ac:dyDescent="0.25">
      <c r="A3334" s="79" t="s">
        <v>3183</v>
      </c>
      <c r="B3334" s="79" t="s">
        <v>530</v>
      </c>
      <c r="C3334" s="79"/>
      <c r="D3334" s="85">
        <v>0</v>
      </c>
      <c r="E3334" s="79">
        <v>0</v>
      </c>
      <c r="F3334" s="84">
        <v>5.4040999999999999E-2</v>
      </c>
      <c r="G3334" s="86">
        <f t="shared" ref="G3334:G3397" si="72">D3334/F3334</f>
        <v>0</v>
      </c>
    </row>
    <row r="3335" spans="1:7" x14ac:dyDescent="0.25">
      <c r="A3335" s="79" t="s">
        <v>3183</v>
      </c>
      <c r="B3335" s="79" t="s">
        <v>436</v>
      </c>
      <c r="C3335" s="79"/>
      <c r="D3335" s="85">
        <v>0</v>
      </c>
      <c r="E3335" s="79">
        <v>0</v>
      </c>
      <c r="F3335" s="84">
        <v>4.1091999999999997E-2</v>
      </c>
      <c r="G3335" s="86">
        <f t="shared" si="72"/>
        <v>0</v>
      </c>
    </row>
    <row r="3336" spans="1:7" x14ac:dyDescent="0.25">
      <c r="A3336" s="79" t="s">
        <v>3182</v>
      </c>
      <c r="B3336" s="79" t="s">
        <v>431</v>
      </c>
      <c r="C3336" s="79"/>
      <c r="D3336" s="85">
        <v>0</v>
      </c>
      <c r="E3336" s="79">
        <v>0</v>
      </c>
      <c r="F3336" s="84">
        <v>1.4300999999999999E-2</v>
      </c>
      <c r="G3336" s="86">
        <f t="shared" si="72"/>
        <v>0</v>
      </c>
    </row>
    <row r="3337" spans="1:7" x14ac:dyDescent="0.25">
      <c r="A3337" s="79" t="s">
        <v>3181</v>
      </c>
      <c r="B3337" s="79" t="s">
        <v>434</v>
      </c>
      <c r="C3337" s="79"/>
      <c r="D3337" s="85">
        <v>0</v>
      </c>
      <c r="E3337" s="79">
        <v>0</v>
      </c>
      <c r="F3337" s="84">
        <v>0.29415200000000002</v>
      </c>
      <c r="G3337" s="86">
        <f t="shared" si="72"/>
        <v>0</v>
      </c>
    </row>
    <row r="3338" spans="1:7" x14ac:dyDescent="0.25">
      <c r="A3338" s="79" t="s">
        <v>3180</v>
      </c>
      <c r="B3338" s="79" t="s">
        <v>444</v>
      </c>
      <c r="C3338" s="79"/>
      <c r="D3338" s="85">
        <v>0</v>
      </c>
      <c r="E3338" s="79">
        <v>0</v>
      </c>
      <c r="F3338" s="84">
        <v>7.0138000000000006E-2</v>
      </c>
      <c r="G3338" s="86">
        <f t="shared" si="72"/>
        <v>0</v>
      </c>
    </row>
    <row r="3339" spans="1:7" x14ac:dyDescent="0.25">
      <c r="A3339" s="79" t="s">
        <v>3179</v>
      </c>
      <c r="B3339" s="79" t="s">
        <v>620</v>
      </c>
      <c r="C3339" s="79"/>
      <c r="D3339" s="85">
        <v>0</v>
      </c>
      <c r="E3339" s="79">
        <v>0</v>
      </c>
      <c r="F3339" s="84">
        <v>0.12771399999999999</v>
      </c>
      <c r="G3339" s="86">
        <f t="shared" si="72"/>
        <v>0</v>
      </c>
    </row>
    <row r="3340" spans="1:7" x14ac:dyDescent="0.25">
      <c r="A3340" s="79" t="s">
        <v>3178</v>
      </c>
      <c r="B3340" s="79" t="s">
        <v>620</v>
      </c>
      <c r="C3340" s="79"/>
      <c r="D3340" s="85">
        <v>0</v>
      </c>
      <c r="E3340" s="79">
        <v>0</v>
      </c>
      <c r="F3340" s="84">
        <v>3.9023000000000002E-2</v>
      </c>
      <c r="G3340" s="86">
        <f t="shared" si="72"/>
        <v>0</v>
      </c>
    </row>
    <row r="3341" spans="1:7" x14ac:dyDescent="0.25">
      <c r="A3341" s="79" t="s">
        <v>3177</v>
      </c>
      <c r="B3341" s="79" t="s">
        <v>620</v>
      </c>
      <c r="C3341" s="79"/>
      <c r="D3341" s="85">
        <v>0</v>
      </c>
      <c r="E3341" s="79">
        <v>0</v>
      </c>
      <c r="F3341" s="84">
        <v>0.11267000000000001</v>
      </c>
      <c r="G3341" s="86">
        <f t="shared" si="72"/>
        <v>0</v>
      </c>
    </row>
    <row r="3342" spans="1:7" x14ac:dyDescent="0.25">
      <c r="A3342" s="79" t="s">
        <v>3176</v>
      </c>
      <c r="B3342" s="79" t="s">
        <v>557</v>
      </c>
      <c r="C3342" s="79"/>
      <c r="D3342" s="85">
        <v>0</v>
      </c>
      <c r="E3342" s="79">
        <v>0</v>
      </c>
      <c r="F3342" s="84">
        <v>3.4354000000000003E-2</v>
      </c>
      <c r="G3342" s="86">
        <f t="shared" si="72"/>
        <v>0</v>
      </c>
    </row>
    <row r="3343" spans="1:7" x14ac:dyDescent="0.25">
      <c r="A3343" s="79" t="s">
        <v>3175</v>
      </c>
      <c r="B3343" s="79" t="s">
        <v>584</v>
      </c>
      <c r="C3343" s="79" t="s">
        <v>528</v>
      </c>
      <c r="D3343" s="85">
        <v>0</v>
      </c>
      <c r="E3343" s="79">
        <v>0</v>
      </c>
      <c r="F3343" s="84">
        <v>1.1536599999999999</v>
      </c>
      <c r="G3343" s="86">
        <f t="shared" si="72"/>
        <v>0</v>
      </c>
    </row>
    <row r="3344" spans="1:7" x14ac:dyDescent="0.25">
      <c r="A3344" s="79" t="s">
        <v>3174</v>
      </c>
      <c r="B3344" s="79"/>
      <c r="C3344" s="79"/>
      <c r="D3344" s="85">
        <v>0</v>
      </c>
      <c r="E3344" s="79">
        <v>0</v>
      </c>
      <c r="F3344" s="84">
        <v>0.10369100000000001</v>
      </c>
      <c r="G3344" s="86">
        <f t="shared" si="72"/>
        <v>0</v>
      </c>
    </row>
    <row r="3345" spans="1:7" x14ac:dyDescent="0.25">
      <c r="A3345" s="79" t="s">
        <v>3173</v>
      </c>
      <c r="B3345" s="79" t="s">
        <v>344</v>
      </c>
      <c r="C3345" s="79"/>
      <c r="D3345" s="85">
        <v>0</v>
      </c>
      <c r="E3345" s="79">
        <v>0</v>
      </c>
      <c r="F3345" s="84">
        <v>1.5717509999999999</v>
      </c>
      <c r="G3345" s="86">
        <f t="shared" si="72"/>
        <v>0</v>
      </c>
    </row>
    <row r="3346" spans="1:7" x14ac:dyDescent="0.25">
      <c r="A3346" s="79" t="s">
        <v>3173</v>
      </c>
      <c r="B3346" s="79" t="s">
        <v>493</v>
      </c>
      <c r="C3346" s="79"/>
      <c r="D3346" s="85">
        <v>0</v>
      </c>
      <c r="E3346" s="79">
        <v>0</v>
      </c>
      <c r="F3346" s="84">
        <v>0.33653499999999997</v>
      </c>
      <c r="G3346" s="86">
        <f t="shared" si="72"/>
        <v>0</v>
      </c>
    </row>
    <row r="3347" spans="1:7" x14ac:dyDescent="0.25">
      <c r="A3347" s="79" t="s">
        <v>3172</v>
      </c>
      <c r="B3347" s="79" t="s">
        <v>431</v>
      </c>
      <c r="C3347" s="79"/>
      <c r="D3347" s="85">
        <v>0</v>
      </c>
      <c r="E3347" s="79">
        <v>0</v>
      </c>
      <c r="F3347" s="84">
        <v>1.0715000000000001E-2</v>
      </c>
      <c r="G3347" s="86">
        <f t="shared" si="72"/>
        <v>0</v>
      </c>
    </row>
    <row r="3348" spans="1:7" x14ac:dyDescent="0.25">
      <c r="A3348" s="79" t="s">
        <v>3171</v>
      </c>
      <c r="B3348" s="79" t="s">
        <v>431</v>
      </c>
      <c r="C3348" s="79"/>
      <c r="D3348" s="85">
        <v>0</v>
      </c>
      <c r="E3348" s="79">
        <v>0</v>
      </c>
      <c r="F3348" s="84">
        <v>2.6790000000000001E-2</v>
      </c>
      <c r="G3348" s="86">
        <f t="shared" si="72"/>
        <v>0</v>
      </c>
    </row>
    <row r="3349" spans="1:7" x14ac:dyDescent="0.25">
      <c r="A3349" s="79" t="s">
        <v>3170</v>
      </c>
      <c r="B3349" s="79" t="s">
        <v>431</v>
      </c>
      <c r="C3349" s="79"/>
      <c r="D3349" s="85">
        <v>0</v>
      </c>
      <c r="E3349" s="79">
        <v>0</v>
      </c>
      <c r="F3349" s="84">
        <v>3.0535E-2</v>
      </c>
      <c r="G3349" s="86">
        <f t="shared" si="72"/>
        <v>0</v>
      </c>
    </row>
    <row r="3350" spans="1:7" x14ac:dyDescent="0.25">
      <c r="A3350" s="79" t="s">
        <v>3169</v>
      </c>
      <c r="B3350" s="79" t="s">
        <v>431</v>
      </c>
      <c r="C3350" s="79"/>
      <c r="D3350" s="85">
        <v>0</v>
      </c>
      <c r="E3350" s="79">
        <v>0</v>
      </c>
      <c r="F3350" s="84">
        <v>2.5876E-2</v>
      </c>
      <c r="G3350" s="86">
        <f t="shared" si="72"/>
        <v>0</v>
      </c>
    </row>
    <row r="3351" spans="1:7" x14ac:dyDescent="0.25">
      <c r="A3351" s="79" t="s">
        <v>3168</v>
      </c>
      <c r="B3351" s="79" t="s">
        <v>461</v>
      </c>
      <c r="C3351" s="79"/>
      <c r="D3351" s="85">
        <v>0</v>
      </c>
      <c r="E3351" s="79">
        <v>0</v>
      </c>
      <c r="F3351" s="84">
        <v>2.991133</v>
      </c>
      <c r="G3351" s="86">
        <f t="shared" si="72"/>
        <v>0</v>
      </c>
    </row>
    <row r="3352" spans="1:7" x14ac:dyDescent="0.25">
      <c r="A3352" s="79" t="s">
        <v>3167</v>
      </c>
      <c r="B3352" s="79" t="s">
        <v>528</v>
      </c>
      <c r="C3352" s="79"/>
      <c r="D3352" s="85">
        <v>0</v>
      </c>
      <c r="E3352" s="79">
        <v>0</v>
      </c>
      <c r="F3352" s="84">
        <v>7.6560000000000003E-2</v>
      </c>
      <c r="G3352" s="86">
        <f t="shared" si="72"/>
        <v>0</v>
      </c>
    </row>
    <row r="3353" spans="1:7" x14ac:dyDescent="0.25">
      <c r="A3353" s="79" t="s">
        <v>3166</v>
      </c>
      <c r="B3353" s="79" t="s">
        <v>493</v>
      </c>
      <c r="C3353" s="79"/>
      <c r="D3353" s="85">
        <v>0</v>
      </c>
      <c r="E3353" s="79">
        <v>0</v>
      </c>
      <c r="F3353" s="84">
        <v>8.4645999999999999E-2</v>
      </c>
      <c r="G3353" s="86">
        <f t="shared" si="72"/>
        <v>0</v>
      </c>
    </row>
    <row r="3354" spans="1:7" x14ac:dyDescent="0.25">
      <c r="A3354" s="79" t="s">
        <v>3165</v>
      </c>
      <c r="B3354" s="79" t="s">
        <v>432</v>
      </c>
      <c r="C3354" s="79"/>
      <c r="D3354" s="85">
        <v>0</v>
      </c>
      <c r="E3354" s="79">
        <v>0</v>
      </c>
      <c r="F3354" s="84">
        <v>0.12023300000000001</v>
      </c>
      <c r="G3354" s="86">
        <f t="shared" si="72"/>
        <v>0</v>
      </c>
    </row>
    <row r="3355" spans="1:7" x14ac:dyDescent="0.25">
      <c r="A3355" s="79" t="s">
        <v>3164</v>
      </c>
      <c r="B3355" s="79" t="s">
        <v>434</v>
      </c>
      <c r="C3355" s="79"/>
      <c r="D3355" s="85">
        <v>0</v>
      </c>
      <c r="E3355" s="79">
        <v>0</v>
      </c>
      <c r="F3355" s="84">
        <v>0.82287600000000005</v>
      </c>
      <c r="G3355" s="86">
        <f t="shared" si="72"/>
        <v>0</v>
      </c>
    </row>
    <row r="3356" spans="1:7" x14ac:dyDescent="0.25">
      <c r="A3356" s="79" t="s">
        <v>3163</v>
      </c>
      <c r="B3356" s="79" t="s">
        <v>620</v>
      </c>
      <c r="C3356" s="79"/>
      <c r="D3356" s="85">
        <v>0</v>
      </c>
      <c r="E3356" s="79">
        <v>0</v>
      </c>
      <c r="F3356" s="84">
        <v>0.19731699999999999</v>
      </c>
      <c r="G3356" s="86">
        <f t="shared" si="72"/>
        <v>0</v>
      </c>
    </row>
    <row r="3357" spans="1:7" x14ac:dyDescent="0.25">
      <c r="A3357" s="79" t="s">
        <v>3162</v>
      </c>
      <c r="B3357" s="79" t="s">
        <v>436</v>
      </c>
      <c r="C3357" s="79"/>
      <c r="D3357" s="85">
        <v>0</v>
      </c>
      <c r="E3357" s="79">
        <v>0</v>
      </c>
      <c r="F3357" s="84">
        <v>0.329849</v>
      </c>
      <c r="G3357" s="86">
        <f t="shared" si="72"/>
        <v>0</v>
      </c>
    </row>
    <row r="3358" spans="1:7" x14ac:dyDescent="0.25">
      <c r="A3358" s="79" t="s">
        <v>3161</v>
      </c>
      <c r="B3358" s="79" t="s">
        <v>515</v>
      </c>
      <c r="C3358" s="79"/>
      <c r="D3358" s="85">
        <v>0</v>
      </c>
      <c r="E3358" s="79">
        <v>0</v>
      </c>
      <c r="F3358" s="84">
        <v>0.154249</v>
      </c>
      <c r="G3358" s="86">
        <f t="shared" si="72"/>
        <v>0</v>
      </c>
    </row>
    <row r="3359" spans="1:7" x14ac:dyDescent="0.25">
      <c r="A3359" s="79" t="s">
        <v>3160</v>
      </c>
      <c r="B3359" s="79" t="s">
        <v>522</v>
      </c>
      <c r="C3359" s="79"/>
      <c r="D3359" s="85">
        <v>0</v>
      </c>
      <c r="E3359" s="79">
        <v>0</v>
      </c>
      <c r="F3359" s="84">
        <v>0.19644200000000001</v>
      </c>
      <c r="G3359" s="86">
        <f t="shared" si="72"/>
        <v>0</v>
      </c>
    </row>
    <row r="3360" spans="1:7" x14ac:dyDescent="0.25">
      <c r="A3360" s="79" t="s">
        <v>3160</v>
      </c>
      <c r="B3360" s="79" t="s">
        <v>530</v>
      </c>
      <c r="C3360" s="79"/>
      <c r="D3360" s="85">
        <v>0</v>
      </c>
      <c r="E3360" s="79">
        <v>0</v>
      </c>
      <c r="F3360" s="84">
        <v>1.8027439999999999</v>
      </c>
      <c r="G3360" s="86">
        <f t="shared" si="72"/>
        <v>0</v>
      </c>
    </row>
    <row r="3361" spans="1:7" x14ac:dyDescent="0.25">
      <c r="A3361" s="79" t="s">
        <v>3160</v>
      </c>
      <c r="B3361" s="79" t="s">
        <v>515</v>
      </c>
      <c r="C3361" s="79"/>
      <c r="D3361" s="85">
        <v>0</v>
      </c>
      <c r="E3361" s="79">
        <v>0</v>
      </c>
      <c r="F3361" s="84">
        <v>0.120527</v>
      </c>
      <c r="G3361" s="86">
        <f t="shared" si="72"/>
        <v>0</v>
      </c>
    </row>
    <row r="3362" spans="1:7" x14ac:dyDescent="0.25">
      <c r="A3362" s="79" t="s">
        <v>3160</v>
      </c>
      <c r="B3362" s="79" t="s">
        <v>515</v>
      </c>
      <c r="C3362" s="79"/>
      <c r="D3362" s="85">
        <v>0</v>
      </c>
      <c r="E3362" s="79">
        <v>0</v>
      </c>
      <c r="F3362" s="84">
        <v>0.10642600000000001</v>
      </c>
      <c r="G3362" s="86">
        <f t="shared" si="72"/>
        <v>0</v>
      </c>
    </row>
    <row r="3363" spans="1:7" x14ac:dyDescent="0.25">
      <c r="A3363" s="79" t="s">
        <v>3160</v>
      </c>
      <c r="B3363" s="79" t="s">
        <v>535</v>
      </c>
      <c r="C3363" s="79"/>
      <c r="D3363" s="85">
        <v>0</v>
      </c>
      <c r="E3363" s="79">
        <v>0</v>
      </c>
      <c r="F3363" s="84">
        <v>0.35313499999999998</v>
      </c>
      <c r="G3363" s="86">
        <f t="shared" si="72"/>
        <v>0</v>
      </c>
    </row>
    <row r="3364" spans="1:7" x14ac:dyDescent="0.25">
      <c r="A3364" s="79" t="s">
        <v>3160</v>
      </c>
      <c r="B3364" s="79" t="s">
        <v>472</v>
      </c>
      <c r="C3364" s="79"/>
      <c r="D3364" s="85">
        <v>0</v>
      </c>
      <c r="E3364" s="79">
        <v>0</v>
      </c>
      <c r="F3364" s="84">
        <v>1.2371E-2</v>
      </c>
      <c r="G3364" s="86">
        <f t="shared" si="72"/>
        <v>0</v>
      </c>
    </row>
    <row r="3365" spans="1:7" x14ac:dyDescent="0.25">
      <c r="A3365" s="79" t="s">
        <v>3160</v>
      </c>
      <c r="B3365" s="79" t="s">
        <v>472</v>
      </c>
      <c r="C3365" s="79"/>
      <c r="D3365" s="85">
        <v>0</v>
      </c>
      <c r="E3365" s="79">
        <v>0</v>
      </c>
      <c r="F3365" s="84">
        <v>0.22329099999999999</v>
      </c>
      <c r="G3365" s="86">
        <f t="shared" si="72"/>
        <v>0</v>
      </c>
    </row>
    <row r="3366" spans="1:7" x14ac:dyDescent="0.25">
      <c r="A3366" s="79" t="s">
        <v>3160</v>
      </c>
      <c r="B3366" s="79" t="s">
        <v>472</v>
      </c>
      <c r="C3366" s="79"/>
      <c r="D3366" s="85">
        <v>0</v>
      </c>
      <c r="E3366" s="79">
        <v>0</v>
      </c>
      <c r="F3366" s="84">
        <v>0.14917</v>
      </c>
      <c r="G3366" s="86">
        <f t="shared" si="72"/>
        <v>0</v>
      </c>
    </row>
    <row r="3367" spans="1:7" x14ac:dyDescent="0.25">
      <c r="A3367" s="79" t="s">
        <v>3160</v>
      </c>
      <c r="B3367" s="79" t="s">
        <v>444</v>
      </c>
      <c r="C3367" s="79"/>
      <c r="D3367" s="85">
        <v>0</v>
      </c>
      <c r="E3367" s="79">
        <v>0</v>
      </c>
      <c r="F3367" s="84">
        <v>0.30315700000000001</v>
      </c>
      <c r="G3367" s="86">
        <f t="shared" si="72"/>
        <v>0</v>
      </c>
    </row>
    <row r="3368" spans="1:7" x14ac:dyDescent="0.25">
      <c r="A3368" s="79" t="s">
        <v>3160</v>
      </c>
      <c r="B3368" s="79" t="s">
        <v>453</v>
      </c>
      <c r="C3368" s="79"/>
      <c r="D3368" s="85">
        <v>0</v>
      </c>
      <c r="E3368" s="79">
        <v>0</v>
      </c>
      <c r="F3368" s="84">
        <v>0.13687299999999999</v>
      </c>
      <c r="G3368" s="86">
        <f t="shared" si="72"/>
        <v>0</v>
      </c>
    </row>
    <row r="3369" spans="1:7" x14ac:dyDescent="0.25">
      <c r="A3369" s="79" t="s">
        <v>3160</v>
      </c>
      <c r="B3369" s="79" t="s">
        <v>669</v>
      </c>
      <c r="C3369" s="79"/>
      <c r="D3369" s="85">
        <v>0</v>
      </c>
      <c r="E3369" s="79">
        <v>0</v>
      </c>
      <c r="F3369" s="84">
        <v>0.124543</v>
      </c>
      <c r="G3369" s="86">
        <f t="shared" si="72"/>
        <v>0</v>
      </c>
    </row>
    <row r="3370" spans="1:7" x14ac:dyDescent="0.25">
      <c r="A3370" s="79" t="s">
        <v>3160</v>
      </c>
      <c r="B3370" s="79" t="s">
        <v>669</v>
      </c>
      <c r="C3370" s="79"/>
      <c r="D3370" s="85">
        <v>0</v>
      </c>
      <c r="E3370" s="79">
        <v>0</v>
      </c>
      <c r="F3370" s="84">
        <v>0.22137799999999999</v>
      </c>
      <c r="G3370" s="86">
        <f t="shared" si="72"/>
        <v>0</v>
      </c>
    </row>
    <row r="3371" spans="1:7" x14ac:dyDescent="0.25">
      <c r="A3371" s="79" t="s">
        <v>3160</v>
      </c>
      <c r="B3371" s="79" t="s">
        <v>549</v>
      </c>
      <c r="C3371" s="79"/>
      <c r="D3371" s="85">
        <v>0</v>
      </c>
      <c r="E3371" s="79">
        <v>0</v>
      </c>
      <c r="F3371" s="84">
        <v>0.80784699999999998</v>
      </c>
      <c r="G3371" s="86">
        <f t="shared" si="72"/>
        <v>0</v>
      </c>
    </row>
    <row r="3372" spans="1:7" x14ac:dyDescent="0.25">
      <c r="A3372" s="79" t="s">
        <v>3160</v>
      </c>
      <c r="B3372" s="79" t="s">
        <v>461</v>
      </c>
      <c r="C3372" s="79"/>
      <c r="D3372" s="85">
        <v>0</v>
      </c>
      <c r="E3372" s="79">
        <v>0</v>
      </c>
      <c r="F3372" s="84">
        <v>2.1010979999999999</v>
      </c>
      <c r="G3372" s="86">
        <f t="shared" si="72"/>
        <v>0</v>
      </c>
    </row>
    <row r="3373" spans="1:7" x14ac:dyDescent="0.25">
      <c r="A3373" s="79" t="s">
        <v>3160</v>
      </c>
      <c r="B3373" s="79" t="s">
        <v>461</v>
      </c>
      <c r="C3373" s="79"/>
      <c r="D3373" s="85">
        <v>0</v>
      </c>
      <c r="E3373" s="79">
        <v>0</v>
      </c>
      <c r="F3373" s="84">
        <v>2.3272040000000001</v>
      </c>
      <c r="G3373" s="86">
        <f t="shared" si="72"/>
        <v>0</v>
      </c>
    </row>
    <row r="3374" spans="1:7" x14ac:dyDescent="0.25">
      <c r="A3374" s="79" t="s">
        <v>3160</v>
      </c>
      <c r="B3374" s="79" t="s">
        <v>461</v>
      </c>
      <c r="C3374" s="79"/>
      <c r="D3374" s="85">
        <v>0</v>
      </c>
      <c r="E3374" s="79">
        <v>0</v>
      </c>
      <c r="F3374" s="84">
        <v>1.9645520000000001</v>
      </c>
      <c r="G3374" s="86">
        <f t="shared" si="72"/>
        <v>0</v>
      </c>
    </row>
    <row r="3375" spans="1:7" x14ac:dyDescent="0.25">
      <c r="A3375" s="79" t="s">
        <v>3160</v>
      </c>
      <c r="B3375" s="79" t="s">
        <v>461</v>
      </c>
      <c r="C3375" s="79" t="s">
        <v>493</v>
      </c>
      <c r="D3375" s="85">
        <v>0</v>
      </c>
      <c r="E3375" s="79">
        <v>0</v>
      </c>
      <c r="F3375" s="84">
        <v>0.189966</v>
      </c>
      <c r="G3375" s="86">
        <f t="shared" si="72"/>
        <v>0</v>
      </c>
    </row>
    <row r="3376" spans="1:7" x14ac:dyDescent="0.25">
      <c r="A3376" s="79" t="s">
        <v>3160</v>
      </c>
      <c r="B3376" s="79" t="s">
        <v>461</v>
      </c>
      <c r="C3376" s="79" t="s">
        <v>493</v>
      </c>
      <c r="D3376" s="85">
        <v>0</v>
      </c>
      <c r="E3376" s="79">
        <v>0</v>
      </c>
      <c r="F3376" s="84">
        <v>0.17685899999999999</v>
      </c>
      <c r="G3376" s="86">
        <f t="shared" si="72"/>
        <v>0</v>
      </c>
    </row>
    <row r="3377" spans="1:7" x14ac:dyDescent="0.25">
      <c r="A3377" s="79" t="s">
        <v>3160</v>
      </c>
      <c r="B3377" s="79" t="s">
        <v>461</v>
      </c>
      <c r="C3377" s="79" t="s">
        <v>493</v>
      </c>
      <c r="D3377" s="85">
        <v>0</v>
      </c>
      <c r="E3377" s="79">
        <v>0</v>
      </c>
      <c r="F3377" s="84">
        <v>0.51231199999999999</v>
      </c>
      <c r="G3377" s="86">
        <f t="shared" si="72"/>
        <v>0</v>
      </c>
    </row>
    <row r="3378" spans="1:7" x14ac:dyDescent="0.25">
      <c r="A3378" s="79" t="s">
        <v>3160</v>
      </c>
      <c r="B3378" s="79" t="s">
        <v>466</v>
      </c>
      <c r="C3378" s="79"/>
      <c r="D3378" s="85">
        <v>0</v>
      </c>
      <c r="E3378" s="79">
        <v>0</v>
      </c>
      <c r="F3378" s="84">
        <v>2.0435999999999999E-2</v>
      </c>
      <c r="G3378" s="86">
        <f t="shared" si="72"/>
        <v>0</v>
      </c>
    </row>
    <row r="3379" spans="1:7" x14ac:dyDescent="0.25">
      <c r="A3379" s="79" t="s">
        <v>3160</v>
      </c>
      <c r="B3379" s="79" t="s">
        <v>466</v>
      </c>
      <c r="C3379" s="79"/>
      <c r="D3379" s="85">
        <v>0</v>
      </c>
      <c r="E3379" s="79">
        <v>0</v>
      </c>
      <c r="F3379" s="84">
        <v>0.43530799999999997</v>
      </c>
      <c r="G3379" s="86">
        <f t="shared" si="72"/>
        <v>0</v>
      </c>
    </row>
    <row r="3380" spans="1:7" x14ac:dyDescent="0.25">
      <c r="A3380" s="79" t="s">
        <v>3160</v>
      </c>
      <c r="B3380" s="79" t="s">
        <v>572</v>
      </c>
      <c r="C3380" s="79"/>
      <c r="D3380" s="85">
        <v>0</v>
      </c>
      <c r="E3380" s="79">
        <v>0</v>
      </c>
      <c r="F3380" s="84">
        <v>1.150077</v>
      </c>
      <c r="G3380" s="86">
        <f t="shared" si="72"/>
        <v>0</v>
      </c>
    </row>
    <row r="3381" spans="1:7" x14ac:dyDescent="0.25">
      <c r="A3381" s="79" t="s">
        <v>3160</v>
      </c>
      <c r="B3381" s="79" t="s">
        <v>572</v>
      </c>
      <c r="C3381" s="79"/>
      <c r="D3381" s="85">
        <v>0</v>
      </c>
      <c r="E3381" s="79">
        <v>0</v>
      </c>
      <c r="F3381" s="84">
        <v>0.76412999999999998</v>
      </c>
      <c r="G3381" s="86">
        <f t="shared" si="72"/>
        <v>0</v>
      </c>
    </row>
    <row r="3382" spans="1:7" x14ac:dyDescent="0.25">
      <c r="A3382" s="79" t="s">
        <v>3160</v>
      </c>
      <c r="B3382" s="79" t="s">
        <v>493</v>
      </c>
      <c r="C3382" s="79"/>
      <c r="D3382" s="85">
        <v>0</v>
      </c>
      <c r="E3382" s="79">
        <v>0</v>
      </c>
      <c r="F3382" s="84">
        <v>6.4018000000000005E-2</v>
      </c>
      <c r="G3382" s="86">
        <f t="shared" si="72"/>
        <v>0</v>
      </c>
    </row>
    <row r="3383" spans="1:7" x14ac:dyDescent="0.25">
      <c r="A3383" s="79" t="s">
        <v>3160</v>
      </c>
      <c r="B3383" s="79" t="s">
        <v>493</v>
      </c>
      <c r="C3383" s="79"/>
      <c r="D3383" s="85">
        <v>0</v>
      </c>
      <c r="E3383" s="79">
        <v>0</v>
      </c>
      <c r="F3383" s="84">
        <v>0.16106999999999999</v>
      </c>
      <c r="G3383" s="86">
        <f t="shared" si="72"/>
        <v>0</v>
      </c>
    </row>
    <row r="3384" spans="1:7" x14ac:dyDescent="0.25">
      <c r="A3384" s="79" t="s">
        <v>3160</v>
      </c>
      <c r="B3384" s="79" t="s">
        <v>528</v>
      </c>
      <c r="C3384" s="79"/>
      <c r="D3384" s="85">
        <v>0</v>
      </c>
      <c r="E3384" s="79">
        <v>0</v>
      </c>
      <c r="F3384" s="84">
        <v>0.67961099999999997</v>
      </c>
      <c r="G3384" s="86">
        <f t="shared" si="72"/>
        <v>0</v>
      </c>
    </row>
    <row r="3385" spans="1:7" x14ac:dyDescent="0.25">
      <c r="A3385" s="79" t="s">
        <v>3160</v>
      </c>
      <c r="B3385" s="79" t="s">
        <v>528</v>
      </c>
      <c r="C3385" s="79"/>
      <c r="D3385" s="85">
        <v>0</v>
      </c>
      <c r="E3385" s="79">
        <v>0</v>
      </c>
      <c r="F3385" s="84">
        <v>0.121103</v>
      </c>
      <c r="G3385" s="86">
        <f t="shared" si="72"/>
        <v>0</v>
      </c>
    </row>
    <row r="3386" spans="1:7" x14ac:dyDescent="0.25">
      <c r="A3386" s="79" t="s">
        <v>3159</v>
      </c>
      <c r="B3386" s="79" t="s">
        <v>461</v>
      </c>
      <c r="C3386" s="79"/>
      <c r="D3386" s="85">
        <v>0</v>
      </c>
      <c r="E3386" s="79">
        <v>0</v>
      </c>
      <c r="F3386" s="84">
        <v>0.21707499999999999</v>
      </c>
      <c r="G3386" s="86">
        <f t="shared" si="72"/>
        <v>0</v>
      </c>
    </row>
    <row r="3387" spans="1:7" x14ac:dyDescent="0.25">
      <c r="A3387" s="79" t="s">
        <v>3158</v>
      </c>
      <c r="B3387" s="79" t="s">
        <v>530</v>
      </c>
      <c r="C3387" s="79"/>
      <c r="D3387" s="85">
        <v>0</v>
      </c>
      <c r="E3387" s="79">
        <v>0</v>
      </c>
      <c r="F3387" s="84">
        <v>0.124476</v>
      </c>
      <c r="G3387" s="86">
        <f t="shared" si="72"/>
        <v>0</v>
      </c>
    </row>
    <row r="3388" spans="1:7" x14ac:dyDescent="0.25">
      <c r="A3388" s="79" t="s">
        <v>3158</v>
      </c>
      <c r="B3388" s="79" t="s">
        <v>557</v>
      </c>
      <c r="C3388" s="79"/>
      <c r="D3388" s="85">
        <v>0</v>
      </c>
      <c r="E3388" s="79">
        <v>0</v>
      </c>
      <c r="F3388" s="84">
        <v>6.6344E-2</v>
      </c>
      <c r="G3388" s="86">
        <f t="shared" si="72"/>
        <v>0</v>
      </c>
    </row>
    <row r="3389" spans="1:7" x14ac:dyDescent="0.25">
      <c r="A3389" s="79" t="s">
        <v>3157</v>
      </c>
      <c r="B3389" s="79" t="s">
        <v>466</v>
      </c>
      <c r="C3389" s="79"/>
      <c r="D3389" s="85">
        <v>0</v>
      </c>
      <c r="E3389" s="79">
        <v>0</v>
      </c>
      <c r="F3389" s="84">
        <v>7.6633000000000007E-2</v>
      </c>
      <c r="G3389" s="86">
        <f t="shared" si="72"/>
        <v>0</v>
      </c>
    </row>
    <row r="3390" spans="1:7" x14ac:dyDescent="0.25">
      <c r="A3390" s="79" t="s">
        <v>3156</v>
      </c>
      <c r="B3390" s="79"/>
      <c r="C3390" s="79"/>
      <c r="D3390" s="85">
        <v>0</v>
      </c>
      <c r="E3390" s="79">
        <v>0</v>
      </c>
      <c r="F3390" s="84">
        <v>0.233986</v>
      </c>
      <c r="G3390" s="86">
        <f t="shared" si="72"/>
        <v>0</v>
      </c>
    </row>
    <row r="3391" spans="1:7" x14ac:dyDescent="0.25">
      <c r="A3391" s="79" t="s">
        <v>3155</v>
      </c>
      <c r="B3391" s="79" t="s">
        <v>519</v>
      </c>
      <c r="C3391" s="79"/>
      <c r="D3391" s="85">
        <v>0</v>
      </c>
      <c r="E3391" s="79">
        <v>0</v>
      </c>
      <c r="F3391" s="84">
        <v>2.8445049999999998</v>
      </c>
      <c r="G3391" s="86">
        <f t="shared" si="72"/>
        <v>0</v>
      </c>
    </row>
    <row r="3392" spans="1:7" x14ac:dyDescent="0.25">
      <c r="A3392" s="79" t="s">
        <v>3154</v>
      </c>
      <c r="B3392" s="79" t="s">
        <v>519</v>
      </c>
      <c r="C3392" s="79"/>
      <c r="D3392" s="85">
        <v>0</v>
      </c>
      <c r="E3392" s="79">
        <v>0</v>
      </c>
      <c r="F3392" s="84">
        <v>0.30751600000000001</v>
      </c>
      <c r="G3392" s="86">
        <f t="shared" si="72"/>
        <v>0</v>
      </c>
    </row>
    <row r="3393" spans="1:7" x14ac:dyDescent="0.25">
      <c r="A3393" s="79" t="s">
        <v>3153</v>
      </c>
      <c r="B3393" s="79" t="s">
        <v>434</v>
      </c>
      <c r="C3393" s="79"/>
      <c r="D3393" s="85">
        <v>0</v>
      </c>
      <c r="E3393" s="79">
        <v>0</v>
      </c>
      <c r="F3393" s="84">
        <v>0.91062799999999999</v>
      </c>
      <c r="G3393" s="86">
        <f t="shared" si="72"/>
        <v>0</v>
      </c>
    </row>
    <row r="3394" spans="1:7" x14ac:dyDescent="0.25">
      <c r="A3394" s="79" t="s">
        <v>3152</v>
      </c>
      <c r="B3394" s="79" t="s">
        <v>444</v>
      </c>
      <c r="C3394" s="79"/>
      <c r="D3394" s="85">
        <v>0</v>
      </c>
      <c r="E3394" s="79">
        <v>0</v>
      </c>
      <c r="F3394" s="84">
        <v>1.175443</v>
      </c>
      <c r="G3394" s="86">
        <f t="shared" si="72"/>
        <v>0</v>
      </c>
    </row>
    <row r="3395" spans="1:7" x14ac:dyDescent="0.25">
      <c r="A3395" s="79" t="s">
        <v>3151</v>
      </c>
      <c r="B3395" s="79" t="s">
        <v>434</v>
      </c>
      <c r="C3395" s="79"/>
      <c r="D3395" s="85">
        <v>0</v>
      </c>
      <c r="E3395" s="79">
        <v>0</v>
      </c>
      <c r="F3395" s="84">
        <v>7.1187E-2</v>
      </c>
      <c r="G3395" s="86">
        <f t="shared" si="72"/>
        <v>0</v>
      </c>
    </row>
    <row r="3396" spans="1:7" x14ac:dyDescent="0.25">
      <c r="A3396" s="79" t="s">
        <v>3150</v>
      </c>
      <c r="B3396" s="79" t="s">
        <v>448</v>
      </c>
      <c r="C3396" s="79"/>
      <c r="D3396" s="85">
        <v>0</v>
      </c>
      <c r="E3396" s="79">
        <v>0</v>
      </c>
      <c r="F3396" s="84">
        <v>1.1294999999999999E-2</v>
      </c>
      <c r="G3396" s="86">
        <f t="shared" si="72"/>
        <v>0</v>
      </c>
    </row>
    <row r="3397" spans="1:7" x14ac:dyDescent="0.25">
      <c r="A3397" s="79" t="s">
        <v>3149</v>
      </c>
      <c r="B3397" s="79" t="s">
        <v>461</v>
      </c>
      <c r="C3397" s="79"/>
      <c r="D3397" s="85">
        <v>0</v>
      </c>
      <c r="E3397" s="79">
        <v>0</v>
      </c>
      <c r="F3397" s="84">
        <v>4.1578840000000001</v>
      </c>
      <c r="G3397" s="86">
        <f t="shared" si="72"/>
        <v>0</v>
      </c>
    </row>
    <row r="3398" spans="1:7" x14ac:dyDescent="0.25">
      <c r="A3398" s="79" t="s">
        <v>3148</v>
      </c>
      <c r="B3398" s="79" t="s">
        <v>70</v>
      </c>
      <c r="C3398" s="79"/>
      <c r="D3398" s="85">
        <v>0</v>
      </c>
      <c r="E3398" s="79">
        <v>0</v>
      </c>
      <c r="F3398" s="84">
        <v>4.6551000000000002E-2</v>
      </c>
      <c r="G3398" s="86">
        <f t="shared" ref="G3398:G3461" si="73">D3398/F3398</f>
        <v>0</v>
      </c>
    </row>
    <row r="3399" spans="1:7" x14ac:dyDescent="0.25">
      <c r="A3399" s="79" t="s">
        <v>3148</v>
      </c>
      <c r="B3399" s="79" t="s">
        <v>535</v>
      </c>
      <c r="C3399" s="79"/>
      <c r="D3399" s="85">
        <v>0</v>
      </c>
      <c r="E3399" s="79">
        <v>0</v>
      </c>
      <c r="F3399" s="84">
        <v>0.27654400000000001</v>
      </c>
      <c r="G3399" s="86">
        <f t="shared" si="73"/>
        <v>0</v>
      </c>
    </row>
    <row r="3400" spans="1:7" x14ac:dyDescent="0.25">
      <c r="A3400" s="79" t="s">
        <v>3147</v>
      </c>
      <c r="B3400" s="79" t="s">
        <v>669</v>
      </c>
      <c r="C3400" s="79"/>
      <c r="D3400" s="85">
        <v>0</v>
      </c>
      <c r="E3400" s="79">
        <v>0</v>
      </c>
      <c r="F3400" s="84">
        <v>0.335283</v>
      </c>
      <c r="G3400" s="86">
        <f t="shared" si="73"/>
        <v>0</v>
      </c>
    </row>
    <row r="3401" spans="1:7" x14ac:dyDescent="0.25">
      <c r="A3401" s="79" t="s">
        <v>3146</v>
      </c>
      <c r="B3401" s="79" t="s">
        <v>344</v>
      </c>
      <c r="C3401" s="79"/>
      <c r="D3401" s="85">
        <v>0</v>
      </c>
      <c r="E3401" s="79">
        <v>0</v>
      </c>
      <c r="F3401" s="84">
        <v>7.1424000000000001E-2</v>
      </c>
      <c r="G3401" s="86">
        <f t="shared" si="73"/>
        <v>0</v>
      </c>
    </row>
    <row r="3402" spans="1:7" x14ac:dyDescent="0.25">
      <c r="A3402" s="79" t="s">
        <v>3145</v>
      </c>
      <c r="B3402" s="79"/>
      <c r="C3402" s="79"/>
      <c r="D3402" s="85">
        <v>0</v>
      </c>
      <c r="E3402" s="79">
        <v>0</v>
      </c>
      <c r="F3402" s="84">
        <v>3.6942000000000003E-2</v>
      </c>
      <c r="G3402" s="86">
        <f t="shared" si="73"/>
        <v>0</v>
      </c>
    </row>
    <row r="3403" spans="1:7" x14ac:dyDescent="0.25">
      <c r="A3403" s="79" t="s">
        <v>3144</v>
      </c>
      <c r="B3403" s="79" t="s">
        <v>535</v>
      </c>
      <c r="C3403" s="79"/>
      <c r="D3403" s="85">
        <v>0</v>
      </c>
      <c r="E3403" s="79">
        <v>0</v>
      </c>
      <c r="F3403" s="84">
        <v>0.33712999999999999</v>
      </c>
      <c r="G3403" s="86">
        <f t="shared" si="73"/>
        <v>0</v>
      </c>
    </row>
    <row r="3404" spans="1:7" x14ac:dyDescent="0.25">
      <c r="A3404" s="79" t="s">
        <v>3143</v>
      </c>
      <c r="B3404" s="79" t="s">
        <v>669</v>
      </c>
      <c r="C3404" s="79"/>
      <c r="D3404" s="85">
        <v>0</v>
      </c>
      <c r="E3404" s="79">
        <v>0</v>
      </c>
      <c r="F3404" s="84">
        <v>0.37541400000000003</v>
      </c>
      <c r="G3404" s="86">
        <f t="shared" si="73"/>
        <v>0</v>
      </c>
    </row>
    <row r="3405" spans="1:7" x14ac:dyDescent="0.25">
      <c r="A3405" s="79" t="s">
        <v>3143</v>
      </c>
      <c r="B3405" s="79" t="s">
        <v>461</v>
      </c>
      <c r="C3405" s="79"/>
      <c r="D3405" s="85">
        <v>0</v>
      </c>
      <c r="E3405" s="79">
        <v>0</v>
      </c>
      <c r="F3405" s="84">
        <v>0.48047200000000001</v>
      </c>
      <c r="G3405" s="86">
        <f t="shared" si="73"/>
        <v>0</v>
      </c>
    </row>
    <row r="3406" spans="1:7" x14ac:dyDescent="0.25">
      <c r="A3406" s="79" t="s">
        <v>3142</v>
      </c>
      <c r="B3406" s="79" t="s">
        <v>461</v>
      </c>
      <c r="C3406" s="79"/>
      <c r="D3406" s="85">
        <v>0</v>
      </c>
      <c r="E3406" s="79">
        <v>0</v>
      </c>
      <c r="F3406" s="84">
        <v>5.8596000000000002E-2</v>
      </c>
      <c r="G3406" s="86">
        <f t="shared" si="73"/>
        <v>0</v>
      </c>
    </row>
    <row r="3407" spans="1:7" x14ac:dyDescent="0.25">
      <c r="A3407" s="79" t="s">
        <v>3141</v>
      </c>
      <c r="B3407" s="79" t="s">
        <v>519</v>
      </c>
      <c r="C3407" s="79"/>
      <c r="D3407" s="85">
        <v>0</v>
      </c>
      <c r="E3407" s="79">
        <v>0</v>
      </c>
      <c r="F3407" s="84">
        <v>7.5506000000000004E-2</v>
      </c>
      <c r="G3407" s="86">
        <f t="shared" si="73"/>
        <v>0</v>
      </c>
    </row>
    <row r="3408" spans="1:7" x14ac:dyDescent="0.25">
      <c r="A3408" s="79" t="s">
        <v>3140</v>
      </c>
      <c r="B3408" s="79" t="s">
        <v>586</v>
      </c>
      <c r="C3408" s="79"/>
      <c r="D3408" s="85">
        <v>0</v>
      </c>
      <c r="E3408" s="79">
        <v>0</v>
      </c>
      <c r="F3408" s="84">
        <v>0.29303400000000002</v>
      </c>
      <c r="G3408" s="86">
        <f t="shared" si="73"/>
        <v>0</v>
      </c>
    </row>
    <row r="3409" spans="1:7" x14ac:dyDescent="0.25">
      <c r="A3409" s="79" t="s">
        <v>3140</v>
      </c>
      <c r="B3409" s="79" t="s">
        <v>457</v>
      </c>
      <c r="C3409" s="79"/>
      <c r="D3409" s="85">
        <v>0</v>
      </c>
      <c r="E3409" s="79">
        <v>0</v>
      </c>
      <c r="F3409" s="84">
        <v>0.57002299999999995</v>
      </c>
      <c r="G3409" s="86">
        <f t="shared" si="73"/>
        <v>0</v>
      </c>
    </row>
    <row r="3410" spans="1:7" x14ac:dyDescent="0.25">
      <c r="A3410" s="79" t="s">
        <v>3139</v>
      </c>
      <c r="B3410" s="79"/>
      <c r="C3410" s="79"/>
      <c r="D3410" s="85">
        <v>0</v>
      </c>
      <c r="E3410" s="79">
        <v>0</v>
      </c>
      <c r="F3410" s="84">
        <v>0.28971400000000003</v>
      </c>
      <c r="G3410" s="86">
        <f t="shared" si="73"/>
        <v>0</v>
      </c>
    </row>
    <row r="3411" spans="1:7" x14ac:dyDescent="0.25">
      <c r="A3411" s="79" t="s">
        <v>3138</v>
      </c>
      <c r="B3411" s="79"/>
      <c r="C3411" s="79"/>
      <c r="D3411" s="85">
        <v>0</v>
      </c>
      <c r="E3411" s="79">
        <v>0</v>
      </c>
      <c r="F3411" s="84">
        <v>2.0526689999999999</v>
      </c>
      <c r="G3411" s="86">
        <f t="shared" si="73"/>
        <v>0</v>
      </c>
    </row>
    <row r="3412" spans="1:7" x14ac:dyDescent="0.25">
      <c r="A3412" s="79" t="s">
        <v>3137</v>
      </c>
      <c r="B3412" s="79" t="s">
        <v>519</v>
      </c>
      <c r="C3412" s="79"/>
      <c r="D3412" s="85">
        <v>0</v>
      </c>
      <c r="E3412" s="79">
        <v>0</v>
      </c>
      <c r="F3412" s="84">
        <v>0.23069899999999999</v>
      </c>
      <c r="G3412" s="86">
        <f t="shared" si="73"/>
        <v>0</v>
      </c>
    </row>
    <row r="3413" spans="1:7" x14ac:dyDescent="0.25">
      <c r="A3413" s="79" t="s">
        <v>3136</v>
      </c>
      <c r="B3413" s="79" t="s">
        <v>461</v>
      </c>
      <c r="C3413" s="79"/>
      <c r="D3413" s="85">
        <v>0</v>
      </c>
      <c r="E3413" s="79">
        <v>0</v>
      </c>
      <c r="F3413" s="84">
        <v>0.48780400000000002</v>
      </c>
      <c r="G3413" s="86">
        <f t="shared" si="73"/>
        <v>0</v>
      </c>
    </row>
    <row r="3414" spans="1:7" x14ac:dyDescent="0.25">
      <c r="A3414" s="79" t="s">
        <v>3135</v>
      </c>
      <c r="B3414" s="79"/>
      <c r="C3414" s="79"/>
      <c r="D3414" s="85">
        <v>0</v>
      </c>
      <c r="E3414" s="79">
        <v>0</v>
      </c>
      <c r="F3414" s="84">
        <v>0.38916499999999998</v>
      </c>
      <c r="G3414" s="86">
        <f t="shared" si="73"/>
        <v>0</v>
      </c>
    </row>
    <row r="3415" spans="1:7" x14ac:dyDescent="0.25">
      <c r="A3415" s="79" t="s">
        <v>3134</v>
      </c>
      <c r="B3415" s="79" t="s">
        <v>669</v>
      </c>
      <c r="C3415" s="79"/>
      <c r="D3415" s="85">
        <v>0</v>
      </c>
      <c r="E3415" s="79">
        <v>0</v>
      </c>
      <c r="F3415" s="84">
        <v>0.98968100000000003</v>
      </c>
      <c r="G3415" s="86">
        <f t="shared" si="73"/>
        <v>0</v>
      </c>
    </row>
    <row r="3416" spans="1:7" x14ac:dyDescent="0.25">
      <c r="A3416" s="79" t="s">
        <v>3133</v>
      </c>
      <c r="B3416" s="79" t="s">
        <v>586</v>
      </c>
      <c r="C3416" s="79"/>
      <c r="D3416" s="85">
        <v>0</v>
      </c>
      <c r="E3416" s="79">
        <v>0</v>
      </c>
      <c r="F3416" s="84">
        <v>0.2853</v>
      </c>
      <c r="G3416" s="86">
        <f t="shared" si="73"/>
        <v>0</v>
      </c>
    </row>
    <row r="3417" spans="1:7" x14ac:dyDescent="0.25">
      <c r="A3417" s="79" t="s">
        <v>3133</v>
      </c>
      <c r="B3417" s="79" t="s">
        <v>1466</v>
      </c>
      <c r="C3417" s="79"/>
      <c r="D3417" s="85">
        <v>0</v>
      </c>
      <c r="E3417" s="79">
        <v>0</v>
      </c>
      <c r="F3417" s="84">
        <v>9.9261000000000002E-2</v>
      </c>
      <c r="G3417" s="86">
        <f t="shared" si="73"/>
        <v>0</v>
      </c>
    </row>
    <row r="3418" spans="1:7" x14ac:dyDescent="0.25">
      <c r="A3418" s="79" t="s">
        <v>3132</v>
      </c>
      <c r="B3418" s="79" t="s">
        <v>515</v>
      </c>
      <c r="C3418" s="79"/>
      <c r="D3418" s="85">
        <v>0</v>
      </c>
      <c r="E3418" s="79">
        <v>0</v>
      </c>
      <c r="F3418" s="84">
        <v>3.1274000000000003E-2</v>
      </c>
      <c r="G3418" s="86">
        <f t="shared" si="73"/>
        <v>0</v>
      </c>
    </row>
    <row r="3419" spans="1:7" x14ac:dyDescent="0.25">
      <c r="A3419" s="79" t="s">
        <v>3132</v>
      </c>
      <c r="B3419" s="79" t="s">
        <v>466</v>
      </c>
      <c r="C3419" s="79"/>
      <c r="D3419" s="85">
        <v>0</v>
      </c>
      <c r="E3419" s="79">
        <v>0</v>
      </c>
      <c r="F3419" s="84">
        <v>0.16182099999999999</v>
      </c>
      <c r="G3419" s="86">
        <f t="shared" si="73"/>
        <v>0</v>
      </c>
    </row>
    <row r="3420" spans="1:7" x14ac:dyDescent="0.25">
      <c r="A3420" s="79" t="s">
        <v>3131</v>
      </c>
      <c r="B3420" s="79" t="s">
        <v>434</v>
      </c>
      <c r="C3420" s="79"/>
      <c r="D3420" s="85">
        <v>0</v>
      </c>
      <c r="E3420" s="79">
        <v>0</v>
      </c>
      <c r="F3420" s="84">
        <v>0.38557200000000003</v>
      </c>
      <c r="G3420" s="86">
        <f t="shared" si="73"/>
        <v>0</v>
      </c>
    </row>
    <row r="3421" spans="1:7" x14ac:dyDescent="0.25">
      <c r="A3421" s="79" t="s">
        <v>3130</v>
      </c>
      <c r="B3421" s="79" t="s">
        <v>434</v>
      </c>
      <c r="C3421" s="79"/>
      <c r="D3421" s="85">
        <v>0</v>
      </c>
      <c r="E3421" s="79">
        <v>0</v>
      </c>
      <c r="F3421" s="84">
        <v>0.14568200000000001</v>
      </c>
      <c r="G3421" s="86">
        <f t="shared" si="73"/>
        <v>0</v>
      </c>
    </row>
    <row r="3422" spans="1:7" x14ac:dyDescent="0.25">
      <c r="A3422" s="79" t="s">
        <v>3129</v>
      </c>
      <c r="B3422" s="79" t="s">
        <v>70</v>
      </c>
      <c r="C3422" s="79"/>
      <c r="D3422" s="85">
        <v>0</v>
      </c>
      <c r="E3422" s="79">
        <v>0</v>
      </c>
      <c r="F3422" s="84">
        <v>8.6100999999999997E-2</v>
      </c>
      <c r="G3422" s="86">
        <f t="shared" si="73"/>
        <v>0</v>
      </c>
    </row>
    <row r="3423" spans="1:7" x14ac:dyDescent="0.25">
      <c r="A3423" s="79" t="s">
        <v>3128</v>
      </c>
      <c r="B3423" s="79" t="s">
        <v>595</v>
      </c>
      <c r="C3423" s="79"/>
      <c r="D3423" s="85">
        <v>0</v>
      </c>
      <c r="E3423" s="79">
        <v>0</v>
      </c>
      <c r="F3423" s="84">
        <v>0.16783300000000001</v>
      </c>
      <c r="G3423" s="86">
        <f t="shared" si="73"/>
        <v>0</v>
      </c>
    </row>
    <row r="3424" spans="1:7" x14ac:dyDescent="0.25">
      <c r="A3424" s="79" t="s">
        <v>3127</v>
      </c>
      <c r="B3424" s="79" t="s">
        <v>669</v>
      </c>
      <c r="C3424" s="79"/>
      <c r="D3424" s="85">
        <v>0</v>
      </c>
      <c r="E3424" s="79">
        <v>0</v>
      </c>
      <c r="F3424" s="84">
        <v>0.123929</v>
      </c>
      <c r="G3424" s="86">
        <f t="shared" si="73"/>
        <v>0</v>
      </c>
    </row>
    <row r="3425" spans="1:7" x14ac:dyDescent="0.25">
      <c r="A3425" s="79" t="s">
        <v>3126</v>
      </c>
      <c r="B3425" s="79" t="s">
        <v>344</v>
      </c>
      <c r="C3425" s="79"/>
      <c r="D3425" s="85">
        <v>0</v>
      </c>
      <c r="E3425" s="79">
        <v>0</v>
      </c>
      <c r="F3425" s="84">
        <v>0.53406299999999995</v>
      </c>
      <c r="G3425" s="86">
        <f t="shared" si="73"/>
        <v>0</v>
      </c>
    </row>
    <row r="3426" spans="1:7" x14ac:dyDescent="0.25">
      <c r="A3426" s="79" t="s">
        <v>3125</v>
      </c>
      <c r="B3426" s="79" t="s">
        <v>519</v>
      </c>
      <c r="C3426" s="79"/>
      <c r="D3426" s="85">
        <v>0</v>
      </c>
      <c r="E3426" s="79">
        <v>0</v>
      </c>
      <c r="F3426" s="84">
        <v>0.80674100000000004</v>
      </c>
      <c r="G3426" s="86">
        <f t="shared" si="73"/>
        <v>0</v>
      </c>
    </row>
    <row r="3427" spans="1:7" x14ac:dyDescent="0.25">
      <c r="A3427" s="79" t="s">
        <v>3124</v>
      </c>
      <c r="B3427" s="79" t="s">
        <v>453</v>
      </c>
      <c r="C3427" s="79"/>
      <c r="D3427" s="85">
        <v>0</v>
      </c>
      <c r="E3427" s="79">
        <v>0</v>
      </c>
      <c r="F3427" s="84">
        <v>1.4846299999999999</v>
      </c>
      <c r="G3427" s="86">
        <f t="shared" si="73"/>
        <v>0</v>
      </c>
    </row>
    <row r="3428" spans="1:7" x14ac:dyDescent="0.25">
      <c r="A3428" s="79" t="s">
        <v>3123</v>
      </c>
      <c r="B3428" s="79" t="s">
        <v>557</v>
      </c>
      <c r="C3428" s="79"/>
      <c r="D3428" s="85">
        <v>0</v>
      </c>
      <c r="E3428" s="79">
        <v>0</v>
      </c>
      <c r="F3428" s="84">
        <v>0.51718900000000001</v>
      </c>
      <c r="G3428" s="86">
        <f t="shared" si="73"/>
        <v>0</v>
      </c>
    </row>
    <row r="3429" spans="1:7" x14ac:dyDescent="0.25">
      <c r="A3429" s="79" t="s">
        <v>3122</v>
      </c>
      <c r="B3429" s="79" t="s">
        <v>444</v>
      </c>
      <c r="C3429" s="79"/>
      <c r="D3429" s="85">
        <v>0</v>
      </c>
      <c r="E3429" s="79">
        <v>0</v>
      </c>
      <c r="F3429" s="84">
        <v>0.38867800000000002</v>
      </c>
      <c r="G3429" s="86">
        <f t="shared" si="73"/>
        <v>0</v>
      </c>
    </row>
    <row r="3430" spans="1:7" x14ac:dyDescent="0.25">
      <c r="A3430" s="79" t="s">
        <v>3121</v>
      </c>
      <c r="B3430" s="79" t="s">
        <v>432</v>
      </c>
      <c r="C3430" s="79"/>
      <c r="D3430" s="85">
        <v>0</v>
      </c>
      <c r="E3430" s="79">
        <v>0</v>
      </c>
      <c r="F3430" s="84">
        <v>3.0356999999999999E-2</v>
      </c>
      <c r="G3430" s="86">
        <f t="shared" si="73"/>
        <v>0</v>
      </c>
    </row>
    <row r="3431" spans="1:7" x14ac:dyDescent="0.25">
      <c r="A3431" s="79" t="s">
        <v>3120</v>
      </c>
      <c r="B3431" s="79" t="s">
        <v>198</v>
      </c>
      <c r="C3431" s="79"/>
      <c r="D3431" s="85">
        <v>0</v>
      </c>
      <c r="E3431" s="79">
        <v>0</v>
      </c>
      <c r="F3431" s="84">
        <v>6.9277000000000005E-2</v>
      </c>
      <c r="G3431" s="86">
        <f t="shared" si="73"/>
        <v>0</v>
      </c>
    </row>
    <row r="3432" spans="1:7" x14ac:dyDescent="0.25">
      <c r="A3432" s="79" t="s">
        <v>3119</v>
      </c>
      <c r="B3432" s="79" t="s">
        <v>344</v>
      </c>
      <c r="C3432" s="79"/>
      <c r="D3432" s="85">
        <v>0</v>
      </c>
      <c r="E3432" s="79">
        <v>0</v>
      </c>
      <c r="F3432" s="84">
        <v>3.2634000000000003E-2</v>
      </c>
      <c r="G3432" s="86">
        <f t="shared" si="73"/>
        <v>0</v>
      </c>
    </row>
    <row r="3433" spans="1:7" x14ac:dyDescent="0.25">
      <c r="A3433" s="79" t="s">
        <v>3118</v>
      </c>
      <c r="B3433" s="79" t="s">
        <v>431</v>
      </c>
      <c r="C3433" s="79"/>
      <c r="D3433" s="85">
        <v>0</v>
      </c>
      <c r="E3433" s="79">
        <v>0</v>
      </c>
      <c r="F3433" s="84">
        <v>7.5056999999999999E-2</v>
      </c>
      <c r="G3433" s="86">
        <f t="shared" si="73"/>
        <v>0</v>
      </c>
    </row>
    <row r="3434" spans="1:7" x14ac:dyDescent="0.25">
      <c r="A3434" s="79" t="s">
        <v>3117</v>
      </c>
      <c r="B3434" s="79" t="s">
        <v>70</v>
      </c>
      <c r="C3434" s="79"/>
      <c r="D3434" s="85">
        <v>0</v>
      </c>
      <c r="E3434" s="79">
        <v>0</v>
      </c>
      <c r="F3434" s="84">
        <v>0.72787599999999997</v>
      </c>
      <c r="G3434" s="86">
        <f t="shared" si="73"/>
        <v>0</v>
      </c>
    </row>
    <row r="3435" spans="1:7" x14ac:dyDescent="0.25">
      <c r="A3435" s="79" t="s">
        <v>3116</v>
      </c>
      <c r="B3435" s="79" t="s">
        <v>466</v>
      </c>
      <c r="C3435" s="79"/>
      <c r="D3435" s="85">
        <v>0</v>
      </c>
      <c r="E3435" s="79">
        <v>0</v>
      </c>
      <c r="F3435" s="84">
        <v>0.13753899999999999</v>
      </c>
      <c r="G3435" s="86">
        <f t="shared" si="73"/>
        <v>0</v>
      </c>
    </row>
    <row r="3436" spans="1:7" x14ac:dyDescent="0.25">
      <c r="A3436" s="79" t="s">
        <v>3115</v>
      </c>
      <c r="B3436" s="79" t="s">
        <v>474</v>
      </c>
      <c r="C3436" s="79"/>
      <c r="D3436" s="85">
        <v>0</v>
      </c>
      <c r="E3436" s="79">
        <v>0</v>
      </c>
      <c r="F3436" s="84">
        <v>0.314</v>
      </c>
      <c r="G3436" s="86">
        <f t="shared" si="73"/>
        <v>0</v>
      </c>
    </row>
    <row r="3437" spans="1:7" x14ac:dyDescent="0.25">
      <c r="A3437" s="79" t="s">
        <v>3115</v>
      </c>
      <c r="B3437" s="79" t="s">
        <v>466</v>
      </c>
      <c r="C3437" s="79"/>
      <c r="D3437" s="85">
        <v>0</v>
      </c>
      <c r="E3437" s="79">
        <v>0</v>
      </c>
      <c r="F3437" s="84">
        <v>1.9379E-2</v>
      </c>
      <c r="G3437" s="86">
        <f t="shared" si="73"/>
        <v>0</v>
      </c>
    </row>
    <row r="3438" spans="1:7" x14ac:dyDescent="0.25">
      <c r="A3438" s="79" t="s">
        <v>3114</v>
      </c>
      <c r="B3438" s="79" t="s">
        <v>519</v>
      </c>
      <c r="C3438" s="79"/>
      <c r="D3438" s="85">
        <v>0</v>
      </c>
      <c r="E3438" s="79">
        <v>0</v>
      </c>
      <c r="F3438" s="84">
        <v>0.231873</v>
      </c>
      <c r="G3438" s="86">
        <f t="shared" si="73"/>
        <v>0</v>
      </c>
    </row>
    <row r="3439" spans="1:7" x14ac:dyDescent="0.25">
      <c r="A3439" s="79" t="s">
        <v>3113</v>
      </c>
      <c r="B3439" s="79" t="s">
        <v>434</v>
      </c>
      <c r="C3439" s="79"/>
      <c r="D3439" s="85">
        <v>0</v>
      </c>
      <c r="E3439" s="79">
        <v>0</v>
      </c>
      <c r="F3439" s="84">
        <v>0.949963</v>
      </c>
      <c r="G3439" s="86">
        <f t="shared" si="73"/>
        <v>0</v>
      </c>
    </row>
    <row r="3440" spans="1:7" x14ac:dyDescent="0.25">
      <c r="A3440" s="79" t="s">
        <v>3112</v>
      </c>
      <c r="B3440" s="79" t="s">
        <v>522</v>
      </c>
      <c r="C3440" s="79"/>
      <c r="D3440" s="85">
        <v>0</v>
      </c>
      <c r="E3440" s="79">
        <v>0</v>
      </c>
      <c r="F3440" s="84">
        <v>1.145988</v>
      </c>
      <c r="G3440" s="86">
        <f t="shared" si="73"/>
        <v>0</v>
      </c>
    </row>
    <row r="3441" spans="1:7" x14ac:dyDescent="0.25">
      <c r="A3441" s="79" t="s">
        <v>3111</v>
      </c>
      <c r="B3441" s="79"/>
      <c r="C3441" s="79"/>
      <c r="D3441" s="85">
        <v>0</v>
      </c>
      <c r="E3441" s="79">
        <v>0</v>
      </c>
      <c r="F3441" s="84">
        <v>4.1633000000000003E-2</v>
      </c>
      <c r="G3441" s="86">
        <f t="shared" si="73"/>
        <v>0</v>
      </c>
    </row>
    <row r="3442" spans="1:7" x14ac:dyDescent="0.25">
      <c r="A3442" s="79" t="s">
        <v>3110</v>
      </c>
      <c r="B3442" s="79" t="s">
        <v>597</v>
      </c>
      <c r="C3442" s="79"/>
      <c r="D3442" s="85">
        <v>0</v>
      </c>
      <c r="E3442" s="79">
        <v>0</v>
      </c>
      <c r="F3442" s="84">
        <v>0.89527900000000005</v>
      </c>
      <c r="G3442" s="86">
        <f t="shared" si="73"/>
        <v>0</v>
      </c>
    </row>
    <row r="3443" spans="1:7" x14ac:dyDescent="0.25">
      <c r="A3443" s="79" t="s">
        <v>3109</v>
      </c>
      <c r="B3443" s="79" t="s">
        <v>544</v>
      </c>
      <c r="C3443" s="79"/>
      <c r="D3443" s="85">
        <v>0</v>
      </c>
      <c r="E3443" s="79">
        <v>0</v>
      </c>
      <c r="F3443" s="84">
        <v>0.238313</v>
      </c>
      <c r="G3443" s="86">
        <f t="shared" si="73"/>
        <v>0</v>
      </c>
    </row>
    <row r="3444" spans="1:7" x14ac:dyDescent="0.25">
      <c r="A3444" s="79" t="s">
        <v>3108</v>
      </c>
      <c r="B3444" s="79"/>
      <c r="C3444" s="79"/>
      <c r="D3444" s="85">
        <v>0</v>
      </c>
      <c r="E3444" s="79">
        <v>0</v>
      </c>
      <c r="F3444" s="84">
        <v>1.100222</v>
      </c>
      <c r="G3444" s="86">
        <f t="shared" si="73"/>
        <v>0</v>
      </c>
    </row>
    <row r="3445" spans="1:7" x14ac:dyDescent="0.25">
      <c r="A3445" s="79" t="s">
        <v>3107</v>
      </c>
      <c r="B3445" s="79" t="s">
        <v>566</v>
      </c>
      <c r="C3445" s="79"/>
      <c r="D3445" s="85">
        <v>0</v>
      </c>
      <c r="E3445" s="79">
        <v>0</v>
      </c>
      <c r="F3445" s="84">
        <v>0.33538699999999999</v>
      </c>
      <c r="G3445" s="86">
        <f t="shared" si="73"/>
        <v>0</v>
      </c>
    </row>
    <row r="3446" spans="1:7" x14ac:dyDescent="0.25">
      <c r="A3446" s="79" t="s">
        <v>3106</v>
      </c>
      <c r="B3446" s="79" t="s">
        <v>474</v>
      </c>
      <c r="C3446" s="79"/>
      <c r="D3446" s="85">
        <v>0</v>
      </c>
      <c r="E3446" s="79">
        <v>0</v>
      </c>
      <c r="F3446" s="84">
        <v>3.1043999999999999E-2</v>
      </c>
      <c r="G3446" s="86">
        <f t="shared" si="73"/>
        <v>0</v>
      </c>
    </row>
    <row r="3447" spans="1:7" x14ac:dyDescent="0.25">
      <c r="A3447" s="79" t="s">
        <v>3105</v>
      </c>
      <c r="B3447" s="79"/>
      <c r="C3447" s="79"/>
      <c r="D3447" s="85">
        <v>0</v>
      </c>
      <c r="E3447" s="79">
        <v>0</v>
      </c>
      <c r="F3447" s="84">
        <v>0.43085699999999999</v>
      </c>
      <c r="G3447" s="86">
        <f t="shared" si="73"/>
        <v>0</v>
      </c>
    </row>
    <row r="3448" spans="1:7" x14ac:dyDescent="0.25">
      <c r="A3448" s="79" t="s">
        <v>3104</v>
      </c>
      <c r="B3448" s="79" t="s">
        <v>616</v>
      </c>
      <c r="C3448" s="79"/>
      <c r="D3448" s="85">
        <v>0</v>
      </c>
      <c r="E3448" s="79">
        <v>0</v>
      </c>
      <c r="F3448" s="84">
        <v>1.9905250000000001</v>
      </c>
      <c r="G3448" s="86">
        <f t="shared" si="73"/>
        <v>0</v>
      </c>
    </row>
    <row r="3449" spans="1:7" x14ac:dyDescent="0.25">
      <c r="A3449" s="79" t="s">
        <v>3103</v>
      </c>
      <c r="B3449" s="79" t="s">
        <v>436</v>
      </c>
      <c r="C3449" s="79"/>
      <c r="D3449" s="85">
        <v>0</v>
      </c>
      <c r="E3449" s="79">
        <v>0</v>
      </c>
      <c r="F3449" s="84">
        <v>6.2403E-2</v>
      </c>
      <c r="G3449" s="86">
        <f t="shared" si="73"/>
        <v>0</v>
      </c>
    </row>
    <row r="3450" spans="1:7" x14ac:dyDescent="0.25">
      <c r="A3450" s="79" t="s">
        <v>3102</v>
      </c>
      <c r="B3450" s="79"/>
      <c r="C3450" s="79"/>
      <c r="D3450" s="85">
        <v>0</v>
      </c>
      <c r="E3450" s="79">
        <v>0</v>
      </c>
      <c r="F3450" s="84">
        <v>0.14204</v>
      </c>
      <c r="G3450" s="86">
        <f t="shared" si="73"/>
        <v>0</v>
      </c>
    </row>
    <row r="3451" spans="1:7" x14ac:dyDescent="0.25">
      <c r="A3451" s="79" t="s">
        <v>3101</v>
      </c>
      <c r="B3451" s="79" t="s">
        <v>434</v>
      </c>
      <c r="C3451" s="79"/>
      <c r="D3451" s="85">
        <v>0</v>
      </c>
      <c r="E3451" s="79">
        <v>0</v>
      </c>
      <c r="F3451" s="84">
        <v>0.87947500000000001</v>
      </c>
      <c r="G3451" s="86">
        <f t="shared" si="73"/>
        <v>0</v>
      </c>
    </row>
    <row r="3452" spans="1:7" x14ac:dyDescent="0.25">
      <c r="A3452" s="79" t="s">
        <v>3100</v>
      </c>
      <c r="B3452" s="79" t="s">
        <v>620</v>
      </c>
      <c r="C3452" s="79"/>
      <c r="D3452" s="85">
        <v>0</v>
      </c>
      <c r="E3452" s="79">
        <v>0</v>
      </c>
      <c r="F3452" s="84">
        <v>2.6136E-2</v>
      </c>
      <c r="G3452" s="86">
        <f t="shared" si="73"/>
        <v>0</v>
      </c>
    </row>
    <row r="3453" spans="1:7" x14ac:dyDescent="0.25">
      <c r="A3453" s="79" t="s">
        <v>3099</v>
      </c>
      <c r="B3453" s="79" t="s">
        <v>692</v>
      </c>
      <c r="C3453" s="79"/>
      <c r="D3453" s="85">
        <v>0</v>
      </c>
      <c r="E3453" s="79">
        <v>0</v>
      </c>
      <c r="F3453" s="84">
        <v>1.6943589999999999</v>
      </c>
      <c r="G3453" s="86">
        <f t="shared" si="73"/>
        <v>0</v>
      </c>
    </row>
    <row r="3454" spans="1:7" x14ac:dyDescent="0.25">
      <c r="A3454" s="79" t="s">
        <v>3098</v>
      </c>
      <c r="B3454" s="79" t="s">
        <v>616</v>
      </c>
      <c r="C3454" s="79"/>
      <c r="D3454" s="85">
        <v>0</v>
      </c>
      <c r="E3454" s="79">
        <v>0</v>
      </c>
      <c r="F3454" s="84">
        <v>0.34732499999999999</v>
      </c>
      <c r="G3454" s="86">
        <f t="shared" si="73"/>
        <v>0</v>
      </c>
    </row>
    <row r="3455" spans="1:7" x14ac:dyDescent="0.25">
      <c r="A3455" s="79" t="s">
        <v>3097</v>
      </c>
      <c r="B3455" s="79"/>
      <c r="C3455" s="79"/>
      <c r="D3455" s="85">
        <v>0</v>
      </c>
      <c r="E3455" s="79">
        <v>0</v>
      </c>
      <c r="F3455" s="84">
        <v>0.17469899999999999</v>
      </c>
      <c r="G3455" s="86">
        <f t="shared" si="73"/>
        <v>0</v>
      </c>
    </row>
    <row r="3456" spans="1:7" x14ac:dyDescent="0.25">
      <c r="A3456" s="79" t="s">
        <v>3096</v>
      </c>
      <c r="B3456" s="79" t="s">
        <v>519</v>
      </c>
      <c r="C3456" s="79"/>
      <c r="D3456" s="85">
        <v>0</v>
      </c>
      <c r="E3456" s="79">
        <v>0</v>
      </c>
      <c r="F3456" s="84">
        <v>0.30892199999999997</v>
      </c>
      <c r="G3456" s="86">
        <f t="shared" si="73"/>
        <v>0</v>
      </c>
    </row>
    <row r="3457" spans="1:7" x14ac:dyDescent="0.25">
      <c r="A3457" s="79" t="s">
        <v>3095</v>
      </c>
      <c r="B3457" s="79" t="s">
        <v>444</v>
      </c>
      <c r="C3457" s="79"/>
      <c r="D3457" s="85">
        <v>0</v>
      </c>
      <c r="E3457" s="79">
        <v>0</v>
      </c>
      <c r="F3457" s="84">
        <v>4.3927000000000001E-2</v>
      </c>
      <c r="G3457" s="86">
        <f t="shared" si="73"/>
        <v>0</v>
      </c>
    </row>
    <row r="3458" spans="1:7" x14ac:dyDescent="0.25">
      <c r="A3458" s="79" t="s">
        <v>3094</v>
      </c>
      <c r="B3458" s="79" t="s">
        <v>577</v>
      </c>
      <c r="C3458" s="79"/>
      <c r="D3458" s="85">
        <v>0</v>
      </c>
      <c r="E3458" s="79">
        <v>0</v>
      </c>
      <c r="F3458" s="84">
        <v>4.4075999999999997E-2</v>
      </c>
      <c r="G3458" s="86">
        <f t="shared" si="73"/>
        <v>0</v>
      </c>
    </row>
    <row r="3459" spans="1:7" x14ac:dyDescent="0.25">
      <c r="A3459" s="79" t="s">
        <v>3093</v>
      </c>
      <c r="B3459" s="79" t="s">
        <v>457</v>
      </c>
      <c r="C3459" s="79"/>
      <c r="D3459" s="85">
        <v>0</v>
      </c>
      <c r="E3459" s="79">
        <v>0</v>
      </c>
      <c r="F3459" s="84">
        <v>1.5935250000000001</v>
      </c>
      <c r="G3459" s="86">
        <f t="shared" si="73"/>
        <v>0</v>
      </c>
    </row>
    <row r="3460" spans="1:7" x14ac:dyDescent="0.25">
      <c r="A3460" s="79" t="s">
        <v>3092</v>
      </c>
      <c r="B3460" s="79" t="s">
        <v>434</v>
      </c>
      <c r="C3460" s="79"/>
      <c r="D3460" s="85">
        <v>0</v>
      </c>
      <c r="E3460" s="79">
        <v>0</v>
      </c>
      <c r="F3460" s="84">
        <v>8.1899999999999994E-3</v>
      </c>
      <c r="G3460" s="86">
        <f t="shared" si="73"/>
        <v>0</v>
      </c>
    </row>
    <row r="3461" spans="1:7" x14ac:dyDescent="0.25">
      <c r="A3461" s="79" t="s">
        <v>3091</v>
      </c>
      <c r="B3461" s="79" t="s">
        <v>453</v>
      </c>
      <c r="C3461" s="79"/>
      <c r="D3461" s="85">
        <v>0</v>
      </c>
      <c r="E3461" s="79">
        <v>0</v>
      </c>
      <c r="F3461" s="84">
        <v>9.8589999999999997E-2</v>
      </c>
      <c r="G3461" s="86">
        <f t="shared" si="73"/>
        <v>0</v>
      </c>
    </row>
    <row r="3462" spans="1:7" x14ac:dyDescent="0.25">
      <c r="A3462" s="79" t="s">
        <v>3090</v>
      </c>
      <c r="B3462" s="79" t="s">
        <v>472</v>
      </c>
      <c r="C3462" s="79"/>
      <c r="D3462" s="85">
        <v>0</v>
      </c>
      <c r="E3462" s="79">
        <v>0</v>
      </c>
      <c r="F3462" s="84">
        <v>3.5784999999999997E-2</v>
      </c>
      <c r="G3462" s="86">
        <f t="shared" ref="G3462:G3525" si="74">D3462/F3462</f>
        <v>0</v>
      </c>
    </row>
    <row r="3463" spans="1:7" x14ac:dyDescent="0.25">
      <c r="A3463" s="79" t="s">
        <v>3089</v>
      </c>
      <c r="B3463" s="79"/>
      <c r="C3463" s="79"/>
      <c r="D3463" s="85">
        <v>0</v>
      </c>
      <c r="E3463" s="79">
        <v>0</v>
      </c>
      <c r="F3463" s="84">
        <v>2.3771949999999999</v>
      </c>
      <c r="G3463" s="86">
        <f t="shared" si="74"/>
        <v>0</v>
      </c>
    </row>
    <row r="3464" spans="1:7" x14ac:dyDescent="0.25">
      <c r="A3464" s="79" t="s">
        <v>3088</v>
      </c>
      <c r="B3464" s="79" t="s">
        <v>672</v>
      </c>
      <c r="C3464" s="79"/>
      <c r="D3464" s="85">
        <v>0</v>
      </c>
      <c r="E3464" s="79">
        <v>0</v>
      </c>
      <c r="F3464" s="84">
        <v>0.40662599999999999</v>
      </c>
      <c r="G3464" s="86">
        <f t="shared" si="74"/>
        <v>0</v>
      </c>
    </row>
    <row r="3465" spans="1:7" x14ac:dyDescent="0.25">
      <c r="A3465" s="79" t="s">
        <v>3087</v>
      </c>
      <c r="B3465" s="79" t="s">
        <v>557</v>
      </c>
      <c r="C3465" s="79"/>
      <c r="D3465" s="85">
        <v>0</v>
      </c>
      <c r="E3465" s="79">
        <v>0</v>
      </c>
      <c r="F3465" s="84">
        <v>0.73656500000000003</v>
      </c>
      <c r="G3465" s="86">
        <f t="shared" si="74"/>
        <v>0</v>
      </c>
    </row>
    <row r="3466" spans="1:7" x14ac:dyDescent="0.25">
      <c r="A3466" s="79" t="s">
        <v>3086</v>
      </c>
      <c r="B3466" s="79"/>
      <c r="C3466" s="79"/>
      <c r="D3466" s="85">
        <v>0</v>
      </c>
      <c r="E3466" s="79">
        <v>0</v>
      </c>
      <c r="F3466" s="84">
        <v>2.6356999999999998E-2</v>
      </c>
      <c r="G3466" s="86">
        <f t="shared" si="74"/>
        <v>0</v>
      </c>
    </row>
    <row r="3467" spans="1:7" x14ac:dyDescent="0.25">
      <c r="A3467" s="79" t="s">
        <v>3085</v>
      </c>
      <c r="B3467" s="79" t="s">
        <v>474</v>
      </c>
      <c r="C3467" s="79"/>
      <c r="D3467" s="85">
        <v>0</v>
      </c>
      <c r="E3467" s="79">
        <v>0</v>
      </c>
      <c r="F3467" s="84">
        <v>0.42685000000000001</v>
      </c>
      <c r="G3467" s="86">
        <f t="shared" si="74"/>
        <v>0</v>
      </c>
    </row>
    <row r="3468" spans="1:7" x14ac:dyDescent="0.25">
      <c r="A3468" s="79" t="s">
        <v>3085</v>
      </c>
      <c r="B3468" s="79" t="s">
        <v>672</v>
      </c>
      <c r="C3468" s="79"/>
      <c r="D3468" s="85">
        <v>0</v>
      </c>
      <c r="E3468" s="79">
        <v>0</v>
      </c>
      <c r="F3468" s="84">
        <v>0.96490100000000001</v>
      </c>
      <c r="G3468" s="86">
        <f t="shared" si="74"/>
        <v>0</v>
      </c>
    </row>
    <row r="3469" spans="1:7" x14ac:dyDescent="0.25">
      <c r="A3469" s="79" t="s">
        <v>3085</v>
      </c>
      <c r="B3469" s="79" t="s">
        <v>586</v>
      </c>
      <c r="C3469" s="79"/>
      <c r="D3469" s="85">
        <v>0</v>
      </c>
      <c r="E3469" s="79">
        <v>0</v>
      </c>
      <c r="F3469" s="84">
        <v>0.244698</v>
      </c>
      <c r="G3469" s="86">
        <f t="shared" si="74"/>
        <v>0</v>
      </c>
    </row>
    <row r="3470" spans="1:7" x14ac:dyDescent="0.25">
      <c r="A3470" s="79" t="s">
        <v>3084</v>
      </c>
      <c r="B3470" s="79" t="s">
        <v>434</v>
      </c>
      <c r="C3470" s="79"/>
      <c r="D3470" s="85">
        <v>0</v>
      </c>
      <c r="E3470" s="79">
        <v>0</v>
      </c>
      <c r="F3470" s="84">
        <v>0.11003499999999999</v>
      </c>
      <c r="G3470" s="86">
        <f t="shared" si="74"/>
        <v>0</v>
      </c>
    </row>
    <row r="3471" spans="1:7" x14ac:dyDescent="0.25">
      <c r="A3471" s="79" t="s">
        <v>3083</v>
      </c>
      <c r="B3471" s="79" t="s">
        <v>198</v>
      </c>
      <c r="C3471" s="79"/>
      <c r="D3471" s="85">
        <v>0</v>
      </c>
      <c r="E3471" s="79">
        <v>0</v>
      </c>
      <c r="F3471" s="84">
        <v>3.8233000000000003E-2</v>
      </c>
      <c r="G3471" s="86">
        <f t="shared" si="74"/>
        <v>0</v>
      </c>
    </row>
    <row r="3472" spans="1:7" x14ac:dyDescent="0.25">
      <c r="A3472" s="79" t="s">
        <v>3082</v>
      </c>
      <c r="B3472" s="79" t="s">
        <v>434</v>
      </c>
      <c r="C3472" s="79"/>
      <c r="D3472" s="85">
        <v>0</v>
      </c>
      <c r="E3472" s="79">
        <v>0</v>
      </c>
      <c r="F3472" s="84">
        <v>0.105514</v>
      </c>
      <c r="G3472" s="86">
        <f t="shared" si="74"/>
        <v>0</v>
      </c>
    </row>
    <row r="3473" spans="1:7" x14ac:dyDescent="0.25">
      <c r="A3473" s="79" t="s">
        <v>3081</v>
      </c>
      <c r="B3473" s="79" t="s">
        <v>530</v>
      </c>
      <c r="C3473" s="79"/>
      <c r="D3473" s="85">
        <v>0</v>
      </c>
      <c r="E3473" s="79">
        <v>0</v>
      </c>
      <c r="F3473" s="84">
        <v>0.38335000000000002</v>
      </c>
      <c r="G3473" s="86">
        <f t="shared" si="74"/>
        <v>0</v>
      </c>
    </row>
    <row r="3474" spans="1:7" x14ac:dyDescent="0.25">
      <c r="A3474" s="79" t="s">
        <v>3080</v>
      </c>
      <c r="B3474" s="79" t="s">
        <v>597</v>
      </c>
      <c r="C3474" s="79"/>
      <c r="D3474" s="85">
        <v>0</v>
      </c>
      <c r="E3474" s="79">
        <v>0</v>
      </c>
      <c r="F3474" s="84">
        <v>2.124676</v>
      </c>
      <c r="G3474" s="86">
        <f t="shared" si="74"/>
        <v>0</v>
      </c>
    </row>
    <row r="3475" spans="1:7" x14ac:dyDescent="0.25">
      <c r="A3475" s="79" t="s">
        <v>3079</v>
      </c>
      <c r="B3475" s="79" t="s">
        <v>474</v>
      </c>
      <c r="C3475" s="79"/>
      <c r="D3475" s="85">
        <v>0</v>
      </c>
      <c r="E3475" s="79">
        <v>0</v>
      </c>
      <c r="F3475" s="84">
        <v>2.7291449999999999</v>
      </c>
      <c r="G3475" s="86">
        <f t="shared" si="74"/>
        <v>0</v>
      </c>
    </row>
    <row r="3476" spans="1:7" x14ac:dyDescent="0.25">
      <c r="A3476" s="79" t="s">
        <v>3078</v>
      </c>
      <c r="B3476" s="79" t="s">
        <v>620</v>
      </c>
      <c r="C3476" s="79"/>
      <c r="D3476" s="85">
        <v>0</v>
      </c>
      <c r="E3476" s="79">
        <v>0</v>
      </c>
      <c r="F3476" s="84">
        <v>9.0978000000000003E-2</v>
      </c>
      <c r="G3476" s="86">
        <f t="shared" si="74"/>
        <v>0</v>
      </c>
    </row>
    <row r="3477" spans="1:7" x14ac:dyDescent="0.25">
      <c r="A3477" s="79" t="s">
        <v>3077</v>
      </c>
      <c r="B3477" s="79" t="s">
        <v>448</v>
      </c>
      <c r="C3477" s="79"/>
      <c r="D3477" s="85">
        <v>0</v>
      </c>
      <c r="E3477" s="79">
        <v>0</v>
      </c>
      <c r="F3477" s="84">
        <v>3.3193E-2</v>
      </c>
      <c r="G3477" s="86">
        <f t="shared" si="74"/>
        <v>0</v>
      </c>
    </row>
    <row r="3478" spans="1:7" x14ac:dyDescent="0.25">
      <c r="A3478" s="79" t="s">
        <v>3077</v>
      </c>
      <c r="B3478" s="79" t="s">
        <v>434</v>
      </c>
      <c r="C3478" s="79"/>
      <c r="D3478" s="85">
        <v>0</v>
      </c>
      <c r="E3478" s="79">
        <v>0</v>
      </c>
      <c r="F3478" s="84">
        <v>6.7186999999999997E-2</v>
      </c>
      <c r="G3478" s="86">
        <f t="shared" si="74"/>
        <v>0</v>
      </c>
    </row>
    <row r="3479" spans="1:7" x14ac:dyDescent="0.25">
      <c r="A3479" s="79" t="s">
        <v>552</v>
      </c>
      <c r="B3479" s="79" t="s">
        <v>530</v>
      </c>
      <c r="C3479" s="79"/>
      <c r="D3479" s="85">
        <v>0</v>
      </c>
      <c r="E3479" s="79">
        <v>0</v>
      </c>
      <c r="F3479" s="84">
        <v>3.2634999999999997E-2</v>
      </c>
      <c r="G3479" s="86">
        <f t="shared" si="74"/>
        <v>0</v>
      </c>
    </row>
    <row r="3480" spans="1:7" x14ac:dyDescent="0.25">
      <c r="A3480" s="79" t="s">
        <v>552</v>
      </c>
      <c r="B3480" s="79" t="s">
        <v>448</v>
      </c>
      <c r="C3480" s="79"/>
      <c r="D3480" s="85">
        <v>0</v>
      </c>
      <c r="E3480" s="79">
        <v>0</v>
      </c>
      <c r="F3480" s="84">
        <v>0.11068500000000001</v>
      </c>
      <c r="G3480" s="86">
        <f t="shared" si="74"/>
        <v>0</v>
      </c>
    </row>
    <row r="3481" spans="1:7" x14ac:dyDescent="0.25">
      <c r="A3481" s="79" t="s">
        <v>3076</v>
      </c>
      <c r="B3481" s="79" t="s">
        <v>669</v>
      </c>
      <c r="C3481" s="79"/>
      <c r="D3481" s="85">
        <v>0</v>
      </c>
      <c r="E3481" s="79">
        <v>0</v>
      </c>
      <c r="F3481" s="84">
        <v>3.1119089999999998</v>
      </c>
      <c r="G3481" s="86">
        <f t="shared" si="74"/>
        <v>0</v>
      </c>
    </row>
    <row r="3482" spans="1:7" x14ac:dyDescent="0.25">
      <c r="A3482" s="79" t="s">
        <v>3075</v>
      </c>
      <c r="B3482" s="79" t="s">
        <v>466</v>
      </c>
      <c r="C3482" s="79"/>
      <c r="D3482" s="85">
        <v>0</v>
      </c>
      <c r="E3482" s="79">
        <v>0</v>
      </c>
      <c r="F3482" s="84">
        <v>6.0199999999999997E-2</v>
      </c>
      <c r="G3482" s="86">
        <f t="shared" si="74"/>
        <v>0</v>
      </c>
    </row>
    <row r="3483" spans="1:7" x14ac:dyDescent="0.25">
      <c r="A3483" s="79" t="s">
        <v>3075</v>
      </c>
      <c r="B3483" s="79" t="s">
        <v>344</v>
      </c>
      <c r="C3483" s="79"/>
      <c r="D3483" s="85">
        <v>0</v>
      </c>
      <c r="E3483" s="79">
        <v>0</v>
      </c>
      <c r="F3483" s="84">
        <v>3.6751140000000002</v>
      </c>
      <c r="G3483" s="86">
        <f t="shared" si="74"/>
        <v>0</v>
      </c>
    </row>
    <row r="3484" spans="1:7" x14ac:dyDescent="0.25">
      <c r="A3484" s="79" t="s">
        <v>3074</v>
      </c>
      <c r="B3484" s="79" t="s">
        <v>595</v>
      </c>
      <c r="C3484" s="79"/>
      <c r="D3484" s="85">
        <v>0</v>
      </c>
      <c r="E3484" s="79">
        <v>0</v>
      </c>
      <c r="F3484" s="84">
        <v>0.143789</v>
      </c>
      <c r="G3484" s="86">
        <f t="shared" si="74"/>
        <v>0</v>
      </c>
    </row>
    <row r="3485" spans="1:7" x14ac:dyDescent="0.25">
      <c r="A3485" s="79" t="s">
        <v>3073</v>
      </c>
      <c r="B3485" s="79" t="s">
        <v>595</v>
      </c>
      <c r="C3485" s="79"/>
      <c r="D3485" s="85">
        <v>0</v>
      </c>
      <c r="E3485" s="79">
        <v>0</v>
      </c>
      <c r="F3485" s="84">
        <v>0.16968</v>
      </c>
      <c r="G3485" s="86">
        <f t="shared" si="74"/>
        <v>0</v>
      </c>
    </row>
    <row r="3486" spans="1:7" x14ac:dyDescent="0.25">
      <c r="A3486" s="79" t="s">
        <v>3072</v>
      </c>
      <c r="B3486" s="79" t="s">
        <v>519</v>
      </c>
      <c r="C3486" s="79"/>
      <c r="D3486" s="85">
        <v>0</v>
      </c>
      <c r="E3486" s="79">
        <v>0</v>
      </c>
      <c r="F3486" s="84">
        <v>1.0858639999999999</v>
      </c>
      <c r="G3486" s="86">
        <f t="shared" si="74"/>
        <v>0</v>
      </c>
    </row>
    <row r="3487" spans="1:7" x14ac:dyDescent="0.25">
      <c r="A3487" s="79" t="s">
        <v>3071</v>
      </c>
      <c r="B3487" s="79" t="s">
        <v>519</v>
      </c>
      <c r="C3487" s="79"/>
      <c r="D3487" s="85">
        <v>0</v>
      </c>
      <c r="E3487" s="79">
        <v>0</v>
      </c>
      <c r="F3487" s="84">
        <v>0.50497499999999995</v>
      </c>
      <c r="G3487" s="86">
        <f t="shared" si="74"/>
        <v>0</v>
      </c>
    </row>
    <row r="3488" spans="1:7" x14ac:dyDescent="0.25">
      <c r="A3488" s="79" t="s">
        <v>3070</v>
      </c>
      <c r="B3488" s="79" t="s">
        <v>669</v>
      </c>
      <c r="C3488" s="79"/>
      <c r="D3488" s="85">
        <v>0</v>
      </c>
      <c r="E3488" s="79">
        <v>0</v>
      </c>
      <c r="F3488" s="84">
        <v>1.742496</v>
      </c>
      <c r="G3488" s="86">
        <f t="shared" si="74"/>
        <v>0</v>
      </c>
    </row>
    <row r="3489" spans="1:7" x14ac:dyDescent="0.25">
      <c r="A3489" s="79" t="s">
        <v>3069</v>
      </c>
      <c r="B3489" s="79" t="s">
        <v>444</v>
      </c>
      <c r="C3489" s="79"/>
      <c r="D3489" s="85">
        <v>0</v>
      </c>
      <c r="E3489" s="79">
        <v>0</v>
      </c>
      <c r="F3489" s="84">
        <v>0.113306</v>
      </c>
      <c r="G3489" s="86">
        <f t="shared" si="74"/>
        <v>0</v>
      </c>
    </row>
    <row r="3490" spans="1:7" x14ac:dyDescent="0.25">
      <c r="A3490" s="79" t="s">
        <v>3069</v>
      </c>
      <c r="B3490" s="79" t="s">
        <v>669</v>
      </c>
      <c r="C3490" s="79"/>
      <c r="D3490" s="85">
        <v>0</v>
      </c>
      <c r="E3490" s="79">
        <v>0</v>
      </c>
      <c r="F3490" s="84">
        <v>4.429945</v>
      </c>
      <c r="G3490" s="86">
        <f t="shared" si="74"/>
        <v>0</v>
      </c>
    </row>
    <row r="3491" spans="1:7" x14ac:dyDescent="0.25">
      <c r="A3491" s="79" t="s">
        <v>3069</v>
      </c>
      <c r="B3491" s="79" t="s">
        <v>1194</v>
      </c>
      <c r="C3491" s="79"/>
      <c r="D3491" s="85">
        <v>0</v>
      </c>
      <c r="E3491" s="79">
        <v>0</v>
      </c>
      <c r="F3491" s="84">
        <v>0.29979699999999998</v>
      </c>
      <c r="G3491" s="86">
        <f t="shared" si="74"/>
        <v>0</v>
      </c>
    </row>
    <row r="3492" spans="1:7" x14ac:dyDescent="0.25">
      <c r="A3492" s="79" t="s">
        <v>3068</v>
      </c>
      <c r="B3492" s="79" t="s">
        <v>444</v>
      </c>
      <c r="C3492" s="79"/>
      <c r="D3492" s="85">
        <v>0</v>
      </c>
      <c r="E3492" s="79">
        <v>0</v>
      </c>
      <c r="F3492" s="84">
        <v>1.6394919999999999</v>
      </c>
      <c r="G3492" s="86">
        <f t="shared" si="74"/>
        <v>0</v>
      </c>
    </row>
    <row r="3493" spans="1:7" x14ac:dyDescent="0.25">
      <c r="A3493" s="79" t="s">
        <v>3068</v>
      </c>
      <c r="B3493" s="79" t="s">
        <v>168</v>
      </c>
      <c r="C3493" s="79"/>
      <c r="D3493" s="85">
        <v>0</v>
      </c>
      <c r="E3493" s="79">
        <v>0</v>
      </c>
      <c r="F3493" s="84">
        <v>2.0280879999999999</v>
      </c>
      <c r="G3493" s="86">
        <f t="shared" si="74"/>
        <v>0</v>
      </c>
    </row>
    <row r="3494" spans="1:7" x14ac:dyDescent="0.25">
      <c r="A3494" s="79" t="s">
        <v>3068</v>
      </c>
      <c r="B3494" s="79" t="s">
        <v>584</v>
      </c>
      <c r="C3494" s="79"/>
      <c r="D3494" s="85">
        <v>0</v>
      </c>
      <c r="E3494" s="79">
        <v>0</v>
      </c>
      <c r="F3494" s="84">
        <v>0.110099</v>
      </c>
      <c r="G3494" s="86">
        <f t="shared" si="74"/>
        <v>0</v>
      </c>
    </row>
    <row r="3495" spans="1:7" x14ac:dyDescent="0.25">
      <c r="A3495" s="79" t="s">
        <v>3068</v>
      </c>
      <c r="B3495" s="79" t="s">
        <v>584</v>
      </c>
      <c r="C3495" s="79"/>
      <c r="D3495" s="85">
        <v>0</v>
      </c>
      <c r="E3495" s="79">
        <v>0</v>
      </c>
      <c r="F3495" s="84">
        <v>1.270383</v>
      </c>
      <c r="G3495" s="86">
        <f t="shared" si="74"/>
        <v>0</v>
      </c>
    </row>
    <row r="3496" spans="1:7" x14ac:dyDescent="0.25">
      <c r="A3496" s="79" t="s">
        <v>3068</v>
      </c>
      <c r="B3496" s="79" t="s">
        <v>513</v>
      </c>
      <c r="C3496" s="79"/>
      <c r="D3496" s="85">
        <v>0</v>
      </c>
      <c r="E3496" s="79">
        <v>0</v>
      </c>
      <c r="F3496" s="84">
        <v>3.3478000000000001E-2</v>
      </c>
      <c r="G3496" s="86">
        <f t="shared" si="74"/>
        <v>0</v>
      </c>
    </row>
    <row r="3497" spans="1:7" x14ac:dyDescent="0.25">
      <c r="A3497" s="79" t="s">
        <v>3068</v>
      </c>
      <c r="B3497" s="79" t="s">
        <v>528</v>
      </c>
      <c r="C3497" s="79"/>
      <c r="D3497" s="85">
        <v>0</v>
      </c>
      <c r="E3497" s="79">
        <v>0</v>
      </c>
      <c r="F3497" s="84">
        <v>2.1552999999999999E-2</v>
      </c>
      <c r="G3497" s="86">
        <f t="shared" si="74"/>
        <v>0</v>
      </c>
    </row>
    <row r="3498" spans="1:7" x14ac:dyDescent="0.25">
      <c r="A3498" s="79" t="s">
        <v>3067</v>
      </c>
      <c r="B3498" s="79" t="s">
        <v>453</v>
      </c>
      <c r="C3498" s="79"/>
      <c r="D3498" s="85">
        <v>0</v>
      </c>
      <c r="E3498" s="79">
        <v>0</v>
      </c>
      <c r="F3498" s="84">
        <v>0.22190399999999999</v>
      </c>
      <c r="G3498" s="86">
        <f t="shared" si="74"/>
        <v>0</v>
      </c>
    </row>
    <row r="3499" spans="1:7" x14ac:dyDescent="0.25">
      <c r="A3499" s="79" t="s">
        <v>3066</v>
      </c>
      <c r="B3499" s="79" t="s">
        <v>448</v>
      </c>
      <c r="C3499" s="79"/>
      <c r="D3499" s="85">
        <v>0</v>
      </c>
      <c r="E3499" s="79">
        <v>0</v>
      </c>
      <c r="F3499" s="84">
        <v>3.6618999999999999E-2</v>
      </c>
      <c r="G3499" s="86">
        <f t="shared" si="74"/>
        <v>0</v>
      </c>
    </row>
    <row r="3500" spans="1:7" x14ac:dyDescent="0.25">
      <c r="A3500" s="79" t="s">
        <v>3066</v>
      </c>
      <c r="B3500" s="79" t="s">
        <v>457</v>
      </c>
      <c r="C3500" s="79"/>
      <c r="D3500" s="85">
        <v>0</v>
      </c>
      <c r="E3500" s="79">
        <v>0</v>
      </c>
      <c r="F3500" s="84">
        <v>0.346275</v>
      </c>
      <c r="G3500" s="86">
        <f t="shared" si="74"/>
        <v>0</v>
      </c>
    </row>
    <row r="3501" spans="1:7" x14ac:dyDescent="0.25">
      <c r="A3501" s="79" t="s">
        <v>3065</v>
      </c>
      <c r="B3501" s="79" t="s">
        <v>448</v>
      </c>
      <c r="C3501" s="79"/>
      <c r="D3501" s="85">
        <v>0</v>
      </c>
      <c r="E3501" s="79">
        <v>0</v>
      </c>
      <c r="F3501" s="84">
        <v>0.10498399999999999</v>
      </c>
      <c r="G3501" s="86">
        <f t="shared" si="74"/>
        <v>0</v>
      </c>
    </row>
    <row r="3502" spans="1:7" x14ac:dyDescent="0.25">
      <c r="A3502" s="79" t="s">
        <v>3064</v>
      </c>
      <c r="B3502" s="79" t="s">
        <v>453</v>
      </c>
      <c r="C3502" s="79"/>
      <c r="D3502" s="85">
        <v>0</v>
      </c>
      <c r="E3502" s="79">
        <v>0</v>
      </c>
      <c r="F3502" s="84">
        <v>0.70938199999999996</v>
      </c>
      <c r="G3502" s="86">
        <f t="shared" si="74"/>
        <v>0</v>
      </c>
    </row>
    <row r="3503" spans="1:7" x14ac:dyDescent="0.25">
      <c r="A3503" s="79" t="s">
        <v>3063</v>
      </c>
      <c r="B3503" s="79" t="s">
        <v>472</v>
      </c>
      <c r="C3503" s="79"/>
      <c r="D3503" s="85">
        <v>0</v>
      </c>
      <c r="E3503" s="79">
        <v>0</v>
      </c>
      <c r="F3503" s="84">
        <v>5.2269000000000003E-2</v>
      </c>
      <c r="G3503" s="86">
        <f t="shared" si="74"/>
        <v>0</v>
      </c>
    </row>
    <row r="3504" spans="1:7" x14ac:dyDescent="0.25">
      <c r="A3504" s="79" t="s">
        <v>3062</v>
      </c>
      <c r="B3504" s="79" t="s">
        <v>434</v>
      </c>
      <c r="C3504" s="79"/>
      <c r="D3504" s="85">
        <v>0</v>
      </c>
      <c r="E3504" s="79">
        <v>0</v>
      </c>
      <c r="F3504" s="84">
        <v>0.27051700000000001</v>
      </c>
      <c r="G3504" s="86">
        <f t="shared" si="74"/>
        <v>0</v>
      </c>
    </row>
    <row r="3505" spans="1:7" x14ac:dyDescent="0.25">
      <c r="A3505" s="79" t="s">
        <v>3061</v>
      </c>
      <c r="B3505" s="79" t="s">
        <v>839</v>
      </c>
      <c r="C3505" s="79"/>
      <c r="D3505" s="85">
        <v>0</v>
      </c>
      <c r="E3505" s="79">
        <v>0</v>
      </c>
      <c r="F3505" s="84">
        <v>2.6717999999999999E-2</v>
      </c>
      <c r="G3505" s="86">
        <f t="shared" si="74"/>
        <v>0</v>
      </c>
    </row>
    <row r="3506" spans="1:7" x14ac:dyDescent="0.25">
      <c r="A3506" s="79" t="s">
        <v>3060</v>
      </c>
      <c r="B3506" s="79" t="s">
        <v>839</v>
      </c>
      <c r="C3506" s="79"/>
      <c r="D3506" s="85">
        <v>0</v>
      </c>
      <c r="E3506" s="79">
        <v>0</v>
      </c>
      <c r="F3506" s="84">
        <v>0.1202</v>
      </c>
      <c r="G3506" s="86">
        <f t="shared" si="74"/>
        <v>0</v>
      </c>
    </row>
    <row r="3507" spans="1:7" x14ac:dyDescent="0.25">
      <c r="A3507" s="79" t="s">
        <v>3059</v>
      </c>
      <c r="B3507" s="79" t="s">
        <v>453</v>
      </c>
      <c r="C3507" s="79"/>
      <c r="D3507" s="85">
        <v>0</v>
      </c>
      <c r="E3507" s="79">
        <v>0</v>
      </c>
      <c r="F3507" s="84">
        <v>7.6706999999999997E-2</v>
      </c>
      <c r="G3507" s="86">
        <f t="shared" si="74"/>
        <v>0</v>
      </c>
    </row>
    <row r="3508" spans="1:7" x14ac:dyDescent="0.25">
      <c r="A3508" s="79" t="s">
        <v>3058</v>
      </c>
      <c r="B3508" s="79" t="s">
        <v>432</v>
      </c>
      <c r="C3508" s="79"/>
      <c r="D3508" s="85">
        <v>0</v>
      </c>
      <c r="E3508" s="79">
        <v>0</v>
      </c>
      <c r="F3508" s="84">
        <v>2.8042999999999998E-2</v>
      </c>
      <c r="G3508" s="86">
        <f t="shared" si="74"/>
        <v>0</v>
      </c>
    </row>
    <row r="3509" spans="1:7" x14ac:dyDescent="0.25">
      <c r="A3509" s="79" t="s">
        <v>3057</v>
      </c>
      <c r="B3509" s="79" t="s">
        <v>530</v>
      </c>
      <c r="C3509" s="79"/>
      <c r="D3509" s="85">
        <v>0</v>
      </c>
      <c r="E3509" s="79">
        <v>0</v>
      </c>
      <c r="F3509" s="84">
        <v>0.67712700000000003</v>
      </c>
      <c r="G3509" s="86">
        <f t="shared" si="74"/>
        <v>0</v>
      </c>
    </row>
    <row r="3510" spans="1:7" x14ac:dyDescent="0.25">
      <c r="A3510" s="79" t="s">
        <v>3056</v>
      </c>
      <c r="B3510" s="79" t="s">
        <v>453</v>
      </c>
      <c r="C3510" s="79"/>
      <c r="D3510" s="85">
        <v>0</v>
      </c>
      <c r="E3510" s="79">
        <v>0</v>
      </c>
      <c r="F3510" s="84">
        <v>0.18426899999999999</v>
      </c>
      <c r="G3510" s="86">
        <f t="shared" si="74"/>
        <v>0</v>
      </c>
    </row>
    <row r="3511" spans="1:7" x14ac:dyDescent="0.25">
      <c r="A3511" s="79" t="s">
        <v>3055</v>
      </c>
      <c r="B3511" s="79" t="s">
        <v>453</v>
      </c>
      <c r="C3511" s="79"/>
      <c r="D3511" s="85">
        <v>0</v>
      </c>
      <c r="E3511" s="79">
        <v>0</v>
      </c>
      <c r="F3511" s="84">
        <v>0.35561399999999999</v>
      </c>
      <c r="G3511" s="86">
        <f t="shared" si="74"/>
        <v>0</v>
      </c>
    </row>
    <row r="3512" spans="1:7" x14ac:dyDescent="0.25">
      <c r="A3512" s="79" t="s">
        <v>3054</v>
      </c>
      <c r="B3512" s="79"/>
      <c r="C3512" s="79"/>
      <c r="D3512" s="85">
        <v>0</v>
      </c>
      <c r="E3512" s="79">
        <v>0</v>
      </c>
      <c r="F3512" s="84">
        <v>1.606241</v>
      </c>
      <c r="G3512" s="86">
        <f t="shared" si="74"/>
        <v>0</v>
      </c>
    </row>
    <row r="3513" spans="1:7" x14ac:dyDescent="0.25">
      <c r="A3513" s="79" t="s">
        <v>3053</v>
      </c>
      <c r="B3513" s="79" t="s">
        <v>461</v>
      </c>
      <c r="C3513" s="79"/>
      <c r="D3513" s="85">
        <v>0</v>
      </c>
      <c r="E3513" s="79">
        <v>0</v>
      </c>
      <c r="F3513" s="84">
        <v>1.0888999999999999E-2</v>
      </c>
      <c r="G3513" s="86">
        <f t="shared" si="74"/>
        <v>0</v>
      </c>
    </row>
    <row r="3514" spans="1:7" x14ac:dyDescent="0.25">
      <c r="A3514" s="79" t="s">
        <v>3053</v>
      </c>
      <c r="B3514" s="79" t="s">
        <v>1629</v>
      </c>
      <c r="C3514" s="79"/>
      <c r="D3514" s="85">
        <v>0</v>
      </c>
      <c r="E3514" s="79">
        <v>0</v>
      </c>
      <c r="F3514" s="84">
        <v>0.67930000000000001</v>
      </c>
      <c r="G3514" s="86">
        <f t="shared" si="74"/>
        <v>0</v>
      </c>
    </row>
    <row r="3515" spans="1:7" x14ac:dyDescent="0.25">
      <c r="A3515" s="79" t="s">
        <v>3053</v>
      </c>
      <c r="B3515" s="79" t="s">
        <v>513</v>
      </c>
      <c r="C3515" s="79"/>
      <c r="D3515" s="85">
        <v>0</v>
      </c>
      <c r="E3515" s="79">
        <v>0</v>
      </c>
      <c r="F3515" s="84">
        <v>0.33141599999999999</v>
      </c>
      <c r="G3515" s="86">
        <f t="shared" si="74"/>
        <v>0</v>
      </c>
    </row>
    <row r="3516" spans="1:7" x14ac:dyDescent="0.25">
      <c r="A3516" s="79" t="s">
        <v>3053</v>
      </c>
      <c r="B3516" s="79" t="s">
        <v>528</v>
      </c>
      <c r="C3516" s="79"/>
      <c r="D3516" s="85">
        <v>0</v>
      </c>
      <c r="E3516" s="79">
        <v>0</v>
      </c>
      <c r="F3516" s="84">
        <v>5.5037999999999997E-2</v>
      </c>
      <c r="G3516" s="86">
        <f t="shared" si="74"/>
        <v>0</v>
      </c>
    </row>
    <row r="3517" spans="1:7" x14ac:dyDescent="0.25">
      <c r="A3517" s="79" t="s">
        <v>3053</v>
      </c>
      <c r="B3517" s="79" t="s">
        <v>557</v>
      </c>
      <c r="C3517" s="79"/>
      <c r="D3517" s="85">
        <v>0</v>
      </c>
      <c r="E3517" s="79">
        <v>0</v>
      </c>
      <c r="F3517" s="84">
        <v>5.3580000000000003E-2</v>
      </c>
      <c r="G3517" s="86">
        <f t="shared" si="74"/>
        <v>0</v>
      </c>
    </row>
    <row r="3518" spans="1:7" x14ac:dyDescent="0.25">
      <c r="A3518" s="79" t="s">
        <v>3052</v>
      </c>
      <c r="B3518" s="79" t="s">
        <v>557</v>
      </c>
      <c r="C3518" s="79"/>
      <c r="D3518" s="85">
        <v>0</v>
      </c>
      <c r="E3518" s="79">
        <v>0</v>
      </c>
      <c r="F3518" s="84">
        <v>4.6905000000000002E-2</v>
      </c>
      <c r="G3518" s="86">
        <f t="shared" si="74"/>
        <v>0</v>
      </c>
    </row>
    <row r="3519" spans="1:7" x14ac:dyDescent="0.25">
      <c r="A3519" s="79" t="s">
        <v>3051</v>
      </c>
      <c r="B3519" s="79" t="s">
        <v>557</v>
      </c>
      <c r="C3519" s="79"/>
      <c r="D3519" s="85">
        <v>0</v>
      </c>
      <c r="E3519" s="79">
        <v>0</v>
      </c>
      <c r="F3519" s="84">
        <v>0.14380200000000001</v>
      </c>
      <c r="G3519" s="86">
        <f t="shared" si="74"/>
        <v>0</v>
      </c>
    </row>
    <row r="3520" spans="1:7" x14ac:dyDescent="0.25">
      <c r="A3520" s="79" t="s">
        <v>3050</v>
      </c>
      <c r="B3520" s="79" t="s">
        <v>636</v>
      </c>
      <c r="C3520" s="79"/>
      <c r="D3520" s="85">
        <v>0</v>
      </c>
      <c r="E3520" s="79">
        <v>0</v>
      </c>
      <c r="F3520" s="84">
        <v>5.092E-2</v>
      </c>
      <c r="G3520" s="86">
        <f t="shared" si="74"/>
        <v>0</v>
      </c>
    </row>
    <row r="3521" spans="1:7" x14ac:dyDescent="0.25">
      <c r="A3521" s="79" t="s">
        <v>3049</v>
      </c>
      <c r="B3521" s="79" t="s">
        <v>444</v>
      </c>
      <c r="C3521" s="79"/>
      <c r="D3521" s="85">
        <v>0</v>
      </c>
      <c r="E3521" s="79">
        <v>0</v>
      </c>
      <c r="F3521" s="84">
        <v>3.6804000000000003E-2</v>
      </c>
      <c r="G3521" s="86">
        <f t="shared" si="74"/>
        <v>0</v>
      </c>
    </row>
    <row r="3522" spans="1:7" x14ac:dyDescent="0.25">
      <c r="A3522" s="79" t="s">
        <v>3048</v>
      </c>
      <c r="B3522" s="79" t="s">
        <v>431</v>
      </c>
      <c r="C3522" s="79"/>
      <c r="D3522" s="85">
        <v>0</v>
      </c>
      <c r="E3522" s="79">
        <v>0</v>
      </c>
      <c r="F3522" s="84">
        <v>4.8654999999999997E-2</v>
      </c>
      <c r="G3522" s="86">
        <f t="shared" si="74"/>
        <v>0</v>
      </c>
    </row>
    <row r="3523" spans="1:7" x14ac:dyDescent="0.25">
      <c r="A3523" s="79" t="s">
        <v>3047</v>
      </c>
      <c r="B3523" s="79" t="s">
        <v>431</v>
      </c>
      <c r="C3523" s="79"/>
      <c r="D3523" s="85">
        <v>0</v>
      </c>
      <c r="E3523" s="79">
        <v>0</v>
      </c>
      <c r="F3523" s="84">
        <v>3.8497000000000003E-2</v>
      </c>
      <c r="G3523" s="86">
        <f t="shared" si="74"/>
        <v>0</v>
      </c>
    </row>
    <row r="3524" spans="1:7" x14ac:dyDescent="0.25">
      <c r="A3524" s="79" t="s">
        <v>3046</v>
      </c>
      <c r="B3524" s="79" t="s">
        <v>457</v>
      </c>
      <c r="C3524" s="79"/>
      <c r="D3524" s="85">
        <v>0</v>
      </c>
      <c r="E3524" s="79">
        <v>0</v>
      </c>
      <c r="F3524" s="84">
        <v>0.409302</v>
      </c>
      <c r="G3524" s="86">
        <f t="shared" si="74"/>
        <v>0</v>
      </c>
    </row>
    <row r="3525" spans="1:7" x14ac:dyDescent="0.25">
      <c r="A3525" s="79" t="s">
        <v>3045</v>
      </c>
      <c r="B3525" s="79" t="s">
        <v>457</v>
      </c>
      <c r="C3525" s="79"/>
      <c r="D3525" s="85">
        <v>0</v>
      </c>
      <c r="E3525" s="79">
        <v>0</v>
      </c>
      <c r="F3525" s="84">
        <v>0.42045399999999999</v>
      </c>
      <c r="G3525" s="86">
        <f t="shared" si="74"/>
        <v>0</v>
      </c>
    </row>
    <row r="3526" spans="1:7" x14ac:dyDescent="0.25">
      <c r="A3526" s="79" t="s">
        <v>3044</v>
      </c>
      <c r="B3526" s="79" t="s">
        <v>457</v>
      </c>
      <c r="C3526" s="79"/>
      <c r="D3526" s="85">
        <v>0</v>
      </c>
      <c r="E3526" s="79">
        <v>0</v>
      </c>
      <c r="F3526" s="84">
        <v>0.21421399999999999</v>
      </c>
      <c r="G3526" s="86">
        <f t="shared" ref="G3526:G3589" si="75">D3526/F3526</f>
        <v>0</v>
      </c>
    </row>
    <row r="3527" spans="1:7" x14ac:dyDescent="0.25">
      <c r="A3527" s="79" t="s">
        <v>3043</v>
      </c>
      <c r="B3527" s="79" t="s">
        <v>636</v>
      </c>
      <c r="C3527" s="79"/>
      <c r="D3527" s="85">
        <v>0</v>
      </c>
      <c r="E3527" s="79">
        <v>0</v>
      </c>
      <c r="F3527" s="84">
        <v>7.6005000000000003E-2</v>
      </c>
      <c r="G3527" s="86">
        <f t="shared" si="75"/>
        <v>0</v>
      </c>
    </row>
    <row r="3528" spans="1:7" x14ac:dyDescent="0.25">
      <c r="A3528" s="79" t="s">
        <v>3042</v>
      </c>
      <c r="B3528" s="79" t="s">
        <v>448</v>
      </c>
      <c r="C3528" s="79"/>
      <c r="D3528" s="85">
        <v>0</v>
      </c>
      <c r="E3528" s="79">
        <v>0</v>
      </c>
      <c r="F3528" s="84">
        <v>0.11962399999999999</v>
      </c>
      <c r="G3528" s="86">
        <f t="shared" si="75"/>
        <v>0</v>
      </c>
    </row>
    <row r="3529" spans="1:7" x14ac:dyDescent="0.25">
      <c r="A3529" s="79" t="s">
        <v>3041</v>
      </c>
      <c r="B3529" s="79" t="s">
        <v>636</v>
      </c>
      <c r="C3529" s="79"/>
      <c r="D3529" s="85">
        <v>0</v>
      </c>
      <c r="E3529" s="79">
        <v>0</v>
      </c>
      <c r="F3529" s="84">
        <v>1.295561</v>
      </c>
      <c r="G3529" s="86">
        <f t="shared" si="75"/>
        <v>0</v>
      </c>
    </row>
    <row r="3530" spans="1:7" x14ac:dyDescent="0.25">
      <c r="A3530" s="79" t="s">
        <v>3040</v>
      </c>
      <c r="B3530" s="79" t="s">
        <v>530</v>
      </c>
      <c r="C3530" s="79"/>
      <c r="D3530" s="85">
        <v>0</v>
      </c>
      <c r="E3530" s="79">
        <v>0</v>
      </c>
      <c r="F3530" s="84">
        <v>3.1685999999999999E-2</v>
      </c>
      <c r="G3530" s="86">
        <f t="shared" si="75"/>
        <v>0</v>
      </c>
    </row>
    <row r="3531" spans="1:7" x14ac:dyDescent="0.25">
      <c r="A3531" s="79" t="s">
        <v>3040</v>
      </c>
      <c r="B3531" s="79" t="s">
        <v>436</v>
      </c>
      <c r="C3531" s="79"/>
      <c r="D3531" s="85">
        <v>0</v>
      </c>
      <c r="E3531" s="79">
        <v>0</v>
      </c>
      <c r="F3531" s="84">
        <v>1.785461</v>
      </c>
      <c r="G3531" s="86">
        <f t="shared" si="75"/>
        <v>0</v>
      </c>
    </row>
    <row r="3532" spans="1:7" x14ac:dyDescent="0.25">
      <c r="A3532" s="79" t="s">
        <v>3040</v>
      </c>
      <c r="B3532" s="79" t="s">
        <v>183</v>
      </c>
      <c r="C3532" s="79"/>
      <c r="D3532" s="85">
        <v>0</v>
      </c>
      <c r="E3532" s="79">
        <v>0</v>
      </c>
      <c r="F3532" s="84">
        <v>0.505629</v>
      </c>
      <c r="G3532" s="86">
        <f t="shared" si="75"/>
        <v>0</v>
      </c>
    </row>
    <row r="3533" spans="1:7" x14ac:dyDescent="0.25">
      <c r="A3533" s="79" t="s">
        <v>3040</v>
      </c>
      <c r="B3533" s="79" t="s">
        <v>597</v>
      </c>
      <c r="C3533" s="79"/>
      <c r="D3533" s="85">
        <v>0</v>
      </c>
      <c r="E3533" s="79">
        <v>0</v>
      </c>
      <c r="F3533" s="84">
        <v>0.76156900000000005</v>
      </c>
      <c r="G3533" s="86">
        <f t="shared" si="75"/>
        <v>0</v>
      </c>
    </row>
    <row r="3534" spans="1:7" x14ac:dyDescent="0.25">
      <c r="A3534" s="79" t="s">
        <v>3039</v>
      </c>
      <c r="B3534" s="79" t="s">
        <v>70</v>
      </c>
      <c r="C3534" s="79"/>
      <c r="D3534" s="85">
        <v>0</v>
      </c>
      <c r="E3534" s="79">
        <v>0</v>
      </c>
      <c r="F3534" s="84">
        <v>6.6462999999999994E-2</v>
      </c>
      <c r="G3534" s="86">
        <f t="shared" si="75"/>
        <v>0</v>
      </c>
    </row>
    <row r="3535" spans="1:7" x14ac:dyDescent="0.25">
      <c r="A3535" s="79" t="s">
        <v>3038</v>
      </c>
      <c r="B3535" s="79" t="s">
        <v>532</v>
      </c>
      <c r="C3535" s="79"/>
      <c r="D3535" s="85">
        <v>0</v>
      </c>
      <c r="E3535" s="79">
        <v>0</v>
      </c>
      <c r="F3535" s="84">
        <v>0.35966999999999999</v>
      </c>
      <c r="G3535" s="86">
        <f t="shared" si="75"/>
        <v>0</v>
      </c>
    </row>
    <row r="3536" spans="1:7" x14ac:dyDescent="0.25">
      <c r="A3536" s="79" t="s">
        <v>3038</v>
      </c>
      <c r="B3536" s="79" t="s">
        <v>672</v>
      </c>
      <c r="C3536" s="79"/>
      <c r="D3536" s="85">
        <v>0</v>
      </c>
      <c r="E3536" s="79">
        <v>0</v>
      </c>
      <c r="F3536" s="84">
        <v>0.32391799999999998</v>
      </c>
      <c r="G3536" s="86">
        <f t="shared" si="75"/>
        <v>0</v>
      </c>
    </row>
    <row r="3537" spans="1:7" x14ac:dyDescent="0.25">
      <c r="A3537" s="79" t="s">
        <v>3038</v>
      </c>
      <c r="B3537" s="79" t="s">
        <v>448</v>
      </c>
      <c r="C3537" s="79"/>
      <c r="D3537" s="85">
        <v>0</v>
      </c>
      <c r="E3537" s="79">
        <v>0</v>
      </c>
      <c r="F3537" s="84">
        <v>2.0733000000000001E-2</v>
      </c>
      <c r="G3537" s="86">
        <f t="shared" si="75"/>
        <v>0</v>
      </c>
    </row>
    <row r="3538" spans="1:7" x14ac:dyDescent="0.25">
      <c r="A3538" s="79" t="s">
        <v>3037</v>
      </c>
      <c r="B3538" s="79" t="s">
        <v>672</v>
      </c>
      <c r="C3538" s="79"/>
      <c r="D3538" s="85">
        <v>0</v>
      </c>
      <c r="E3538" s="79">
        <v>0</v>
      </c>
      <c r="F3538" s="84">
        <v>0.45513599999999999</v>
      </c>
      <c r="G3538" s="86">
        <f t="shared" si="75"/>
        <v>0</v>
      </c>
    </row>
    <row r="3539" spans="1:7" x14ac:dyDescent="0.25">
      <c r="A3539" s="79" t="s">
        <v>3036</v>
      </c>
      <c r="B3539" s="79" t="s">
        <v>448</v>
      </c>
      <c r="C3539" s="79"/>
      <c r="D3539" s="85">
        <v>0</v>
      </c>
      <c r="E3539" s="79">
        <v>0</v>
      </c>
      <c r="F3539" s="84">
        <v>0.41866399999999998</v>
      </c>
      <c r="G3539" s="86">
        <f t="shared" si="75"/>
        <v>0</v>
      </c>
    </row>
    <row r="3540" spans="1:7" x14ac:dyDescent="0.25">
      <c r="A3540" s="79" t="s">
        <v>3035</v>
      </c>
      <c r="B3540" s="79" t="s">
        <v>669</v>
      </c>
      <c r="C3540" s="79"/>
      <c r="D3540" s="85">
        <v>0</v>
      </c>
      <c r="E3540" s="79">
        <v>0</v>
      </c>
      <c r="F3540" s="84">
        <v>2.0730580000000001</v>
      </c>
      <c r="G3540" s="86">
        <f t="shared" si="75"/>
        <v>0</v>
      </c>
    </row>
    <row r="3541" spans="1:7" x14ac:dyDescent="0.25">
      <c r="A3541" s="79" t="s">
        <v>3035</v>
      </c>
      <c r="B3541" s="79" t="s">
        <v>616</v>
      </c>
      <c r="C3541" s="79"/>
      <c r="D3541" s="85">
        <v>0</v>
      </c>
      <c r="E3541" s="79">
        <v>0</v>
      </c>
      <c r="F3541" s="84">
        <v>0.155809</v>
      </c>
      <c r="G3541" s="86">
        <f t="shared" si="75"/>
        <v>0</v>
      </c>
    </row>
    <row r="3542" spans="1:7" x14ac:dyDescent="0.25">
      <c r="A3542" s="79" t="s">
        <v>550</v>
      </c>
      <c r="B3542" s="79" t="s">
        <v>672</v>
      </c>
      <c r="C3542" s="79"/>
      <c r="D3542" s="85">
        <v>0</v>
      </c>
      <c r="E3542" s="79">
        <v>0</v>
      </c>
      <c r="F3542" s="84">
        <v>2.455711</v>
      </c>
      <c r="G3542" s="86">
        <f t="shared" si="75"/>
        <v>0</v>
      </c>
    </row>
    <row r="3543" spans="1:7" x14ac:dyDescent="0.25">
      <c r="A3543" s="79" t="s">
        <v>550</v>
      </c>
      <c r="B3543" s="79" t="s">
        <v>669</v>
      </c>
      <c r="C3543" s="79"/>
      <c r="D3543" s="85">
        <v>0</v>
      </c>
      <c r="E3543" s="79">
        <v>0</v>
      </c>
      <c r="F3543" s="84">
        <v>1.8945110000000001</v>
      </c>
      <c r="G3543" s="86">
        <f t="shared" si="75"/>
        <v>0</v>
      </c>
    </row>
    <row r="3544" spans="1:7" x14ac:dyDescent="0.25">
      <c r="A3544" s="79" t="s">
        <v>550</v>
      </c>
      <c r="B3544" s="79" t="s">
        <v>584</v>
      </c>
      <c r="C3544" s="79"/>
      <c r="D3544" s="85">
        <v>0</v>
      </c>
      <c r="E3544" s="79">
        <v>0</v>
      </c>
      <c r="F3544" s="84">
        <v>1.153349</v>
      </c>
      <c r="G3544" s="86">
        <f t="shared" si="75"/>
        <v>0</v>
      </c>
    </row>
    <row r="3545" spans="1:7" x14ac:dyDescent="0.25">
      <c r="A3545" s="79" t="s">
        <v>550</v>
      </c>
      <c r="B3545" s="79" t="s">
        <v>1194</v>
      </c>
      <c r="C3545" s="79"/>
      <c r="D3545" s="85">
        <v>0</v>
      </c>
      <c r="E3545" s="79">
        <v>0</v>
      </c>
      <c r="F3545" s="84">
        <v>2.787013</v>
      </c>
      <c r="G3545" s="86">
        <f t="shared" si="75"/>
        <v>0</v>
      </c>
    </row>
    <row r="3546" spans="1:7" x14ac:dyDescent="0.25">
      <c r="A3546" s="79" t="s">
        <v>550</v>
      </c>
      <c r="B3546" s="79" t="s">
        <v>1194</v>
      </c>
      <c r="C3546" s="79"/>
      <c r="D3546" s="85">
        <v>0</v>
      </c>
      <c r="E3546" s="79">
        <v>0</v>
      </c>
      <c r="F3546" s="84">
        <v>1.157545</v>
      </c>
      <c r="G3546" s="86">
        <f t="shared" si="75"/>
        <v>0</v>
      </c>
    </row>
    <row r="3547" spans="1:7" x14ac:dyDescent="0.25">
      <c r="A3547" s="79" t="s">
        <v>550</v>
      </c>
      <c r="B3547" s="79" t="s">
        <v>557</v>
      </c>
      <c r="C3547" s="79"/>
      <c r="D3547" s="85">
        <v>0</v>
      </c>
      <c r="E3547" s="79">
        <v>0</v>
      </c>
      <c r="F3547" s="84">
        <v>0.12767000000000001</v>
      </c>
      <c r="G3547" s="86">
        <f t="shared" si="75"/>
        <v>0</v>
      </c>
    </row>
    <row r="3548" spans="1:7" x14ac:dyDescent="0.25">
      <c r="A3548" s="79" t="s">
        <v>3034</v>
      </c>
      <c r="B3548" s="79" t="s">
        <v>672</v>
      </c>
      <c r="C3548" s="79"/>
      <c r="D3548" s="85">
        <v>0</v>
      </c>
      <c r="E3548" s="79">
        <v>0</v>
      </c>
      <c r="F3548" s="84">
        <v>0.90719300000000003</v>
      </c>
      <c r="G3548" s="86">
        <f t="shared" si="75"/>
        <v>0</v>
      </c>
    </row>
    <row r="3549" spans="1:7" x14ac:dyDescent="0.25">
      <c r="A3549" s="79" t="s">
        <v>3034</v>
      </c>
      <c r="B3549" s="79" t="s">
        <v>513</v>
      </c>
      <c r="C3549" s="79"/>
      <c r="D3549" s="85">
        <v>0</v>
      </c>
      <c r="E3549" s="79">
        <v>0</v>
      </c>
      <c r="F3549" s="84">
        <v>9.3645000000000006E-2</v>
      </c>
      <c r="G3549" s="86">
        <f t="shared" si="75"/>
        <v>0</v>
      </c>
    </row>
    <row r="3550" spans="1:7" x14ac:dyDescent="0.25">
      <c r="A3550" s="79" t="s">
        <v>3033</v>
      </c>
      <c r="B3550" s="79"/>
      <c r="C3550" s="79"/>
      <c r="D3550" s="85">
        <v>0</v>
      </c>
      <c r="E3550" s="79">
        <v>0</v>
      </c>
      <c r="F3550" s="84">
        <v>6.6160999999999998E-2</v>
      </c>
      <c r="G3550" s="86">
        <f t="shared" si="75"/>
        <v>0</v>
      </c>
    </row>
    <row r="3551" spans="1:7" x14ac:dyDescent="0.25">
      <c r="A3551" s="79" t="s">
        <v>3032</v>
      </c>
      <c r="B3551" s="79"/>
      <c r="C3551" s="79"/>
      <c r="D3551" s="85">
        <v>0</v>
      </c>
      <c r="E3551" s="79">
        <v>0</v>
      </c>
      <c r="F3551" s="84">
        <v>0.31657600000000002</v>
      </c>
      <c r="G3551" s="86">
        <f t="shared" si="75"/>
        <v>0</v>
      </c>
    </row>
    <row r="3552" spans="1:7" x14ac:dyDescent="0.25">
      <c r="A3552" s="79" t="s">
        <v>3031</v>
      </c>
      <c r="B3552" s="79"/>
      <c r="C3552" s="79"/>
      <c r="D3552" s="85">
        <v>0</v>
      </c>
      <c r="E3552" s="79">
        <v>0</v>
      </c>
      <c r="F3552" s="84">
        <v>1.9248240000000001</v>
      </c>
      <c r="G3552" s="86">
        <f t="shared" si="75"/>
        <v>0</v>
      </c>
    </row>
    <row r="3553" spans="1:7" x14ac:dyDescent="0.25">
      <c r="A3553" s="79" t="s">
        <v>3030</v>
      </c>
      <c r="B3553" s="79" t="s">
        <v>444</v>
      </c>
      <c r="C3553" s="79"/>
      <c r="D3553" s="85">
        <v>0</v>
      </c>
      <c r="E3553" s="79">
        <v>0</v>
      </c>
      <c r="F3553" s="84">
        <v>0.30652400000000002</v>
      </c>
      <c r="G3553" s="86">
        <f t="shared" si="75"/>
        <v>0</v>
      </c>
    </row>
    <row r="3554" spans="1:7" x14ac:dyDescent="0.25">
      <c r="A3554" s="79" t="s">
        <v>3029</v>
      </c>
      <c r="B3554" s="79" t="s">
        <v>530</v>
      </c>
      <c r="C3554" s="79"/>
      <c r="D3554" s="85">
        <v>0</v>
      </c>
      <c r="E3554" s="79">
        <v>0</v>
      </c>
      <c r="F3554" s="84">
        <v>9.8580000000000001E-2</v>
      </c>
      <c r="G3554" s="86">
        <f t="shared" si="75"/>
        <v>0</v>
      </c>
    </row>
    <row r="3555" spans="1:7" x14ac:dyDescent="0.25">
      <c r="A3555" s="79" t="s">
        <v>3029</v>
      </c>
      <c r="B3555" s="79" t="s">
        <v>466</v>
      </c>
      <c r="C3555" s="79"/>
      <c r="D3555" s="85">
        <v>0</v>
      </c>
      <c r="E3555" s="79">
        <v>0</v>
      </c>
      <c r="F3555" s="84">
        <v>5.2558000000000001E-2</v>
      </c>
      <c r="G3555" s="86">
        <f t="shared" si="75"/>
        <v>0</v>
      </c>
    </row>
    <row r="3556" spans="1:7" x14ac:dyDescent="0.25">
      <c r="A3556" s="79" t="s">
        <v>3028</v>
      </c>
      <c r="B3556" s="79" t="s">
        <v>434</v>
      </c>
      <c r="C3556" s="79"/>
      <c r="D3556" s="85">
        <v>0</v>
      </c>
      <c r="E3556" s="79">
        <v>0</v>
      </c>
      <c r="F3556" s="84">
        <v>2.0578599999999998</v>
      </c>
      <c r="G3556" s="86">
        <f t="shared" si="75"/>
        <v>0</v>
      </c>
    </row>
    <row r="3557" spans="1:7" x14ac:dyDescent="0.25">
      <c r="A3557" s="79" t="s">
        <v>3027</v>
      </c>
      <c r="B3557" s="79" t="s">
        <v>434</v>
      </c>
      <c r="C3557" s="79"/>
      <c r="D3557" s="85">
        <v>0</v>
      </c>
      <c r="E3557" s="79">
        <v>0</v>
      </c>
      <c r="F3557" s="84">
        <v>0.69437000000000004</v>
      </c>
      <c r="G3557" s="86">
        <f t="shared" si="75"/>
        <v>0</v>
      </c>
    </row>
    <row r="3558" spans="1:7" x14ac:dyDescent="0.25">
      <c r="A3558" s="79" t="s">
        <v>3026</v>
      </c>
      <c r="B3558" s="79" t="s">
        <v>434</v>
      </c>
      <c r="C3558" s="79"/>
      <c r="D3558" s="85">
        <v>0</v>
      </c>
      <c r="E3558" s="79">
        <v>0</v>
      </c>
      <c r="F3558" s="84">
        <v>2.133162</v>
      </c>
      <c r="G3558" s="86">
        <f t="shared" si="75"/>
        <v>0</v>
      </c>
    </row>
    <row r="3559" spans="1:7" x14ac:dyDescent="0.25">
      <c r="A3559" s="79" t="s">
        <v>3025</v>
      </c>
      <c r="B3559" s="79" t="s">
        <v>434</v>
      </c>
      <c r="C3559" s="79"/>
      <c r="D3559" s="85">
        <v>0</v>
      </c>
      <c r="E3559" s="79">
        <v>0</v>
      </c>
      <c r="F3559" s="84">
        <v>0.45769100000000001</v>
      </c>
      <c r="G3559" s="86">
        <f t="shared" si="75"/>
        <v>0</v>
      </c>
    </row>
    <row r="3560" spans="1:7" x14ac:dyDescent="0.25">
      <c r="A3560" s="79" t="s">
        <v>3024</v>
      </c>
      <c r="B3560" s="79" t="s">
        <v>434</v>
      </c>
      <c r="C3560" s="79"/>
      <c r="D3560" s="85">
        <v>0</v>
      </c>
      <c r="E3560" s="79">
        <v>0</v>
      </c>
      <c r="F3560" s="84">
        <v>0.30956</v>
      </c>
      <c r="G3560" s="86">
        <f t="shared" si="75"/>
        <v>0</v>
      </c>
    </row>
    <row r="3561" spans="1:7" x14ac:dyDescent="0.25">
      <c r="A3561" s="79" t="s">
        <v>3023</v>
      </c>
      <c r="B3561" s="79" t="s">
        <v>584</v>
      </c>
      <c r="C3561" s="79"/>
      <c r="D3561" s="85">
        <v>0</v>
      </c>
      <c r="E3561" s="79">
        <v>0</v>
      </c>
      <c r="F3561" s="84">
        <v>1.454906</v>
      </c>
      <c r="G3561" s="86">
        <f t="shared" si="75"/>
        <v>0</v>
      </c>
    </row>
    <row r="3562" spans="1:7" x14ac:dyDescent="0.25">
      <c r="A3562" s="79" t="s">
        <v>3022</v>
      </c>
      <c r="B3562" s="79" t="s">
        <v>432</v>
      </c>
      <c r="C3562" s="79"/>
      <c r="D3562" s="85">
        <v>0</v>
      </c>
      <c r="E3562" s="79">
        <v>0</v>
      </c>
      <c r="F3562" s="84">
        <v>5.033E-2</v>
      </c>
      <c r="G3562" s="86">
        <f t="shared" si="75"/>
        <v>0</v>
      </c>
    </row>
    <row r="3563" spans="1:7" x14ac:dyDescent="0.25">
      <c r="A3563" s="79" t="s">
        <v>3022</v>
      </c>
      <c r="B3563" s="79" t="s">
        <v>344</v>
      </c>
      <c r="C3563" s="79"/>
      <c r="D3563" s="85">
        <v>0</v>
      </c>
      <c r="E3563" s="79">
        <v>0</v>
      </c>
      <c r="F3563" s="84">
        <v>0.37766499999999997</v>
      </c>
      <c r="G3563" s="86">
        <f t="shared" si="75"/>
        <v>0</v>
      </c>
    </row>
    <row r="3564" spans="1:7" x14ac:dyDescent="0.25">
      <c r="A3564" s="79" t="s">
        <v>3021</v>
      </c>
      <c r="B3564" s="79" t="s">
        <v>620</v>
      </c>
      <c r="C3564" s="79"/>
      <c r="D3564" s="85">
        <v>0</v>
      </c>
      <c r="E3564" s="79">
        <v>0</v>
      </c>
      <c r="F3564" s="84">
        <v>1.386709</v>
      </c>
      <c r="G3564" s="86">
        <f t="shared" si="75"/>
        <v>0</v>
      </c>
    </row>
    <row r="3565" spans="1:7" x14ac:dyDescent="0.25">
      <c r="A3565" s="79" t="s">
        <v>3021</v>
      </c>
      <c r="B3565" s="79" t="s">
        <v>620</v>
      </c>
      <c r="C3565" s="79"/>
      <c r="D3565" s="85">
        <v>0</v>
      </c>
      <c r="E3565" s="79">
        <v>0</v>
      </c>
      <c r="F3565" s="84">
        <v>1.318541</v>
      </c>
      <c r="G3565" s="86">
        <f t="shared" si="75"/>
        <v>0</v>
      </c>
    </row>
    <row r="3566" spans="1:7" x14ac:dyDescent="0.25">
      <c r="A3566" s="79" t="s">
        <v>3020</v>
      </c>
      <c r="B3566" s="79" t="s">
        <v>557</v>
      </c>
      <c r="C3566" s="79"/>
      <c r="D3566" s="85">
        <v>0</v>
      </c>
      <c r="E3566" s="79">
        <v>0</v>
      </c>
      <c r="F3566" s="84">
        <v>0.14471500000000001</v>
      </c>
      <c r="G3566" s="86">
        <f t="shared" si="75"/>
        <v>0</v>
      </c>
    </row>
    <row r="3567" spans="1:7" x14ac:dyDescent="0.25">
      <c r="A3567" s="79" t="s">
        <v>3019</v>
      </c>
      <c r="B3567" s="79" t="s">
        <v>472</v>
      </c>
      <c r="C3567" s="79"/>
      <c r="D3567" s="85">
        <v>0</v>
      </c>
      <c r="E3567" s="79">
        <v>0</v>
      </c>
      <c r="F3567" s="84">
        <v>0.54785499999999998</v>
      </c>
      <c r="G3567" s="86">
        <f t="shared" si="75"/>
        <v>0</v>
      </c>
    </row>
    <row r="3568" spans="1:7" x14ac:dyDescent="0.25">
      <c r="A3568" s="79" t="s">
        <v>3019</v>
      </c>
      <c r="B3568" s="79" t="s">
        <v>444</v>
      </c>
      <c r="C3568" s="79"/>
      <c r="D3568" s="85">
        <v>0</v>
      </c>
      <c r="E3568" s="79">
        <v>0</v>
      </c>
      <c r="F3568" s="84">
        <v>0.18884600000000001</v>
      </c>
      <c r="G3568" s="86">
        <f t="shared" si="75"/>
        <v>0</v>
      </c>
    </row>
    <row r="3569" spans="1:7" x14ac:dyDescent="0.25">
      <c r="A3569" s="79" t="s">
        <v>3019</v>
      </c>
      <c r="B3569" s="79" t="s">
        <v>444</v>
      </c>
      <c r="C3569" s="79"/>
      <c r="D3569" s="85">
        <v>0</v>
      </c>
      <c r="E3569" s="79">
        <v>0</v>
      </c>
      <c r="F3569" s="84">
        <v>0.44156800000000002</v>
      </c>
      <c r="G3569" s="86">
        <f t="shared" si="75"/>
        <v>0</v>
      </c>
    </row>
    <row r="3570" spans="1:7" x14ac:dyDescent="0.25">
      <c r="A3570" s="79" t="s">
        <v>3018</v>
      </c>
      <c r="B3570" s="79"/>
      <c r="C3570" s="79"/>
      <c r="D3570" s="85">
        <v>0</v>
      </c>
      <c r="E3570" s="79">
        <v>0</v>
      </c>
      <c r="F3570" s="84">
        <v>0.66150699999999996</v>
      </c>
      <c r="G3570" s="86">
        <f t="shared" si="75"/>
        <v>0</v>
      </c>
    </row>
    <row r="3571" spans="1:7" x14ac:dyDescent="0.25">
      <c r="A3571" s="79" t="s">
        <v>3017</v>
      </c>
      <c r="B3571" s="79" t="s">
        <v>557</v>
      </c>
      <c r="C3571" s="79"/>
      <c r="D3571" s="85">
        <v>0</v>
      </c>
      <c r="E3571" s="79">
        <v>0</v>
      </c>
      <c r="F3571" s="84">
        <v>0.121211</v>
      </c>
      <c r="G3571" s="86">
        <f t="shared" si="75"/>
        <v>0</v>
      </c>
    </row>
    <row r="3572" spans="1:7" x14ac:dyDescent="0.25">
      <c r="A3572" s="79" t="s">
        <v>3016</v>
      </c>
      <c r="B3572" s="79" t="s">
        <v>444</v>
      </c>
      <c r="C3572" s="79"/>
      <c r="D3572" s="85">
        <v>0</v>
      </c>
      <c r="E3572" s="79">
        <v>0</v>
      </c>
      <c r="F3572" s="84">
        <v>7.7684000000000003E-2</v>
      </c>
      <c r="G3572" s="86">
        <f t="shared" si="75"/>
        <v>0</v>
      </c>
    </row>
    <row r="3573" spans="1:7" x14ac:dyDescent="0.25">
      <c r="A3573" s="79" t="s">
        <v>3015</v>
      </c>
      <c r="B3573" s="79" t="s">
        <v>444</v>
      </c>
      <c r="C3573" s="79"/>
      <c r="D3573" s="85">
        <v>0</v>
      </c>
      <c r="E3573" s="79">
        <v>0</v>
      </c>
      <c r="F3573" s="84">
        <v>6.6627000000000006E-2</v>
      </c>
      <c r="G3573" s="86">
        <f t="shared" si="75"/>
        <v>0</v>
      </c>
    </row>
    <row r="3574" spans="1:7" x14ac:dyDescent="0.25">
      <c r="A3574" s="79" t="s">
        <v>3014</v>
      </c>
      <c r="B3574" s="79" t="s">
        <v>434</v>
      </c>
      <c r="C3574" s="79"/>
      <c r="D3574" s="85">
        <v>0</v>
      </c>
      <c r="E3574" s="79">
        <v>0</v>
      </c>
      <c r="F3574" s="84">
        <v>6.9111000000000006E-2</v>
      </c>
      <c r="G3574" s="86">
        <f t="shared" si="75"/>
        <v>0</v>
      </c>
    </row>
    <row r="3575" spans="1:7" x14ac:dyDescent="0.25">
      <c r="A3575" s="79" t="s">
        <v>3013</v>
      </c>
      <c r="B3575" s="79"/>
      <c r="C3575" s="79"/>
      <c r="D3575" s="85">
        <v>0</v>
      </c>
      <c r="E3575" s="79">
        <v>0</v>
      </c>
      <c r="F3575" s="84">
        <v>8.7385000000000004E-2</v>
      </c>
      <c r="G3575" s="86">
        <f t="shared" si="75"/>
        <v>0</v>
      </c>
    </row>
    <row r="3576" spans="1:7" x14ac:dyDescent="0.25">
      <c r="A3576" s="79" t="s">
        <v>3012</v>
      </c>
      <c r="B3576" s="79"/>
      <c r="C3576" s="79"/>
      <c r="D3576" s="85">
        <v>0</v>
      </c>
      <c r="E3576" s="79">
        <v>0</v>
      </c>
      <c r="F3576" s="84">
        <v>3.6261000000000002E-2</v>
      </c>
      <c r="G3576" s="86">
        <f t="shared" si="75"/>
        <v>0</v>
      </c>
    </row>
    <row r="3577" spans="1:7" x14ac:dyDescent="0.25">
      <c r="A3577" s="79" t="s">
        <v>3011</v>
      </c>
      <c r="B3577" s="79"/>
      <c r="C3577" s="79"/>
      <c r="D3577" s="85">
        <v>0</v>
      </c>
      <c r="E3577" s="79">
        <v>0</v>
      </c>
      <c r="F3577" s="84">
        <v>2.2164E-2</v>
      </c>
      <c r="G3577" s="86">
        <f t="shared" si="75"/>
        <v>0</v>
      </c>
    </row>
    <row r="3578" spans="1:7" x14ac:dyDescent="0.25">
      <c r="A3578" s="79" t="s">
        <v>3010</v>
      </c>
      <c r="B3578" s="79" t="s">
        <v>344</v>
      </c>
      <c r="C3578" s="79"/>
      <c r="D3578" s="85">
        <v>0</v>
      </c>
      <c r="E3578" s="79">
        <v>0</v>
      </c>
      <c r="F3578" s="84">
        <v>0.30488300000000002</v>
      </c>
      <c r="G3578" s="86">
        <f t="shared" si="75"/>
        <v>0</v>
      </c>
    </row>
    <row r="3579" spans="1:7" x14ac:dyDescent="0.25">
      <c r="A3579" s="79" t="s">
        <v>3009</v>
      </c>
      <c r="B3579" s="79" t="s">
        <v>474</v>
      </c>
      <c r="C3579" s="79"/>
      <c r="D3579" s="85">
        <v>0</v>
      </c>
      <c r="E3579" s="79">
        <v>0</v>
      </c>
      <c r="F3579" s="84">
        <v>1.5629329999999999</v>
      </c>
      <c r="G3579" s="86">
        <f t="shared" si="75"/>
        <v>0</v>
      </c>
    </row>
    <row r="3580" spans="1:7" x14ac:dyDescent="0.25">
      <c r="A3580" s="79" t="s">
        <v>3008</v>
      </c>
      <c r="B3580" s="79" t="s">
        <v>466</v>
      </c>
      <c r="C3580" s="79"/>
      <c r="D3580" s="85">
        <v>0</v>
      </c>
      <c r="E3580" s="79">
        <v>0</v>
      </c>
      <c r="F3580" s="84">
        <v>0.100479</v>
      </c>
      <c r="G3580" s="86">
        <f t="shared" si="75"/>
        <v>0</v>
      </c>
    </row>
    <row r="3581" spans="1:7" x14ac:dyDescent="0.25">
      <c r="A3581" s="79" t="s">
        <v>3007</v>
      </c>
      <c r="B3581" s="79" t="s">
        <v>669</v>
      </c>
      <c r="C3581" s="79"/>
      <c r="D3581" s="85">
        <v>0</v>
      </c>
      <c r="E3581" s="79">
        <v>0</v>
      </c>
      <c r="F3581" s="84">
        <v>0.69006800000000001</v>
      </c>
      <c r="G3581" s="86">
        <f t="shared" si="75"/>
        <v>0</v>
      </c>
    </row>
    <row r="3582" spans="1:7" x14ac:dyDescent="0.25">
      <c r="A3582" s="79" t="s">
        <v>3006</v>
      </c>
      <c r="B3582" s="79" t="s">
        <v>474</v>
      </c>
      <c r="C3582" s="79"/>
      <c r="D3582" s="85">
        <v>0</v>
      </c>
      <c r="E3582" s="79">
        <v>0</v>
      </c>
      <c r="F3582" s="84">
        <v>1.363569</v>
      </c>
      <c r="G3582" s="86">
        <f t="shared" si="75"/>
        <v>0</v>
      </c>
    </row>
    <row r="3583" spans="1:7" x14ac:dyDescent="0.25">
      <c r="A3583" s="79" t="s">
        <v>3006</v>
      </c>
      <c r="B3583" s="79" t="s">
        <v>557</v>
      </c>
      <c r="C3583" s="79"/>
      <c r="D3583" s="85">
        <v>0</v>
      </c>
      <c r="E3583" s="79">
        <v>0</v>
      </c>
      <c r="F3583" s="84">
        <v>0.78417099999999995</v>
      </c>
      <c r="G3583" s="86">
        <f t="shared" si="75"/>
        <v>0</v>
      </c>
    </row>
    <row r="3584" spans="1:7" x14ac:dyDescent="0.25">
      <c r="A3584" s="79" t="s">
        <v>3005</v>
      </c>
      <c r="B3584" s="79" t="s">
        <v>595</v>
      </c>
      <c r="C3584" s="79"/>
      <c r="D3584" s="85">
        <v>0</v>
      </c>
      <c r="E3584" s="79">
        <v>0</v>
      </c>
      <c r="F3584" s="84">
        <v>2.3933390000000001</v>
      </c>
      <c r="G3584" s="86">
        <f t="shared" si="75"/>
        <v>0</v>
      </c>
    </row>
    <row r="3585" spans="1:7" x14ac:dyDescent="0.25">
      <c r="A3585" s="79" t="s">
        <v>3004</v>
      </c>
      <c r="B3585" s="79" t="s">
        <v>586</v>
      </c>
      <c r="C3585" s="79"/>
      <c r="D3585" s="85">
        <v>0</v>
      </c>
      <c r="E3585" s="79">
        <v>0</v>
      </c>
      <c r="F3585" s="84">
        <v>0.154862</v>
      </c>
      <c r="G3585" s="86">
        <f t="shared" si="75"/>
        <v>0</v>
      </c>
    </row>
    <row r="3586" spans="1:7" x14ac:dyDescent="0.25">
      <c r="A3586" s="79" t="s">
        <v>3003</v>
      </c>
      <c r="B3586" s="79" t="s">
        <v>620</v>
      </c>
      <c r="C3586" s="79"/>
      <c r="D3586" s="85">
        <v>0</v>
      </c>
      <c r="E3586" s="79">
        <v>0</v>
      </c>
      <c r="F3586" s="84">
        <v>4.512E-2</v>
      </c>
      <c r="G3586" s="86">
        <f t="shared" si="75"/>
        <v>0</v>
      </c>
    </row>
    <row r="3587" spans="1:7" x14ac:dyDescent="0.25">
      <c r="A3587" s="79" t="s">
        <v>3002</v>
      </c>
      <c r="B3587" s="79" t="s">
        <v>544</v>
      </c>
      <c r="C3587" s="79"/>
      <c r="D3587" s="85">
        <v>0</v>
      </c>
      <c r="E3587" s="79">
        <v>0</v>
      </c>
      <c r="F3587" s="84">
        <v>0.56211699999999998</v>
      </c>
      <c r="G3587" s="86">
        <f t="shared" si="75"/>
        <v>0</v>
      </c>
    </row>
    <row r="3588" spans="1:7" x14ac:dyDescent="0.25">
      <c r="A3588" s="79" t="s">
        <v>3001</v>
      </c>
      <c r="B3588" s="79" t="s">
        <v>436</v>
      </c>
      <c r="C3588" s="79"/>
      <c r="D3588" s="85">
        <v>0</v>
      </c>
      <c r="E3588" s="79">
        <v>0</v>
      </c>
      <c r="F3588" s="84">
        <v>9.8303000000000001E-2</v>
      </c>
      <c r="G3588" s="86">
        <f t="shared" si="75"/>
        <v>0</v>
      </c>
    </row>
    <row r="3589" spans="1:7" x14ac:dyDescent="0.25">
      <c r="A3589" s="79" t="s">
        <v>3000</v>
      </c>
      <c r="B3589" s="79" t="s">
        <v>444</v>
      </c>
      <c r="C3589" s="79"/>
      <c r="D3589" s="85">
        <v>0</v>
      </c>
      <c r="E3589" s="79">
        <v>0</v>
      </c>
      <c r="F3589" s="84">
        <v>3.2374E-2</v>
      </c>
      <c r="G3589" s="86">
        <f t="shared" si="75"/>
        <v>0</v>
      </c>
    </row>
    <row r="3590" spans="1:7" x14ac:dyDescent="0.25">
      <c r="A3590" s="79" t="s">
        <v>2999</v>
      </c>
      <c r="B3590" s="79" t="s">
        <v>472</v>
      </c>
      <c r="C3590" s="79"/>
      <c r="D3590" s="85">
        <v>0</v>
      </c>
      <c r="E3590" s="79">
        <v>0</v>
      </c>
      <c r="F3590" s="84">
        <v>6.8529999999999994E-2</v>
      </c>
      <c r="G3590" s="86">
        <f t="shared" ref="G3590:G3653" si="76">D3590/F3590</f>
        <v>0</v>
      </c>
    </row>
    <row r="3591" spans="1:7" x14ac:dyDescent="0.25">
      <c r="A3591" s="79" t="s">
        <v>2999</v>
      </c>
      <c r="B3591" s="79" t="s">
        <v>472</v>
      </c>
      <c r="C3591" s="79"/>
      <c r="D3591" s="85">
        <v>0</v>
      </c>
      <c r="E3591" s="79">
        <v>0</v>
      </c>
      <c r="F3591" s="84">
        <v>0.155561</v>
      </c>
      <c r="G3591" s="86">
        <f t="shared" si="76"/>
        <v>0</v>
      </c>
    </row>
    <row r="3592" spans="1:7" x14ac:dyDescent="0.25">
      <c r="A3592" s="79" t="s">
        <v>2998</v>
      </c>
      <c r="B3592" s="79" t="s">
        <v>436</v>
      </c>
      <c r="C3592" s="79"/>
      <c r="D3592" s="85">
        <v>0</v>
      </c>
      <c r="E3592" s="79">
        <v>0</v>
      </c>
      <c r="F3592" s="84">
        <v>4.1013000000000001E-2</v>
      </c>
      <c r="G3592" s="86">
        <f t="shared" si="76"/>
        <v>0</v>
      </c>
    </row>
    <row r="3593" spans="1:7" x14ac:dyDescent="0.25">
      <c r="A3593" s="79" t="s">
        <v>2998</v>
      </c>
      <c r="B3593" s="79" t="s">
        <v>344</v>
      </c>
      <c r="C3593" s="79"/>
      <c r="D3593" s="85">
        <v>0</v>
      </c>
      <c r="E3593" s="79">
        <v>0</v>
      </c>
      <c r="F3593" s="84">
        <v>0.33241599999999999</v>
      </c>
      <c r="G3593" s="86">
        <f t="shared" si="76"/>
        <v>0</v>
      </c>
    </row>
    <row r="3594" spans="1:7" x14ac:dyDescent="0.25">
      <c r="A3594" s="79" t="s">
        <v>2997</v>
      </c>
      <c r="B3594" s="79" t="s">
        <v>434</v>
      </c>
      <c r="C3594" s="79"/>
      <c r="D3594" s="85">
        <v>0</v>
      </c>
      <c r="E3594" s="79">
        <v>0</v>
      </c>
      <c r="F3594" s="84">
        <v>0.64393400000000001</v>
      </c>
      <c r="G3594" s="86">
        <f t="shared" si="76"/>
        <v>0</v>
      </c>
    </row>
    <row r="3595" spans="1:7" x14ac:dyDescent="0.25">
      <c r="A3595" s="79" t="s">
        <v>2997</v>
      </c>
      <c r="B3595" s="79" t="s">
        <v>566</v>
      </c>
      <c r="C3595" s="79"/>
      <c r="D3595" s="85">
        <v>0</v>
      </c>
      <c r="E3595" s="79">
        <v>0</v>
      </c>
      <c r="F3595" s="84">
        <v>2.570484</v>
      </c>
      <c r="G3595" s="86">
        <f t="shared" si="76"/>
        <v>0</v>
      </c>
    </row>
    <row r="3596" spans="1:7" x14ac:dyDescent="0.25">
      <c r="A3596" s="79" t="s">
        <v>2996</v>
      </c>
      <c r="B3596" s="79" t="s">
        <v>566</v>
      </c>
      <c r="C3596" s="79"/>
      <c r="D3596" s="85">
        <v>0</v>
      </c>
      <c r="E3596" s="79">
        <v>0</v>
      </c>
      <c r="F3596" s="84">
        <v>4.6845999999999999E-2</v>
      </c>
      <c r="G3596" s="86">
        <f t="shared" si="76"/>
        <v>0</v>
      </c>
    </row>
    <row r="3597" spans="1:7" x14ac:dyDescent="0.25">
      <c r="A3597" s="79" t="s">
        <v>2995</v>
      </c>
      <c r="B3597" s="79" t="s">
        <v>198</v>
      </c>
      <c r="C3597" s="79"/>
      <c r="D3597" s="85">
        <v>0</v>
      </c>
      <c r="E3597" s="79">
        <v>0</v>
      </c>
      <c r="F3597" s="84">
        <v>0.305118</v>
      </c>
      <c r="G3597" s="86">
        <f t="shared" si="76"/>
        <v>0</v>
      </c>
    </row>
    <row r="3598" spans="1:7" x14ac:dyDescent="0.25">
      <c r="A3598" s="79" t="s">
        <v>2994</v>
      </c>
      <c r="B3598" s="79" t="s">
        <v>631</v>
      </c>
      <c r="C3598" s="79"/>
      <c r="D3598" s="85">
        <v>0</v>
      </c>
      <c r="E3598" s="79">
        <v>0</v>
      </c>
      <c r="F3598" s="84">
        <v>2.5632410000000001</v>
      </c>
      <c r="G3598" s="86">
        <f t="shared" si="76"/>
        <v>0</v>
      </c>
    </row>
    <row r="3599" spans="1:7" x14ac:dyDescent="0.25">
      <c r="A3599" s="79" t="s">
        <v>2993</v>
      </c>
      <c r="B3599" s="79" t="s">
        <v>444</v>
      </c>
      <c r="C3599" s="79"/>
      <c r="D3599" s="85">
        <v>0</v>
      </c>
      <c r="E3599" s="79">
        <v>0</v>
      </c>
      <c r="F3599" s="84">
        <v>1.4634450000000001</v>
      </c>
      <c r="G3599" s="86">
        <f t="shared" si="76"/>
        <v>0</v>
      </c>
    </row>
    <row r="3600" spans="1:7" x14ac:dyDescent="0.25">
      <c r="A3600" s="79" t="s">
        <v>2992</v>
      </c>
      <c r="B3600" s="79" t="s">
        <v>444</v>
      </c>
      <c r="C3600" s="79"/>
      <c r="D3600" s="85">
        <v>0</v>
      </c>
      <c r="E3600" s="79">
        <v>0</v>
      </c>
      <c r="F3600" s="84">
        <v>5.7944000000000002E-2</v>
      </c>
      <c r="G3600" s="86">
        <f t="shared" si="76"/>
        <v>0</v>
      </c>
    </row>
    <row r="3601" spans="1:7" x14ac:dyDescent="0.25">
      <c r="A3601" s="79" t="s">
        <v>2991</v>
      </c>
      <c r="B3601" s="79" t="s">
        <v>530</v>
      </c>
      <c r="C3601" s="79"/>
      <c r="D3601" s="85">
        <v>0</v>
      </c>
      <c r="E3601" s="79">
        <v>0</v>
      </c>
      <c r="F3601" s="84">
        <v>8.1456000000000001E-2</v>
      </c>
      <c r="G3601" s="86">
        <f t="shared" si="76"/>
        <v>0</v>
      </c>
    </row>
    <row r="3602" spans="1:7" x14ac:dyDescent="0.25">
      <c r="A3602" s="79" t="s">
        <v>2991</v>
      </c>
      <c r="B3602" s="79" t="s">
        <v>444</v>
      </c>
      <c r="C3602" s="79"/>
      <c r="D3602" s="85">
        <v>0</v>
      </c>
      <c r="E3602" s="79">
        <v>0</v>
      </c>
      <c r="F3602" s="84">
        <v>5.5274999999999998E-2</v>
      </c>
      <c r="G3602" s="86">
        <f t="shared" si="76"/>
        <v>0</v>
      </c>
    </row>
    <row r="3603" spans="1:7" x14ac:dyDescent="0.25">
      <c r="A3603" s="79" t="s">
        <v>2991</v>
      </c>
      <c r="B3603" s="79" t="s">
        <v>584</v>
      </c>
      <c r="C3603" s="79"/>
      <c r="D3603" s="85">
        <v>0</v>
      </c>
      <c r="E3603" s="79">
        <v>0</v>
      </c>
      <c r="F3603" s="84">
        <v>0.151781</v>
      </c>
      <c r="G3603" s="86">
        <f t="shared" si="76"/>
        <v>0</v>
      </c>
    </row>
    <row r="3604" spans="1:7" x14ac:dyDescent="0.25">
      <c r="A3604" s="79" t="s">
        <v>2990</v>
      </c>
      <c r="B3604" s="79"/>
      <c r="C3604" s="79"/>
      <c r="D3604" s="85">
        <v>0</v>
      </c>
      <c r="E3604" s="79">
        <v>0</v>
      </c>
      <c r="F3604" s="84">
        <v>0.12747700000000001</v>
      </c>
      <c r="G3604" s="86">
        <f t="shared" si="76"/>
        <v>0</v>
      </c>
    </row>
    <row r="3605" spans="1:7" x14ac:dyDescent="0.25">
      <c r="A3605" s="79" t="s">
        <v>2989</v>
      </c>
      <c r="B3605" s="79"/>
      <c r="C3605" s="79"/>
      <c r="D3605" s="85">
        <v>0</v>
      </c>
      <c r="E3605" s="79">
        <v>0</v>
      </c>
      <c r="F3605" s="84">
        <v>0.15215200000000001</v>
      </c>
      <c r="G3605" s="86">
        <f t="shared" si="76"/>
        <v>0</v>
      </c>
    </row>
    <row r="3606" spans="1:7" x14ac:dyDescent="0.25">
      <c r="A3606" s="79" t="s">
        <v>2988</v>
      </c>
      <c r="B3606" s="79" t="s">
        <v>672</v>
      </c>
      <c r="C3606" s="79"/>
      <c r="D3606" s="85">
        <v>0</v>
      </c>
      <c r="E3606" s="79">
        <v>0</v>
      </c>
      <c r="F3606" s="84">
        <v>0.106513</v>
      </c>
      <c r="G3606" s="86">
        <f t="shared" si="76"/>
        <v>0</v>
      </c>
    </row>
    <row r="3607" spans="1:7" x14ac:dyDescent="0.25">
      <c r="A3607" s="79" t="s">
        <v>2987</v>
      </c>
      <c r="B3607" s="79"/>
      <c r="C3607" s="79"/>
      <c r="D3607" s="85">
        <v>0</v>
      </c>
      <c r="E3607" s="79">
        <v>0</v>
      </c>
      <c r="F3607" s="84">
        <v>0.114454</v>
      </c>
      <c r="G3607" s="86">
        <f t="shared" si="76"/>
        <v>0</v>
      </c>
    </row>
    <row r="3608" spans="1:7" x14ac:dyDescent="0.25">
      <c r="A3608" s="79" t="s">
        <v>2986</v>
      </c>
      <c r="B3608" s="79" t="s">
        <v>672</v>
      </c>
      <c r="C3608" s="79" t="s">
        <v>2985</v>
      </c>
      <c r="D3608" s="85">
        <v>0</v>
      </c>
      <c r="E3608" s="79">
        <v>0</v>
      </c>
      <c r="F3608" s="84">
        <v>0.34594900000000001</v>
      </c>
      <c r="G3608" s="86">
        <f t="shared" si="76"/>
        <v>0</v>
      </c>
    </row>
    <row r="3609" spans="1:7" x14ac:dyDescent="0.25">
      <c r="A3609" s="79" t="s">
        <v>2984</v>
      </c>
      <c r="B3609" s="79" t="s">
        <v>672</v>
      </c>
      <c r="C3609" s="79"/>
      <c r="D3609" s="85">
        <v>0</v>
      </c>
      <c r="E3609" s="79">
        <v>0</v>
      </c>
      <c r="F3609" s="84">
        <v>0.64118399999999998</v>
      </c>
      <c r="G3609" s="86">
        <f t="shared" si="76"/>
        <v>0</v>
      </c>
    </row>
    <row r="3610" spans="1:7" x14ac:dyDescent="0.25">
      <c r="A3610" s="79" t="s">
        <v>2983</v>
      </c>
      <c r="B3610" s="79" t="s">
        <v>672</v>
      </c>
      <c r="C3610" s="79"/>
      <c r="D3610" s="85">
        <v>0</v>
      </c>
      <c r="E3610" s="79">
        <v>0</v>
      </c>
      <c r="F3610" s="84">
        <v>0.25757000000000002</v>
      </c>
      <c r="G3610" s="86">
        <f t="shared" si="76"/>
        <v>0</v>
      </c>
    </row>
    <row r="3611" spans="1:7" x14ac:dyDescent="0.25">
      <c r="A3611" s="79" t="s">
        <v>2982</v>
      </c>
      <c r="B3611" s="79" t="s">
        <v>672</v>
      </c>
      <c r="C3611" s="79"/>
      <c r="D3611" s="85">
        <v>0</v>
      </c>
      <c r="E3611" s="79">
        <v>0</v>
      </c>
      <c r="F3611" s="84">
        <v>1.514246</v>
      </c>
      <c r="G3611" s="86">
        <f t="shared" si="76"/>
        <v>0</v>
      </c>
    </row>
    <row r="3612" spans="1:7" x14ac:dyDescent="0.25">
      <c r="A3612" s="79" t="s">
        <v>2981</v>
      </c>
      <c r="B3612" s="79" t="s">
        <v>672</v>
      </c>
      <c r="C3612" s="79"/>
      <c r="D3612" s="85">
        <v>0</v>
      </c>
      <c r="E3612" s="79">
        <v>0</v>
      </c>
      <c r="F3612" s="84">
        <v>0.202017</v>
      </c>
      <c r="G3612" s="86">
        <f t="shared" si="76"/>
        <v>0</v>
      </c>
    </row>
    <row r="3613" spans="1:7" x14ac:dyDescent="0.25">
      <c r="A3613" s="79" t="s">
        <v>2980</v>
      </c>
      <c r="B3613" s="79" t="s">
        <v>692</v>
      </c>
      <c r="C3613" s="79"/>
      <c r="D3613" s="85">
        <v>0</v>
      </c>
      <c r="E3613" s="79">
        <v>0</v>
      </c>
      <c r="F3613" s="84">
        <v>0.28863299999999997</v>
      </c>
      <c r="G3613" s="86">
        <f t="shared" si="76"/>
        <v>0</v>
      </c>
    </row>
    <row r="3614" spans="1:7" x14ac:dyDescent="0.25">
      <c r="A3614" s="79" t="s">
        <v>2979</v>
      </c>
      <c r="B3614" s="79" t="s">
        <v>535</v>
      </c>
      <c r="C3614" s="79"/>
      <c r="D3614" s="85">
        <v>0</v>
      </c>
      <c r="E3614" s="79">
        <v>0</v>
      </c>
      <c r="F3614" s="84">
        <v>7.9348000000000002E-2</v>
      </c>
      <c r="G3614" s="86">
        <f t="shared" si="76"/>
        <v>0</v>
      </c>
    </row>
    <row r="3615" spans="1:7" x14ac:dyDescent="0.25">
      <c r="A3615" s="79" t="s">
        <v>2978</v>
      </c>
      <c r="B3615" s="79" t="s">
        <v>466</v>
      </c>
      <c r="C3615" s="79"/>
      <c r="D3615" s="85">
        <v>0</v>
      </c>
      <c r="E3615" s="79">
        <v>0</v>
      </c>
      <c r="F3615" s="84">
        <v>5.8055000000000002E-2</v>
      </c>
      <c r="G3615" s="86">
        <f t="shared" si="76"/>
        <v>0</v>
      </c>
    </row>
    <row r="3616" spans="1:7" x14ac:dyDescent="0.25">
      <c r="A3616" s="79" t="s">
        <v>2977</v>
      </c>
      <c r="B3616" s="79" t="s">
        <v>448</v>
      </c>
      <c r="C3616" s="79"/>
      <c r="D3616" s="85">
        <v>0</v>
      </c>
      <c r="E3616" s="79">
        <v>0</v>
      </c>
      <c r="F3616" s="84">
        <v>4.0840000000000001E-2</v>
      </c>
      <c r="G3616" s="86">
        <f t="shared" si="76"/>
        <v>0</v>
      </c>
    </row>
    <row r="3617" spans="1:7" x14ac:dyDescent="0.25">
      <c r="A3617" s="79" t="s">
        <v>2976</v>
      </c>
      <c r="B3617" s="79"/>
      <c r="C3617" s="79"/>
      <c r="D3617" s="85">
        <v>0</v>
      </c>
      <c r="E3617" s="79">
        <v>0</v>
      </c>
      <c r="F3617" s="84">
        <v>0.86200900000000003</v>
      </c>
      <c r="G3617" s="86">
        <f t="shared" si="76"/>
        <v>0</v>
      </c>
    </row>
    <row r="3618" spans="1:7" x14ac:dyDescent="0.25">
      <c r="A3618" s="79" t="s">
        <v>2975</v>
      </c>
      <c r="B3618" s="79" t="s">
        <v>474</v>
      </c>
      <c r="C3618" s="79"/>
      <c r="D3618" s="85">
        <v>0</v>
      </c>
      <c r="E3618" s="79">
        <v>0</v>
      </c>
      <c r="F3618" s="84">
        <v>0.76124599999999998</v>
      </c>
      <c r="G3618" s="86">
        <f t="shared" si="76"/>
        <v>0</v>
      </c>
    </row>
    <row r="3619" spans="1:7" x14ac:dyDescent="0.25">
      <c r="A3619" s="79" t="s">
        <v>2974</v>
      </c>
      <c r="B3619" s="79" t="s">
        <v>461</v>
      </c>
      <c r="C3619" s="79"/>
      <c r="D3619" s="85">
        <v>0</v>
      </c>
      <c r="E3619" s="79">
        <v>0</v>
      </c>
      <c r="F3619" s="84">
        <v>0.27032499999999998</v>
      </c>
      <c r="G3619" s="86">
        <f t="shared" si="76"/>
        <v>0</v>
      </c>
    </row>
    <row r="3620" spans="1:7" x14ac:dyDescent="0.25">
      <c r="A3620" s="79" t="s">
        <v>546</v>
      </c>
      <c r="B3620" s="79" t="s">
        <v>839</v>
      </c>
      <c r="C3620" s="79"/>
      <c r="D3620" s="85">
        <v>0</v>
      </c>
      <c r="E3620" s="79">
        <v>0</v>
      </c>
      <c r="F3620" s="84">
        <v>0.413047</v>
      </c>
      <c r="G3620" s="86">
        <f t="shared" si="76"/>
        <v>0</v>
      </c>
    </row>
    <row r="3621" spans="1:7" x14ac:dyDescent="0.25">
      <c r="A3621" s="79" t="s">
        <v>546</v>
      </c>
      <c r="B3621" s="79" t="s">
        <v>692</v>
      </c>
      <c r="C3621" s="79"/>
      <c r="D3621" s="85">
        <v>0</v>
      </c>
      <c r="E3621" s="79">
        <v>0</v>
      </c>
      <c r="F3621" s="84">
        <v>1.5496669999999999</v>
      </c>
      <c r="G3621" s="86">
        <f t="shared" si="76"/>
        <v>0</v>
      </c>
    </row>
    <row r="3622" spans="1:7" x14ac:dyDescent="0.25">
      <c r="A3622" s="79" t="s">
        <v>546</v>
      </c>
      <c r="B3622" s="79" t="s">
        <v>692</v>
      </c>
      <c r="C3622" s="79"/>
      <c r="D3622" s="85">
        <v>0</v>
      </c>
      <c r="E3622" s="79">
        <v>0</v>
      </c>
      <c r="F3622" s="84">
        <v>2.6062340000000002</v>
      </c>
      <c r="G3622" s="86">
        <f t="shared" si="76"/>
        <v>0</v>
      </c>
    </row>
    <row r="3623" spans="1:7" x14ac:dyDescent="0.25">
      <c r="A3623" s="79" t="s">
        <v>2973</v>
      </c>
      <c r="B3623" s="79" t="s">
        <v>434</v>
      </c>
      <c r="C3623" s="79"/>
      <c r="D3623" s="85">
        <v>0</v>
      </c>
      <c r="E3623" s="79">
        <v>0</v>
      </c>
      <c r="F3623" s="84">
        <v>0.34806500000000001</v>
      </c>
      <c r="G3623" s="86">
        <f t="shared" si="76"/>
        <v>0</v>
      </c>
    </row>
    <row r="3624" spans="1:7" x14ac:dyDescent="0.25">
      <c r="A3624" s="79" t="s">
        <v>2972</v>
      </c>
      <c r="B3624" s="79" t="s">
        <v>461</v>
      </c>
      <c r="C3624" s="79"/>
      <c r="D3624" s="85">
        <v>0</v>
      </c>
      <c r="E3624" s="79">
        <v>0</v>
      </c>
      <c r="F3624" s="84">
        <v>0.77527699999999999</v>
      </c>
      <c r="G3624" s="86">
        <f t="shared" si="76"/>
        <v>0</v>
      </c>
    </row>
    <row r="3625" spans="1:7" x14ac:dyDescent="0.25">
      <c r="A3625" s="79" t="s">
        <v>2971</v>
      </c>
      <c r="B3625" s="79"/>
      <c r="C3625" s="79"/>
      <c r="D3625" s="85">
        <v>0</v>
      </c>
      <c r="E3625" s="79">
        <v>0</v>
      </c>
      <c r="F3625" s="84">
        <v>2.6658710000000001</v>
      </c>
      <c r="G3625" s="86">
        <f t="shared" si="76"/>
        <v>0</v>
      </c>
    </row>
    <row r="3626" spans="1:7" x14ac:dyDescent="0.25">
      <c r="A3626" s="79" t="s">
        <v>2970</v>
      </c>
      <c r="B3626" s="79" t="s">
        <v>535</v>
      </c>
      <c r="C3626" s="79"/>
      <c r="D3626" s="85">
        <v>0</v>
      </c>
      <c r="E3626" s="79">
        <v>0</v>
      </c>
      <c r="F3626" s="84">
        <v>0.220218</v>
      </c>
      <c r="G3626" s="86">
        <f t="shared" si="76"/>
        <v>0</v>
      </c>
    </row>
    <row r="3627" spans="1:7" x14ac:dyDescent="0.25">
      <c r="A3627" s="79" t="s">
        <v>2970</v>
      </c>
      <c r="B3627" s="79" t="s">
        <v>586</v>
      </c>
      <c r="C3627" s="79"/>
      <c r="D3627" s="85">
        <v>0</v>
      </c>
      <c r="E3627" s="79">
        <v>0</v>
      </c>
      <c r="F3627" s="84">
        <v>0.94450999999999996</v>
      </c>
      <c r="G3627" s="86">
        <f t="shared" si="76"/>
        <v>0</v>
      </c>
    </row>
    <row r="3628" spans="1:7" x14ac:dyDescent="0.25">
      <c r="A3628" s="79" t="s">
        <v>2970</v>
      </c>
      <c r="B3628" s="79" t="s">
        <v>586</v>
      </c>
      <c r="C3628" s="79"/>
      <c r="D3628" s="85">
        <v>0</v>
      </c>
      <c r="E3628" s="79">
        <v>0</v>
      </c>
      <c r="F3628" s="84">
        <v>6.3130000000000006E-2</v>
      </c>
      <c r="G3628" s="86">
        <f t="shared" si="76"/>
        <v>0</v>
      </c>
    </row>
    <row r="3629" spans="1:7" x14ac:dyDescent="0.25">
      <c r="A3629" s="79" t="s">
        <v>2970</v>
      </c>
      <c r="B3629" s="79" t="s">
        <v>544</v>
      </c>
      <c r="C3629" s="79"/>
      <c r="D3629" s="85">
        <v>0</v>
      </c>
      <c r="E3629" s="79">
        <v>0</v>
      </c>
      <c r="F3629" s="84">
        <v>0.382886</v>
      </c>
      <c r="G3629" s="86">
        <f t="shared" si="76"/>
        <v>0</v>
      </c>
    </row>
    <row r="3630" spans="1:7" x14ac:dyDescent="0.25">
      <c r="A3630" s="79" t="s">
        <v>2970</v>
      </c>
      <c r="B3630" s="79" t="s">
        <v>592</v>
      </c>
      <c r="C3630" s="79"/>
      <c r="D3630" s="85">
        <v>0</v>
      </c>
      <c r="E3630" s="79">
        <v>0</v>
      </c>
      <c r="F3630" s="84">
        <v>1.7209190000000001</v>
      </c>
      <c r="G3630" s="86">
        <f t="shared" si="76"/>
        <v>0</v>
      </c>
    </row>
    <row r="3631" spans="1:7" x14ac:dyDescent="0.25">
      <c r="A3631" s="79" t="s">
        <v>2970</v>
      </c>
      <c r="B3631" s="79" t="s">
        <v>513</v>
      </c>
      <c r="C3631" s="79"/>
      <c r="D3631" s="85">
        <v>0</v>
      </c>
      <c r="E3631" s="79">
        <v>0</v>
      </c>
      <c r="F3631" s="84">
        <v>0.38648399999999999</v>
      </c>
      <c r="G3631" s="86">
        <f t="shared" si="76"/>
        <v>0</v>
      </c>
    </row>
    <row r="3632" spans="1:7" x14ac:dyDescent="0.25">
      <c r="A3632" s="79" t="s">
        <v>2970</v>
      </c>
      <c r="B3632" s="79" t="s">
        <v>557</v>
      </c>
      <c r="C3632" s="79"/>
      <c r="D3632" s="85">
        <v>0</v>
      </c>
      <c r="E3632" s="79">
        <v>0</v>
      </c>
      <c r="F3632" s="84">
        <v>0.25282900000000003</v>
      </c>
      <c r="G3632" s="86">
        <f t="shared" si="76"/>
        <v>0</v>
      </c>
    </row>
    <row r="3633" spans="1:7" x14ac:dyDescent="0.25">
      <c r="A3633" s="79" t="s">
        <v>2969</v>
      </c>
      <c r="B3633" s="79" t="s">
        <v>672</v>
      </c>
      <c r="C3633" s="79"/>
      <c r="D3633" s="85">
        <v>0</v>
      </c>
      <c r="E3633" s="79">
        <v>0</v>
      </c>
      <c r="F3633" s="84">
        <v>8.4066000000000002E-2</v>
      </c>
      <c r="G3633" s="86">
        <f t="shared" si="76"/>
        <v>0</v>
      </c>
    </row>
    <row r="3634" spans="1:7" x14ac:dyDescent="0.25">
      <c r="A3634" s="79" t="s">
        <v>2968</v>
      </c>
      <c r="B3634" s="79" t="s">
        <v>672</v>
      </c>
      <c r="C3634" s="79"/>
      <c r="D3634" s="85">
        <v>0</v>
      </c>
      <c r="E3634" s="79">
        <v>0</v>
      </c>
      <c r="F3634" s="84">
        <v>0.48647200000000002</v>
      </c>
      <c r="G3634" s="86">
        <f t="shared" si="76"/>
        <v>0</v>
      </c>
    </row>
    <row r="3635" spans="1:7" x14ac:dyDescent="0.25">
      <c r="A3635" s="79" t="s">
        <v>2967</v>
      </c>
      <c r="B3635" s="79" t="s">
        <v>70</v>
      </c>
      <c r="C3635" s="79"/>
      <c r="D3635" s="85">
        <v>0</v>
      </c>
      <c r="E3635" s="79">
        <v>0</v>
      </c>
      <c r="F3635" s="84">
        <v>7.7641000000000002E-2</v>
      </c>
      <c r="G3635" s="86">
        <f t="shared" si="76"/>
        <v>0</v>
      </c>
    </row>
    <row r="3636" spans="1:7" x14ac:dyDescent="0.25">
      <c r="A3636" s="79" t="s">
        <v>2966</v>
      </c>
      <c r="B3636" s="79" t="s">
        <v>557</v>
      </c>
      <c r="C3636" s="79"/>
      <c r="D3636" s="85">
        <v>0</v>
      </c>
      <c r="E3636" s="79">
        <v>0</v>
      </c>
      <c r="F3636" s="84">
        <v>1.304619</v>
      </c>
      <c r="G3636" s="86">
        <f t="shared" si="76"/>
        <v>0</v>
      </c>
    </row>
    <row r="3637" spans="1:7" x14ac:dyDescent="0.25">
      <c r="A3637" s="79" t="s">
        <v>2965</v>
      </c>
      <c r="B3637" s="79" t="s">
        <v>434</v>
      </c>
      <c r="C3637" s="79"/>
      <c r="D3637" s="85">
        <v>0</v>
      </c>
      <c r="E3637" s="79">
        <v>0</v>
      </c>
      <c r="F3637" s="84">
        <v>0.101373</v>
      </c>
      <c r="G3637" s="86">
        <f t="shared" si="76"/>
        <v>0</v>
      </c>
    </row>
    <row r="3638" spans="1:7" x14ac:dyDescent="0.25">
      <c r="A3638" s="79" t="s">
        <v>2964</v>
      </c>
      <c r="B3638" s="79" t="s">
        <v>434</v>
      </c>
      <c r="C3638" s="79"/>
      <c r="D3638" s="85">
        <v>0</v>
      </c>
      <c r="E3638" s="79">
        <v>0</v>
      </c>
      <c r="F3638" s="84">
        <v>0.207538</v>
      </c>
      <c r="G3638" s="86">
        <f t="shared" si="76"/>
        <v>0</v>
      </c>
    </row>
    <row r="3639" spans="1:7" x14ac:dyDescent="0.25">
      <c r="A3639" s="79" t="s">
        <v>2963</v>
      </c>
      <c r="B3639" s="79" t="s">
        <v>461</v>
      </c>
      <c r="C3639" s="79"/>
      <c r="D3639" s="85">
        <v>0</v>
      </c>
      <c r="E3639" s="79">
        <v>0</v>
      </c>
      <c r="F3639" s="84">
        <v>0.33123000000000002</v>
      </c>
      <c r="G3639" s="86">
        <f t="shared" si="76"/>
        <v>0</v>
      </c>
    </row>
    <row r="3640" spans="1:7" x14ac:dyDescent="0.25">
      <c r="A3640" s="79" t="s">
        <v>2962</v>
      </c>
      <c r="B3640" s="79" t="s">
        <v>436</v>
      </c>
      <c r="C3640" s="79"/>
      <c r="D3640" s="85">
        <v>0</v>
      </c>
      <c r="E3640" s="79">
        <v>0</v>
      </c>
      <c r="F3640" s="84">
        <v>0.24940799999999999</v>
      </c>
      <c r="G3640" s="86">
        <f t="shared" si="76"/>
        <v>0</v>
      </c>
    </row>
    <row r="3641" spans="1:7" x14ac:dyDescent="0.25">
      <c r="A3641" s="79" t="s">
        <v>2961</v>
      </c>
      <c r="B3641" s="79" t="s">
        <v>434</v>
      </c>
      <c r="C3641" s="79"/>
      <c r="D3641" s="85">
        <v>0</v>
      </c>
      <c r="E3641" s="79">
        <v>0</v>
      </c>
      <c r="F3641" s="84">
        <v>0.105998</v>
      </c>
      <c r="G3641" s="86">
        <f t="shared" si="76"/>
        <v>0</v>
      </c>
    </row>
    <row r="3642" spans="1:7" x14ac:dyDescent="0.25">
      <c r="A3642" s="79" t="s">
        <v>2960</v>
      </c>
      <c r="B3642" s="79" t="s">
        <v>434</v>
      </c>
      <c r="C3642" s="79"/>
      <c r="D3642" s="85">
        <v>0</v>
      </c>
      <c r="E3642" s="79">
        <v>0</v>
      </c>
      <c r="F3642" s="84">
        <v>0.87603299999999995</v>
      </c>
      <c r="G3642" s="86">
        <f t="shared" si="76"/>
        <v>0</v>
      </c>
    </row>
    <row r="3643" spans="1:7" x14ac:dyDescent="0.25">
      <c r="A3643" s="79" t="s">
        <v>2959</v>
      </c>
      <c r="B3643" s="79" t="s">
        <v>432</v>
      </c>
      <c r="C3643" s="79"/>
      <c r="D3643" s="85">
        <v>0</v>
      </c>
      <c r="E3643" s="79">
        <v>0</v>
      </c>
      <c r="F3643" s="84">
        <v>1.901481</v>
      </c>
      <c r="G3643" s="86">
        <f t="shared" si="76"/>
        <v>0</v>
      </c>
    </row>
    <row r="3644" spans="1:7" x14ac:dyDescent="0.25">
      <c r="A3644" s="79" t="s">
        <v>2958</v>
      </c>
      <c r="B3644" s="79" t="s">
        <v>168</v>
      </c>
      <c r="C3644" s="79"/>
      <c r="D3644" s="85">
        <v>0</v>
      </c>
      <c r="E3644" s="79">
        <v>0</v>
      </c>
      <c r="F3644" s="84">
        <v>0.114564</v>
      </c>
      <c r="G3644" s="86">
        <f t="shared" si="76"/>
        <v>0</v>
      </c>
    </row>
    <row r="3645" spans="1:7" x14ac:dyDescent="0.25">
      <c r="A3645" s="79" t="s">
        <v>2957</v>
      </c>
      <c r="B3645" s="79" t="s">
        <v>530</v>
      </c>
      <c r="C3645" s="79"/>
      <c r="D3645" s="85">
        <v>0</v>
      </c>
      <c r="E3645" s="79">
        <v>0</v>
      </c>
      <c r="F3645" s="84">
        <v>0.20174400000000001</v>
      </c>
      <c r="G3645" s="86">
        <f t="shared" si="76"/>
        <v>0</v>
      </c>
    </row>
    <row r="3646" spans="1:7" x14ac:dyDescent="0.25">
      <c r="A3646" s="79" t="s">
        <v>2957</v>
      </c>
      <c r="B3646" s="79" t="s">
        <v>530</v>
      </c>
      <c r="C3646" s="79"/>
      <c r="D3646" s="85">
        <v>0</v>
      </c>
      <c r="E3646" s="79">
        <v>0</v>
      </c>
      <c r="F3646" s="84">
        <v>0.128194</v>
      </c>
      <c r="G3646" s="86">
        <f t="shared" si="76"/>
        <v>0</v>
      </c>
    </row>
    <row r="3647" spans="1:7" x14ac:dyDescent="0.25">
      <c r="A3647" s="79" t="s">
        <v>2957</v>
      </c>
      <c r="B3647" s="79" t="s">
        <v>530</v>
      </c>
      <c r="C3647" s="79"/>
      <c r="D3647" s="85">
        <v>0</v>
      </c>
      <c r="E3647" s="79">
        <v>0</v>
      </c>
      <c r="F3647" s="84">
        <v>5.8950000000000001E-3</v>
      </c>
      <c r="G3647" s="86">
        <f t="shared" si="76"/>
        <v>0</v>
      </c>
    </row>
    <row r="3648" spans="1:7" x14ac:dyDescent="0.25">
      <c r="A3648" s="79" t="s">
        <v>2957</v>
      </c>
      <c r="B3648" s="79" t="s">
        <v>586</v>
      </c>
      <c r="C3648" s="79"/>
      <c r="D3648" s="85">
        <v>0</v>
      </c>
      <c r="E3648" s="79">
        <v>0</v>
      </c>
      <c r="F3648" s="84">
        <v>1.4994719999999999</v>
      </c>
      <c r="G3648" s="86">
        <f t="shared" si="76"/>
        <v>0</v>
      </c>
    </row>
    <row r="3649" spans="1:7" x14ac:dyDescent="0.25">
      <c r="A3649" s="79" t="s">
        <v>2956</v>
      </c>
      <c r="B3649" s="79"/>
      <c r="C3649" s="79"/>
      <c r="D3649" s="85">
        <v>0</v>
      </c>
      <c r="E3649" s="79">
        <v>0</v>
      </c>
      <c r="F3649" s="84">
        <v>0.539462</v>
      </c>
      <c r="G3649" s="86">
        <f t="shared" si="76"/>
        <v>0</v>
      </c>
    </row>
    <row r="3650" spans="1:7" x14ac:dyDescent="0.25">
      <c r="A3650" s="79" t="s">
        <v>2955</v>
      </c>
      <c r="B3650" s="79"/>
      <c r="C3650" s="79"/>
      <c r="D3650" s="85">
        <v>0</v>
      </c>
      <c r="E3650" s="79">
        <v>0</v>
      </c>
      <c r="F3650" s="84">
        <v>0.137792</v>
      </c>
      <c r="G3650" s="86">
        <f t="shared" si="76"/>
        <v>0</v>
      </c>
    </row>
    <row r="3651" spans="1:7" x14ac:dyDescent="0.25">
      <c r="A3651" s="79" t="s">
        <v>2954</v>
      </c>
      <c r="B3651" s="79" t="s">
        <v>530</v>
      </c>
      <c r="C3651" s="79"/>
      <c r="D3651" s="85">
        <v>0</v>
      </c>
      <c r="E3651" s="79">
        <v>0</v>
      </c>
      <c r="F3651" s="84">
        <v>9.1294E-2</v>
      </c>
      <c r="G3651" s="86">
        <f t="shared" si="76"/>
        <v>0</v>
      </c>
    </row>
    <row r="3652" spans="1:7" x14ac:dyDescent="0.25">
      <c r="A3652" s="79" t="s">
        <v>2954</v>
      </c>
      <c r="B3652" s="79" t="s">
        <v>530</v>
      </c>
      <c r="C3652" s="79"/>
      <c r="D3652" s="85">
        <v>0</v>
      </c>
      <c r="E3652" s="79">
        <v>0</v>
      </c>
      <c r="F3652" s="84">
        <v>7.5347999999999998E-2</v>
      </c>
      <c r="G3652" s="86">
        <f t="shared" si="76"/>
        <v>0</v>
      </c>
    </row>
    <row r="3653" spans="1:7" x14ac:dyDescent="0.25">
      <c r="A3653" s="79" t="s">
        <v>2953</v>
      </c>
      <c r="B3653" s="79" t="s">
        <v>513</v>
      </c>
      <c r="C3653" s="79"/>
      <c r="D3653" s="85">
        <v>0</v>
      </c>
      <c r="E3653" s="79">
        <v>0</v>
      </c>
      <c r="F3653" s="84">
        <v>5.8460999999999999E-2</v>
      </c>
      <c r="G3653" s="86">
        <f t="shared" si="76"/>
        <v>0</v>
      </c>
    </row>
    <row r="3654" spans="1:7" x14ac:dyDescent="0.25">
      <c r="A3654" s="79" t="s">
        <v>2953</v>
      </c>
      <c r="B3654" s="79" t="s">
        <v>513</v>
      </c>
      <c r="C3654" s="79"/>
      <c r="D3654" s="85">
        <v>0</v>
      </c>
      <c r="E3654" s="79">
        <v>0</v>
      </c>
      <c r="F3654" s="84">
        <v>0.22555800000000001</v>
      </c>
      <c r="G3654" s="86">
        <f t="shared" ref="G3654:G3717" si="77">D3654/F3654</f>
        <v>0</v>
      </c>
    </row>
    <row r="3655" spans="1:7" x14ac:dyDescent="0.25">
      <c r="A3655" s="79" t="s">
        <v>2952</v>
      </c>
      <c r="B3655" s="79" t="s">
        <v>557</v>
      </c>
      <c r="C3655" s="79"/>
      <c r="D3655" s="85">
        <v>0</v>
      </c>
      <c r="E3655" s="79">
        <v>0</v>
      </c>
      <c r="F3655" s="84">
        <v>8.5876999999999995E-2</v>
      </c>
      <c r="G3655" s="86">
        <f t="shared" si="77"/>
        <v>0</v>
      </c>
    </row>
    <row r="3656" spans="1:7" x14ac:dyDescent="0.25">
      <c r="A3656" s="79" t="s">
        <v>2951</v>
      </c>
      <c r="B3656" s="79" t="s">
        <v>586</v>
      </c>
      <c r="C3656" s="79"/>
      <c r="D3656" s="85">
        <v>0</v>
      </c>
      <c r="E3656" s="79">
        <v>0</v>
      </c>
      <c r="F3656" s="84">
        <v>0.70955400000000002</v>
      </c>
      <c r="G3656" s="86">
        <f t="shared" si="77"/>
        <v>0</v>
      </c>
    </row>
    <row r="3657" spans="1:7" x14ac:dyDescent="0.25">
      <c r="A3657" s="79" t="s">
        <v>2950</v>
      </c>
      <c r="B3657" s="79" t="s">
        <v>532</v>
      </c>
      <c r="C3657" s="79"/>
      <c r="D3657" s="85">
        <v>0</v>
      </c>
      <c r="E3657" s="79">
        <v>0</v>
      </c>
      <c r="F3657" s="84">
        <v>1.6348000000000001E-2</v>
      </c>
      <c r="G3657" s="86">
        <f t="shared" si="77"/>
        <v>0</v>
      </c>
    </row>
    <row r="3658" spans="1:7" x14ac:dyDescent="0.25">
      <c r="A3658" s="79" t="s">
        <v>2949</v>
      </c>
      <c r="B3658" s="79" t="s">
        <v>620</v>
      </c>
      <c r="C3658" s="79"/>
      <c r="D3658" s="85">
        <v>0</v>
      </c>
      <c r="E3658" s="79">
        <v>0</v>
      </c>
      <c r="F3658" s="84">
        <v>1.341777</v>
      </c>
      <c r="G3658" s="86">
        <f t="shared" si="77"/>
        <v>0</v>
      </c>
    </row>
    <row r="3659" spans="1:7" x14ac:dyDescent="0.25">
      <c r="A3659" s="79" t="s">
        <v>2948</v>
      </c>
      <c r="B3659" s="79" t="s">
        <v>461</v>
      </c>
      <c r="C3659" s="79"/>
      <c r="D3659" s="85">
        <v>0</v>
      </c>
      <c r="E3659" s="79">
        <v>0</v>
      </c>
      <c r="F3659" s="84">
        <v>1.147367</v>
      </c>
      <c r="G3659" s="86">
        <f t="shared" si="77"/>
        <v>0</v>
      </c>
    </row>
    <row r="3660" spans="1:7" x14ac:dyDescent="0.25">
      <c r="A3660" s="79" t="s">
        <v>2947</v>
      </c>
      <c r="B3660" s="79" t="s">
        <v>672</v>
      </c>
      <c r="C3660" s="79"/>
      <c r="D3660" s="85">
        <v>0</v>
      </c>
      <c r="E3660" s="79">
        <v>0</v>
      </c>
      <c r="F3660" s="84">
        <v>1.7165319999999999</v>
      </c>
      <c r="G3660" s="86">
        <f t="shared" si="77"/>
        <v>0</v>
      </c>
    </row>
    <row r="3661" spans="1:7" x14ac:dyDescent="0.25">
      <c r="A3661" s="79" t="s">
        <v>2946</v>
      </c>
      <c r="B3661" s="79" t="s">
        <v>591</v>
      </c>
      <c r="C3661" s="79"/>
      <c r="D3661" s="85">
        <v>0</v>
      </c>
      <c r="E3661" s="79">
        <v>0</v>
      </c>
      <c r="F3661" s="84">
        <v>0.153696</v>
      </c>
      <c r="G3661" s="86">
        <f t="shared" si="77"/>
        <v>0</v>
      </c>
    </row>
    <row r="3662" spans="1:7" x14ac:dyDescent="0.25">
      <c r="A3662" s="79" t="s">
        <v>2946</v>
      </c>
      <c r="B3662" s="79" t="s">
        <v>457</v>
      </c>
      <c r="C3662" s="79"/>
      <c r="D3662" s="85">
        <v>0</v>
      </c>
      <c r="E3662" s="79">
        <v>0</v>
      </c>
      <c r="F3662" s="84">
        <v>0.40562199999999998</v>
      </c>
      <c r="G3662" s="86">
        <f t="shared" si="77"/>
        <v>0</v>
      </c>
    </row>
    <row r="3663" spans="1:7" x14ac:dyDescent="0.25">
      <c r="A3663" s="79" t="s">
        <v>2946</v>
      </c>
      <c r="B3663" s="79" t="s">
        <v>528</v>
      </c>
      <c r="C3663" s="79"/>
      <c r="D3663" s="85">
        <v>0</v>
      </c>
      <c r="E3663" s="79">
        <v>0</v>
      </c>
      <c r="F3663" s="84">
        <v>1.7084999999999999E-2</v>
      </c>
      <c r="G3663" s="86">
        <f t="shared" si="77"/>
        <v>0</v>
      </c>
    </row>
    <row r="3664" spans="1:7" x14ac:dyDescent="0.25">
      <c r="A3664" s="79" t="s">
        <v>2945</v>
      </c>
      <c r="B3664" s="79" t="s">
        <v>434</v>
      </c>
      <c r="C3664" s="79"/>
      <c r="D3664" s="85">
        <v>0</v>
      </c>
      <c r="E3664" s="79">
        <v>0</v>
      </c>
      <c r="F3664" s="84">
        <v>3.1925000000000002E-2</v>
      </c>
      <c r="G3664" s="86">
        <f t="shared" si="77"/>
        <v>0</v>
      </c>
    </row>
    <row r="3665" spans="1:7" x14ac:dyDescent="0.25">
      <c r="A3665" s="79" t="s">
        <v>2944</v>
      </c>
      <c r="B3665" s="79" t="s">
        <v>597</v>
      </c>
      <c r="C3665" s="79"/>
      <c r="D3665" s="85">
        <v>0</v>
      </c>
      <c r="E3665" s="79">
        <v>0</v>
      </c>
      <c r="F3665" s="84">
        <v>0.153224</v>
      </c>
      <c r="G3665" s="86">
        <f t="shared" si="77"/>
        <v>0</v>
      </c>
    </row>
    <row r="3666" spans="1:7" x14ac:dyDescent="0.25">
      <c r="A3666" s="79" t="s">
        <v>2943</v>
      </c>
      <c r="B3666" s="79" t="s">
        <v>472</v>
      </c>
      <c r="C3666" s="79"/>
      <c r="D3666" s="85">
        <v>0</v>
      </c>
      <c r="E3666" s="79">
        <v>0</v>
      </c>
      <c r="F3666" s="84">
        <v>1.9935999999999999E-2</v>
      </c>
      <c r="G3666" s="86">
        <f t="shared" si="77"/>
        <v>0</v>
      </c>
    </row>
    <row r="3667" spans="1:7" x14ac:dyDescent="0.25">
      <c r="A3667" s="79" t="s">
        <v>2942</v>
      </c>
      <c r="B3667" s="79" t="s">
        <v>472</v>
      </c>
      <c r="C3667" s="79"/>
      <c r="D3667" s="85">
        <v>0</v>
      </c>
      <c r="E3667" s="79">
        <v>0</v>
      </c>
      <c r="F3667" s="84">
        <v>4.8980000000000003E-2</v>
      </c>
      <c r="G3667" s="86">
        <f t="shared" si="77"/>
        <v>0</v>
      </c>
    </row>
    <row r="3668" spans="1:7" x14ac:dyDescent="0.25">
      <c r="A3668" s="79" t="s">
        <v>2941</v>
      </c>
      <c r="B3668" s="79" t="s">
        <v>472</v>
      </c>
      <c r="C3668" s="79"/>
      <c r="D3668" s="85">
        <v>0</v>
      </c>
      <c r="E3668" s="79">
        <v>0</v>
      </c>
      <c r="F3668" s="84">
        <v>2.2294000000000001E-2</v>
      </c>
      <c r="G3668" s="86">
        <f t="shared" si="77"/>
        <v>0</v>
      </c>
    </row>
    <row r="3669" spans="1:7" x14ac:dyDescent="0.25">
      <c r="A3669" s="79" t="s">
        <v>2940</v>
      </c>
      <c r="B3669" s="79" t="s">
        <v>472</v>
      </c>
      <c r="C3669" s="79"/>
      <c r="D3669" s="85">
        <v>0</v>
      </c>
      <c r="E3669" s="79">
        <v>0</v>
      </c>
      <c r="F3669" s="84">
        <v>5.3284999999999999E-2</v>
      </c>
      <c r="G3669" s="86">
        <f t="shared" si="77"/>
        <v>0</v>
      </c>
    </row>
    <row r="3670" spans="1:7" x14ac:dyDescent="0.25">
      <c r="A3670" s="79" t="s">
        <v>2939</v>
      </c>
      <c r="B3670" s="79" t="s">
        <v>472</v>
      </c>
      <c r="C3670" s="79"/>
      <c r="D3670" s="85">
        <v>0</v>
      </c>
      <c r="E3670" s="79">
        <v>0</v>
      </c>
      <c r="F3670" s="84">
        <v>4.0015000000000002E-2</v>
      </c>
      <c r="G3670" s="86">
        <f t="shared" si="77"/>
        <v>0</v>
      </c>
    </row>
    <row r="3671" spans="1:7" x14ac:dyDescent="0.25">
      <c r="A3671" s="79" t="s">
        <v>2938</v>
      </c>
      <c r="B3671" s="79" t="s">
        <v>472</v>
      </c>
      <c r="C3671" s="79"/>
      <c r="D3671" s="85">
        <v>0</v>
      </c>
      <c r="E3671" s="79">
        <v>0</v>
      </c>
      <c r="F3671" s="84">
        <v>3.1827000000000001E-2</v>
      </c>
      <c r="G3671" s="86">
        <f t="shared" si="77"/>
        <v>0</v>
      </c>
    </row>
    <row r="3672" spans="1:7" x14ac:dyDescent="0.25">
      <c r="A3672" s="79" t="s">
        <v>2937</v>
      </c>
      <c r="B3672" s="79" t="s">
        <v>593</v>
      </c>
      <c r="C3672" s="79"/>
      <c r="D3672" s="85">
        <v>0</v>
      </c>
      <c r="E3672" s="79">
        <v>0</v>
      </c>
      <c r="F3672" s="84">
        <v>4.7745999999999997E-2</v>
      </c>
      <c r="G3672" s="86">
        <f t="shared" si="77"/>
        <v>0</v>
      </c>
    </row>
    <row r="3673" spans="1:7" x14ac:dyDescent="0.25">
      <c r="A3673" s="79" t="s">
        <v>2937</v>
      </c>
      <c r="B3673" s="79" t="s">
        <v>584</v>
      </c>
      <c r="C3673" s="79"/>
      <c r="D3673" s="85">
        <v>0</v>
      </c>
      <c r="E3673" s="79">
        <v>0</v>
      </c>
      <c r="F3673" s="84">
        <v>9.2770000000000005E-2</v>
      </c>
      <c r="G3673" s="86">
        <f t="shared" si="77"/>
        <v>0</v>
      </c>
    </row>
    <row r="3674" spans="1:7" x14ac:dyDescent="0.25">
      <c r="A3674" s="79" t="s">
        <v>2937</v>
      </c>
      <c r="B3674" s="79" t="s">
        <v>344</v>
      </c>
      <c r="C3674" s="79"/>
      <c r="D3674" s="85">
        <v>0</v>
      </c>
      <c r="E3674" s="79">
        <v>0</v>
      </c>
      <c r="F3674" s="84">
        <v>0.28438000000000002</v>
      </c>
      <c r="G3674" s="86">
        <f t="shared" si="77"/>
        <v>0</v>
      </c>
    </row>
    <row r="3675" spans="1:7" x14ac:dyDescent="0.25">
      <c r="A3675" s="79" t="s">
        <v>2936</v>
      </c>
      <c r="B3675" s="79" t="s">
        <v>444</v>
      </c>
      <c r="C3675" s="79"/>
      <c r="D3675" s="85">
        <v>0</v>
      </c>
      <c r="E3675" s="79">
        <v>0</v>
      </c>
      <c r="F3675" s="84">
        <v>0.10137400000000001</v>
      </c>
      <c r="G3675" s="86">
        <f t="shared" si="77"/>
        <v>0</v>
      </c>
    </row>
    <row r="3676" spans="1:7" x14ac:dyDescent="0.25">
      <c r="A3676" s="79" t="s">
        <v>2935</v>
      </c>
      <c r="B3676" s="79" t="s">
        <v>466</v>
      </c>
      <c r="C3676" s="79"/>
      <c r="D3676" s="85">
        <v>0</v>
      </c>
      <c r="E3676" s="79">
        <v>0</v>
      </c>
      <c r="F3676" s="84">
        <v>0.11800099999999999</v>
      </c>
      <c r="G3676" s="86">
        <f t="shared" si="77"/>
        <v>0</v>
      </c>
    </row>
    <row r="3677" spans="1:7" x14ac:dyDescent="0.25">
      <c r="A3677" s="79" t="s">
        <v>2934</v>
      </c>
      <c r="B3677" s="79"/>
      <c r="C3677" s="79"/>
      <c r="D3677" s="85">
        <v>0</v>
      </c>
      <c r="E3677" s="79">
        <v>0</v>
      </c>
      <c r="F3677" s="84">
        <v>0.19916300000000001</v>
      </c>
      <c r="G3677" s="86">
        <f t="shared" si="77"/>
        <v>0</v>
      </c>
    </row>
    <row r="3678" spans="1:7" x14ac:dyDescent="0.25">
      <c r="A3678" s="79" t="s">
        <v>2933</v>
      </c>
      <c r="B3678" s="79" t="s">
        <v>457</v>
      </c>
      <c r="C3678" s="79"/>
      <c r="D3678" s="85">
        <v>0</v>
      </c>
      <c r="E3678" s="79">
        <v>0</v>
      </c>
      <c r="F3678" s="84">
        <v>0.54627499999999996</v>
      </c>
      <c r="G3678" s="86">
        <f t="shared" si="77"/>
        <v>0</v>
      </c>
    </row>
    <row r="3679" spans="1:7" x14ac:dyDescent="0.25">
      <c r="A3679" s="79" t="s">
        <v>2932</v>
      </c>
      <c r="B3679" s="79" t="s">
        <v>669</v>
      </c>
      <c r="C3679" s="79"/>
      <c r="D3679" s="85">
        <v>0</v>
      </c>
      <c r="E3679" s="79">
        <v>0</v>
      </c>
      <c r="F3679" s="84">
        <v>0.85474899999999998</v>
      </c>
      <c r="G3679" s="86">
        <f t="shared" si="77"/>
        <v>0</v>
      </c>
    </row>
    <row r="3680" spans="1:7" x14ac:dyDescent="0.25">
      <c r="A3680" s="79" t="s">
        <v>2931</v>
      </c>
      <c r="B3680" s="79" t="s">
        <v>669</v>
      </c>
      <c r="C3680" s="79"/>
      <c r="D3680" s="85">
        <v>0</v>
      </c>
      <c r="E3680" s="79">
        <v>0</v>
      </c>
      <c r="F3680" s="84">
        <v>0.51187199999999999</v>
      </c>
      <c r="G3680" s="86">
        <f t="shared" si="77"/>
        <v>0</v>
      </c>
    </row>
    <row r="3681" spans="1:7" x14ac:dyDescent="0.25">
      <c r="A3681" s="79" t="s">
        <v>2930</v>
      </c>
      <c r="B3681" s="79" t="s">
        <v>466</v>
      </c>
      <c r="C3681" s="79"/>
      <c r="D3681" s="85">
        <v>0</v>
      </c>
      <c r="E3681" s="79">
        <v>0</v>
      </c>
      <c r="F3681" s="84">
        <v>2.2262710000000001</v>
      </c>
      <c r="G3681" s="86">
        <f t="shared" si="77"/>
        <v>0</v>
      </c>
    </row>
    <row r="3682" spans="1:7" x14ac:dyDescent="0.25">
      <c r="A3682" s="79" t="s">
        <v>2929</v>
      </c>
      <c r="B3682" s="79" t="s">
        <v>586</v>
      </c>
      <c r="C3682" s="79"/>
      <c r="D3682" s="85">
        <v>0</v>
      </c>
      <c r="E3682" s="79">
        <v>0</v>
      </c>
      <c r="F3682" s="84">
        <v>0.37973400000000002</v>
      </c>
      <c r="G3682" s="86">
        <f t="shared" si="77"/>
        <v>0</v>
      </c>
    </row>
    <row r="3683" spans="1:7" x14ac:dyDescent="0.25">
      <c r="A3683" s="79" t="s">
        <v>2928</v>
      </c>
      <c r="B3683" s="79"/>
      <c r="C3683" s="79"/>
      <c r="D3683" s="85">
        <v>0</v>
      </c>
      <c r="E3683" s="79">
        <v>0</v>
      </c>
      <c r="F3683" s="84">
        <v>0.68737199999999998</v>
      </c>
      <c r="G3683" s="86">
        <f t="shared" si="77"/>
        <v>0</v>
      </c>
    </row>
    <row r="3684" spans="1:7" x14ac:dyDescent="0.25">
      <c r="A3684" s="79" t="s">
        <v>2927</v>
      </c>
      <c r="B3684" s="79" t="s">
        <v>453</v>
      </c>
      <c r="C3684" s="79"/>
      <c r="D3684" s="85">
        <v>0</v>
      </c>
      <c r="E3684" s="79">
        <v>0</v>
      </c>
      <c r="F3684" s="84">
        <v>4.6297999999999999E-2</v>
      </c>
      <c r="G3684" s="86">
        <f t="shared" si="77"/>
        <v>0</v>
      </c>
    </row>
    <row r="3685" spans="1:7" x14ac:dyDescent="0.25">
      <c r="A3685" s="79" t="s">
        <v>2927</v>
      </c>
      <c r="B3685" s="79" t="s">
        <v>636</v>
      </c>
      <c r="C3685" s="79"/>
      <c r="D3685" s="85">
        <v>0</v>
      </c>
      <c r="E3685" s="79">
        <v>0</v>
      </c>
      <c r="F3685" s="84">
        <v>1.387E-3</v>
      </c>
      <c r="G3685" s="86">
        <f t="shared" si="77"/>
        <v>0</v>
      </c>
    </row>
    <row r="3686" spans="1:7" x14ac:dyDescent="0.25">
      <c r="A3686" s="79" t="s">
        <v>2927</v>
      </c>
      <c r="B3686" s="79" t="s">
        <v>1629</v>
      </c>
      <c r="C3686" s="79"/>
      <c r="D3686" s="85">
        <v>0</v>
      </c>
      <c r="E3686" s="79">
        <v>0</v>
      </c>
      <c r="F3686" s="84">
        <v>1.04548</v>
      </c>
      <c r="G3686" s="86">
        <f t="shared" si="77"/>
        <v>0</v>
      </c>
    </row>
    <row r="3687" spans="1:7" x14ac:dyDescent="0.25">
      <c r="A3687" s="79" t="s">
        <v>2926</v>
      </c>
      <c r="B3687" s="79"/>
      <c r="C3687" s="79"/>
      <c r="D3687" s="85">
        <v>0</v>
      </c>
      <c r="E3687" s="79">
        <v>0</v>
      </c>
      <c r="F3687" s="84">
        <v>0.26186100000000001</v>
      </c>
      <c r="G3687" s="86">
        <f t="shared" si="77"/>
        <v>0</v>
      </c>
    </row>
    <row r="3688" spans="1:7" x14ac:dyDescent="0.25">
      <c r="A3688" s="79" t="s">
        <v>2925</v>
      </c>
      <c r="B3688" s="79"/>
      <c r="C3688" s="79"/>
      <c r="D3688" s="85">
        <v>0</v>
      </c>
      <c r="E3688" s="79">
        <v>0</v>
      </c>
      <c r="F3688" s="84">
        <v>1.50956</v>
      </c>
      <c r="G3688" s="86">
        <f t="shared" si="77"/>
        <v>0</v>
      </c>
    </row>
    <row r="3689" spans="1:7" x14ac:dyDescent="0.25">
      <c r="A3689" s="79" t="s">
        <v>2924</v>
      </c>
      <c r="B3689" s="79"/>
      <c r="C3689" s="79"/>
      <c r="D3689" s="85">
        <v>0</v>
      </c>
      <c r="E3689" s="79">
        <v>0</v>
      </c>
      <c r="F3689" s="84">
        <v>0.36317700000000003</v>
      </c>
      <c r="G3689" s="86">
        <f t="shared" si="77"/>
        <v>0</v>
      </c>
    </row>
    <row r="3690" spans="1:7" x14ac:dyDescent="0.25">
      <c r="A3690" s="79" t="s">
        <v>2923</v>
      </c>
      <c r="B3690" s="79"/>
      <c r="C3690" s="79"/>
      <c r="D3690" s="85">
        <v>0</v>
      </c>
      <c r="E3690" s="79">
        <v>0</v>
      </c>
      <c r="F3690" s="84">
        <v>0.24063399999999999</v>
      </c>
      <c r="G3690" s="86">
        <f t="shared" si="77"/>
        <v>0</v>
      </c>
    </row>
    <row r="3691" spans="1:7" x14ac:dyDescent="0.25">
      <c r="A3691" s="79" t="s">
        <v>2922</v>
      </c>
      <c r="B3691" s="79"/>
      <c r="C3691" s="79"/>
      <c r="D3691" s="85">
        <v>0</v>
      </c>
      <c r="E3691" s="79">
        <v>0</v>
      </c>
      <c r="F3691" s="84">
        <v>0.22520599999999999</v>
      </c>
      <c r="G3691" s="86">
        <f t="shared" si="77"/>
        <v>0</v>
      </c>
    </row>
    <row r="3692" spans="1:7" x14ac:dyDescent="0.25">
      <c r="A3692" s="79" t="s">
        <v>2921</v>
      </c>
      <c r="B3692" s="79"/>
      <c r="C3692" s="79"/>
      <c r="D3692" s="85">
        <v>0</v>
      </c>
      <c r="E3692" s="79">
        <v>0</v>
      </c>
      <c r="F3692" s="84">
        <v>0.38023899999999999</v>
      </c>
      <c r="G3692" s="86">
        <f t="shared" si="77"/>
        <v>0</v>
      </c>
    </row>
    <row r="3693" spans="1:7" x14ac:dyDescent="0.25">
      <c r="A3693" s="79" t="s">
        <v>2920</v>
      </c>
      <c r="B3693" s="79" t="s">
        <v>448</v>
      </c>
      <c r="C3693" s="79"/>
      <c r="D3693" s="85">
        <v>0</v>
      </c>
      <c r="E3693" s="79">
        <v>0</v>
      </c>
      <c r="F3693" s="84">
        <v>0.73408899999999999</v>
      </c>
      <c r="G3693" s="86">
        <f t="shared" si="77"/>
        <v>0</v>
      </c>
    </row>
    <row r="3694" spans="1:7" x14ac:dyDescent="0.25">
      <c r="A3694" s="79" t="s">
        <v>2920</v>
      </c>
      <c r="B3694" s="79" t="s">
        <v>444</v>
      </c>
      <c r="C3694" s="79"/>
      <c r="D3694" s="85">
        <v>0</v>
      </c>
      <c r="E3694" s="79">
        <v>0</v>
      </c>
      <c r="F3694" s="84">
        <v>0.34402100000000002</v>
      </c>
      <c r="G3694" s="86">
        <f t="shared" si="77"/>
        <v>0</v>
      </c>
    </row>
    <row r="3695" spans="1:7" x14ac:dyDescent="0.25">
      <c r="A3695" s="79" t="s">
        <v>2919</v>
      </c>
      <c r="B3695" s="79" t="s">
        <v>472</v>
      </c>
      <c r="C3695" s="79"/>
      <c r="D3695" s="85">
        <v>0</v>
      </c>
      <c r="E3695" s="79">
        <v>0</v>
      </c>
      <c r="F3695" s="84">
        <v>0.14519399999999999</v>
      </c>
      <c r="G3695" s="86">
        <f t="shared" si="77"/>
        <v>0</v>
      </c>
    </row>
    <row r="3696" spans="1:7" x14ac:dyDescent="0.25">
      <c r="A3696" s="79" t="s">
        <v>2918</v>
      </c>
      <c r="B3696" s="79" t="s">
        <v>453</v>
      </c>
      <c r="C3696" s="79"/>
      <c r="D3696" s="85">
        <v>0</v>
      </c>
      <c r="E3696" s="79">
        <v>0</v>
      </c>
      <c r="F3696" s="84">
        <v>6.6961999999999994E-2</v>
      </c>
      <c r="G3696" s="86">
        <f t="shared" si="77"/>
        <v>0</v>
      </c>
    </row>
    <row r="3697" spans="1:7" x14ac:dyDescent="0.25">
      <c r="A3697" s="79" t="s">
        <v>2917</v>
      </c>
      <c r="B3697" s="79" t="s">
        <v>472</v>
      </c>
      <c r="C3697" s="79"/>
      <c r="D3697" s="85">
        <v>0</v>
      </c>
      <c r="E3697" s="79">
        <v>0</v>
      </c>
      <c r="F3697" s="84">
        <v>9.2208999999999999E-2</v>
      </c>
      <c r="G3697" s="86">
        <f t="shared" si="77"/>
        <v>0</v>
      </c>
    </row>
    <row r="3698" spans="1:7" x14ac:dyDescent="0.25">
      <c r="A3698" s="79" t="s">
        <v>2917</v>
      </c>
      <c r="B3698" s="79" t="s">
        <v>528</v>
      </c>
      <c r="C3698" s="79"/>
      <c r="D3698" s="85">
        <v>0</v>
      </c>
      <c r="E3698" s="79">
        <v>0</v>
      </c>
      <c r="F3698" s="84">
        <v>0.505436</v>
      </c>
      <c r="G3698" s="86">
        <f t="shared" si="77"/>
        <v>0</v>
      </c>
    </row>
    <row r="3699" spans="1:7" x14ac:dyDescent="0.25">
      <c r="A3699" s="79" t="s">
        <v>2916</v>
      </c>
      <c r="B3699" s="79" t="s">
        <v>472</v>
      </c>
      <c r="C3699" s="79"/>
      <c r="D3699" s="85">
        <v>0</v>
      </c>
      <c r="E3699" s="79">
        <v>0</v>
      </c>
      <c r="F3699" s="84">
        <v>9.5227999999999993E-2</v>
      </c>
      <c r="G3699" s="86">
        <f t="shared" si="77"/>
        <v>0</v>
      </c>
    </row>
    <row r="3700" spans="1:7" x14ac:dyDescent="0.25">
      <c r="A3700" s="79" t="s">
        <v>2915</v>
      </c>
      <c r="B3700" s="79" t="s">
        <v>669</v>
      </c>
      <c r="C3700" s="79"/>
      <c r="D3700" s="85">
        <v>0</v>
      </c>
      <c r="E3700" s="79">
        <v>0</v>
      </c>
      <c r="F3700" s="84">
        <v>1.993E-2</v>
      </c>
      <c r="G3700" s="86">
        <f t="shared" si="77"/>
        <v>0</v>
      </c>
    </row>
    <row r="3701" spans="1:7" x14ac:dyDescent="0.25">
      <c r="A3701" s="79" t="s">
        <v>2914</v>
      </c>
      <c r="B3701" s="79" t="s">
        <v>344</v>
      </c>
      <c r="C3701" s="79"/>
      <c r="D3701" s="85">
        <v>0</v>
      </c>
      <c r="E3701" s="79">
        <v>0</v>
      </c>
      <c r="F3701" s="84">
        <v>0.52309300000000003</v>
      </c>
      <c r="G3701" s="86">
        <f t="shared" si="77"/>
        <v>0</v>
      </c>
    </row>
    <row r="3702" spans="1:7" x14ac:dyDescent="0.25">
      <c r="A3702" s="79" t="s">
        <v>2913</v>
      </c>
      <c r="B3702" s="79" t="s">
        <v>461</v>
      </c>
      <c r="C3702" s="79"/>
      <c r="D3702" s="85">
        <v>0</v>
      </c>
      <c r="E3702" s="79">
        <v>0</v>
      </c>
      <c r="F3702" s="84">
        <v>0.57657499999999995</v>
      </c>
      <c r="G3702" s="86">
        <f t="shared" si="77"/>
        <v>0</v>
      </c>
    </row>
    <row r="3703" spans="1:7" x14ac:dyDescent="0.25">
      <c r="A3703" s="79" t="s">
        <v>2912</v>
      </c>
      <c r="B3703" s="79" t="s">
        <v>530</v>
      </c>
      <c r="C3703" s="79"/>
      <c r="D3703" s="85">
        <v>0</v>
      </c>
      <c r="E3703" s="79">
        <v>0</v>
      </c>
      <c r="F3703" s="84">
        <v>0.58389800000000003</v>
      </c>
      <c r="G3703" s="86">
        <f t="shared" si="77"/>
        <v>0</v>
      </c>
    </row>
    <row r="3704" spans="1:7" x14ac:dyDescent="0.25">
      <c r="A3704" s="79" t="s">
        <v>2911</v>
      </c>
      <c r="B3704" s="79" t="s">
        <v>448</v>
      </c>
      <c r="C3704" s="79"/>
      <c r="D3704" s="85">
        <v>0</v>
      </c>
      <c r="E3704" s="79">
        <v>0</v>
      </c>
      <c r="F3704" s="84">
        <v>0.21796599999999999</v>
      </c>
      <c r="G3704" s="86">
        <f t="shared" si="77"/>
        <v>0</v>
      </c>
    </row>
    <row r="3705" spans="1:7" x14ac:dyDescent="0.25">
      <c r="A3705" s="79" t="s">
        <v>2910</v>
      </c>
      <c r="B3705" s="79" t="s">
        <v>466</v>
      </c>
      <c r="C3705" s="79"/>
      <c r="D3705" s="85">
        <v>0</v>
      </c>
      <c r="E3705" s="79">
        <v>0</v>
      </c>
      <c r="F3705" s="84">
        <v>0.109157</v>
      </c>
      <c r="G3705" s="86">
        <f t="shared" si="77"/>
        <v>0</v>
      </c>
    </row>
    <row r="3706" spans="1:7" x14ac:dyDescent="0.25">
      <c r="A3706" s="79" t="s">
        <v>2909</v>
      </c>
      <c r="B3706" s="79" t="s">
        <v>519</v>
      </c>
      <c r="C3706" s="79"/>
      <c r="D3706" s="85">
        <v>0</v>
      </c>
      <c r="E3706" s="79">
        <v>0</v>
      </c>
      <c r="F3706" s="84">
        <v>0.92645999999999995</v>
      </c>
      <c r="G3706" s="86">
        <f t="shared" si="77"/>
        <v>0</v>
      </c>
    </row>
    <row r="3707" spans="1:7" x14ac:dyDescent="0.25">
      <c r="A3707" s="79" t="s">
        <v>2908</v>
      </c>
      <c r="B3707" s="79" t="s">
        <v>466</v>
      </c>
      <c r="C3707" s="79"/>
      <c r="D3707" s="85">
        <v>0</v>
      </c>
      <c r="E3707" s="79">
        <v>0</v>
      </c>
      <c r="F3707" s="84">
        <v>6.718E-3</v>
      </c>
      <c r="G3707" s="86">
        <f t="shared" si="77"/>
        <v>0</v>
      </c>
    </row>
    <row r="3708" spans="1:7" x14ac:dyDescent="0.25">
      <c r="A3708" s="79" t="s">
        <v>2907</v>
      </c>
      <c r="B3708" s="79" t="s">
        <v>572</v>
      </c>
      <c r="C3708" s="79"/>
      <c r="D3708" s="85">
        <v>0</v>
      </c>
      <c r="E3708" s="79">
        <v>0</v>
      </c>
      <c r="F3708" s="84">
        <v>0.113596</v>
      </c>
      <c r="G3708" s="86">
        <f t="shared" si="77"/>
        <v>0</v>
      </c>
    </row>
    <row r="3709" spans="1:7" x14ac:dyDescent="0.25">
      <c r="A3709" s="79" t="s">
        <v>2906</v>
      </c>
      <c r="B3709" s="79" t="s">
        <v>1466</v>
      </c>
      <c r="C3709" s="79"/>
      <c r="D3709" s="85">
        <v>0</v>
      </c>
      <c r="E3709" s="79">
        <v>0</v>
      </c>
      <c r="F3709" s="84">
        <v>0.51993599999999995</v>
      </c>
      <c r="G3709" s="86">
        <f t="shared" si="77"/>
        <v>0</v>
      </c>
    </row>
    <row r="3710" spans="1:7" x14ac:dyDescent="0.25">
      <c r="A3710" s="79" t="s">
        <v>2906</v>
      </c>
      <c r="B3710" s="79" t="s">
        <v>461</v>
      </c>
      <c r="C3710" s="79"/>
      <c r="D3710" s="85">
        <v>0</v>
      </c>
      <c r="E3710" s="79">
        <v>0</v>
      </c>
      <c r="F3710" s="84">
        <v>1.184407</v>
      </c>
      <c r="G3710" s="86">
        <f t="shared" si="77"/>
        <v>0</v>
      </c>
    </row>
    <row r="3711" spans="1:7" x14ac:dyDescent="0.25">
      <c r="A3711" s="79" t="s">
        <v>2905</v>
      </c>
      <c r="B3711" s="79" t="s">
        <v>461</v>
      </c>
      <c r="C3711" s="79"/>
      <c r="D3711" s="85">
        <v>0</v>
      </c>
      <c r="E3711" s="79">
        <v>0</v>
      </c>
      <c r="F3711" s="84">
        <v>3.2100999999999998E-2</v>
      </c>
      <c r="G3711" s="86">
        <f t="shared" si="77"/>
        <v>0</v>
      </c>
    </row>
    <row r="3712" spans="1:7" x14ac:dyDescent="0.25">
      <c r="A3712" s="79" t="s">
        <v>2904</v>
      </c>
      <c r="B3712" s="79" t="s">
        <v>444</v>
      </c>
      <c r="C3712" s="79"/>
      <c r="D3712" s="85">
        <v>0</v>
      </c>
      <c r="E3712" s="79">
        <v>0</v>
      </c>
      <c r="F3712" s="84">
        <v>0.82039300000000004</v>
      </c>
      <c r="G3712" s="86">
        <f t="shared" si="77"/>
        <v>0</v>
      </c>
    </row>
    <row r="3713" spans="1:7" x14ac:dyDescent="0.25">
      <c r="A3713" s="79" t="s">
        <v>2904</v>
      </c>
      <c r="B3713" s="79" t="s">
        <v>198</v>
      </c>
      <c r="C3713" s="79"/>
      <c r="D3713" s="85">
        <v>0</v>
      </c>
      <c r="E3713" s="79">
        <v>0</v>
      </c>
      <c r="F3713" s="84">
        <v>0.24766199999999999</v>
      </c>
      <c r="G3713" s="86">
        <f t="shared" si="77"/>
        <v>0</v>
      </c>
    </row>
    <row r="3714" spans="1:7" x14ac:dyDescent="0.25">
      <c r="A3714" s="79" t="s">
        <v>2904</v>
      </c>
      <c r="B3714" s="79" t="s">
        <v>466</v>
      </c>
      <c r="C3714" s="79"/>
      <c r="D3714" s="85">
        <v>0</v>
      </c>
      <c r="E3714" s="79">
        <v>0</v>
      </c>
      <c r="F3714" s="84">
        <v>0.109164</v>
      </c>
      <c r="G3714" s="86">
        <f t="shared" si="77"/>
        <v>0</v>
      </c>
    </row>
    <row r="3715" spans="1:7" x14ac:dyDescent="0.25">
      <c r="A3715" s="79" t="s">
        <v>2903</v>
      </c>
      <c r="B3715" s="79" t="s">
        <v>461</v>
      </c>
      <c r="C3715" s="79"/>
      <c r="D3715" s="85">
        <v>0</v>
      </c>
      <c r="E3715" s="79">
        <v>0</v>
      </c>
      <c r="F3715" s="84">
        <v>0.30735299999999999</v>
      </c>
      <c r="G3715" s="86">
        <f t="shared" si="77"/>
        <v>0</v>
      </c>
    </row>
    <row r="3716" spans="1:7" x14ac:dyDescent="0.25">
      <c r="A3716" s="79" t="s">
        <v>2902</v>
      </c>
      <c r="B3716" s="79" t="s">
        <v>597</v>
      </c>
      <c r="C3716" s="79"/>
      <c r="D3716" s="85">
        <v>0</v>
      </c>
      <c r="E3716" s="79">
        <v>0</v>
      </c>
      <c r="F3716" s="84">
        <v>0.161297</v>
      </c>
      <c r="G3716" s="86">
        <f t="shared" si="77"/>
        <v>0</v>
      </c>
    </row>
    <row r="3717" spans="1:7" x14ac:dyDescent="0.25">
      <c r="A3717" s="79" t="s">
        <v>2901</v>
      </c>
      <c r="B3717" s="79" t="s">
        <v>453</v>
      </c>
      <c r="C3717" s="79"/>
      <c r="D3717" s="85">
        <v>0</v>
      </c>
      <c r="E3717" s="79">
        <v>0</v>
      </c>
      <c r="F3717" s="84">
        <v>0.53943300000000005</v>
      </c>
      <c r="G3717" s="86">
        <f t="shared" si="77"/>
        <v>0</v>
      </c>
    </row>
    <row r="3718" spans="1:7" x14ac:dyDescent="0.25">
      <c r="A3718" s="79" t="s">
        <v>2900</v>
      </c>
      <c r="B3718" s="79"/>
      <c r="C3718" s="79"/>
      <c r="D3718" s="85">
        <v>0</v>
      </c>
      <c r="E3718" s="79">
        <v>0</v>
      </c>
      <c r="F3718" s="84">
        <v>9.0558E-2</v>
      </c>
      <c r="G3718" s="86">
        <f t="shared" ref="G3718:G3781" si="78">D3718/F3718</f>
        <v>0</v>
      </c>
    </row>
    <row r="3719" spans="1:7" x14ac:dyDescent="0.25">
      <c r="A3719" s="79" t="s">
        <v>2899</v>
      </c>
      <c r="B3719" s="79" t="s">
        <v>572</v>
      </c>
      <c r="C3719" s="79"/>
      <c r="D3719" s="85">
        <v>0</v>
      </c>
      <c r="E3719" s="79">
        <v>0</v>
      </c>
      <c r="F3719" s="84">
        <v>1.522942</v>
      </c>
      <c r="G3719" s="86">
        <f t="shared" si="78"/>
        <v>0</v>
      </c>
    </row>
    <row r="3720" spans="1:7" x14ac:dyDescent="0.25">
      <c r="A3720" s="79" t="s">
        <v>2898</v>
      </c>
      <c r="B3720" s="79" t="s">
        <v>669</v>
      </c>
      <c r="C3720" s="79"/>
      <c r="D3720" s="85">
        <v>0</v>
      </c>
      <c r="E3720" s="79">
        <v>0</v>
      </c>
      <c r="F3720" s="84">
        <v>0.55941200000000002</v>
      </c>
      <c r="G3720" s="86">
        <f t="shared" si="78"/>
        <v>0</v>
      </c>
    </row>
    <row r="3721" spans="1:7" x14ac:dyDescent="0.25">
      <c r="A3721" s="79" t="s">
        <v>2897</v>
      </c>
      <c r="B3721" s="79" t="s">
        <v>434</v>
      </c>
      <c r="C3721" s="79"/>
      <c r="D3721" s="85">
        <v>0</v>
      </c>
      <c r="E3721" s="79">
        <v>0</v>
      </c>
      <c r="F3721" s="84">
        <v>0.12341199999999999</v>
      </c>
      <c r="G3721" s="86">
        <f t="shared" si="78"/>
        <v>0</v>
      </c>
    </row>
    <row r="3722" spans="1:7" x14ac:dyDescent="0.25">
      <c r="A3722" s="79" t="s">
        <v>2896</v>
      </c>
      <c r="B3722" s="79" t="s">
        <v>434</v>
      </c>
      <c r="C3722" s="79"/>
      <c r="D3722" s="85">
        <v>0</v>
      </c>
      <c r="E3722" s="79">
        <v>0</v>
      </c>
      <c r="F3722" s="84">
        <v>0.31583299999999997</v>
      </c>
      <c r="G3722" s="86">
        <f t="shared" si="78"/>
        <v>0</v>
      </c>
    </row>
    <row r="3723" spans="1:7" x14ac:dyDescent="0.25">
      <c r="A3723" s="79" t="s">
        <v>2895</v>
      </c>
      <c r="B3723" s="79" t="s">
        <v>586</v>
      </c>
      <c r="C3723" s="79"/>
      <c r="D3723" s="85">
        <v>0</v>
      </c>
      <c r="E3723" s="79">
        <v>0</v>
      </c>
      <c r="F3723" s="84">
        <v>0.174098</v>
      </c>
      <c r="G3723" s="86">
        <f t="shared" si="78"/>
        <v>0</v>
      </c>
    </row>
    <row r="3724" spans="1:7" x14ac:dyDescent="0.25">
      <c r="A3724" s="79" t="s">
        <v>2895</v>
      </c>
      <c r="B3724" s="79" t="s">
        <v>636</v>
      </c>
      <c r="C3724" s="79"/>
      <c r="D3724" s="85">
        <v>0</v>
      </c>
      <c r="E3724" s="79">
        <v>0</v>
      </c>
      <c r="F3724" s="84">
        <v>0.12402000000000001</v>
      </c>
      <c r="G3724" s="86">
        <f t="shared" si="78"/>
        <v>0</v>
      </c>
    </row>
    <row r="3725" spans="1:7" x14ac:dyDescent="0.25">
      <c r="A3725" s="79" t="s">
        <v>2894</v>
      </c>
      <c r="B3725" s="79" t="s">
        <v>461</v>
      </c>
      <c r="C3725" s="79"/>
      <c r="D3725" s="85">
        <v>0</v>
      </c>
      <c r="E3725" s="79">
        <v>0</v>
      </c>
      <c r="F3725" s="84">
        <v>4.2525E-2</v>
      </c>
      <c r="G3725" s="86">
        <f t="shared" si="78"/>
        <v>0</v>
      </c>
    </row>
    <row r="3726" spans="1:7" x14ac:dyDescent="0.25">
      <c r="A3726" s="79" t="s">
        <v>2894</v>
      </c>
      <c r="B3726" s="79" t="s">
        <v>466</v>
      </c>
      <c r="C3726" s="79"/>
      <c r="D3726" s="85">
        <v>0</v>
      </c>
      <c r="E3726" s="79">
        <v>0</v>
      </c>
      <c r="F3726" s="84">
        <v>0.16056200000000001</v>
      </c>
      <c r="G3726" s="86">
        <f t="shared" si="78"/>
        <v>0</v>
      </c>
    </row>
    <row r="3727" spans="1:7" x14ac:dyDescent="0.25">
      <c r="A3727" s="79" t="s">
        <v>2893</v>
      </c>
      <c r="B3727" s="79" t="s">
        <v>566</v>
      </c>
      <c r="C3727" s="79"/>
      <c r="D3727" s="85">
        <v>0</v>
      </c>
      <c r="E3727" s="79">
        <v>0</v>
      </c>
      <c r="F3727" s="84">
        <v>0.31697199999999998</v>
      </c>
      <c r="G3727" s="86">
        <f t="shared" si="78"/>
        <v>0</v>
      </c>
    </row>
    <row r="3728" spans="1:7" x14ac:dyDescent="0.25">
      <c r="A3728" s="79" t="s">
        <v>2892</v>
      </c>
      <c r="B3728" s="79" t="s">
        <v>461</v>
      </c>
      <c r="C3728" s="79"/>
      <c r="D3728" s="85">
        <v>0</v>
      </c>
      <c r="E3728" s="79">
        <v>0</v>
      </c>
      <c r="F3728" s="84">
        <v>1.4275519999999999</v>
      </c>
      <c r="G3728" s="86">
        <f t="shared" si="78"/>
        <v>0</v>
      </c>
    </row>
    <row r="3729" spans="1:7" x14ac:dyDescent="0.25">
      <c r="A3729" s="79" t="s">
        <v>2891</v>
      </c>
      <c r="B3729" s="79" t="s">
        <v>466</v>
      </c>
      <c r="C3729" s="79"/>
      <c r="D3729" s="85">
        <v>0</v>
      </c>
      <c r="E3729" s="79">
        <v>0</v>
      </c>
      <c r="F3729" s="84">
        <v>1.6677000000000001E-2</v>
      </c>
      <c r="G3729" s="86">
        <f t="shared" si="78"/>
        <v>0</v>
      </c>
    </row>
    <row r="3730" spans="1:7" x14ac:dyDescent="0.25">
      <c r="A3730" s="79" t="s">
        <v>2890</v>
      </c>
      <c r="B3730" s="79" t="s">
        <v>474</v>
      </c>
      <c r="C3730" s="79"/>
      <c r="D3730" s="85">
        <v>0</v>
      </c>
      <c r="E3730" s="79">
        <v>0</v>
      </c>
      <c r="F3730" s="84">
        <v>9.1375999999999999E-2</v>
      </c>
      <c r="G3730" s="86">
        <f t="shared" si="78"/>
        <v>0</v>
      </c>
    </row>
    <row r="3731" spans="1:7" x14ac:dyDescent="0.25">
      <c r="A3731" s="79" t="s">
        <v>2889</v>
      </c>
      <c r="B3731" s="79" t="s">
        <v>431</v>
      </c>
      <c r="C3731" s="79"/>
      <c r="D3731" s="85">
        <v>0</v>
      </c>
      <c r="E3731" s="79">
        <v>0</v>
      </c>
      <c r="F3731" s="84">
        <v>3.3758999999999997E-2</v>
      </c>
      <c r="G3731" s="86">
        <f t="shared" si="78"/>
        <v>0</v>
      </c>
    </row>
    <row r="3732" spans="1:7" x14ac:dyDescent="0.25">
      <c r="A3732" s="79" t="s">
        <v>2888</v>
      </c>
      <c r="B3732" s="79" t="s">
        <v>448</v>
      </c>
      <c r="C3732" s="79"/>
      <c r="D3732" s="85">
        <v>0</v>
      </c>
      <c r="E3732" s="79">
        <v>0</v>
      </c>
      <c r="F3732" s="84">
        <v>3.2663999999999999E-2</v>
      </c>
      <c r="G3732" s="86">
        <f t="shared" si="78"/>
        <v>0</v>
      </c>
    </row>
    <row r="3733" spans="1:7" x14ac:dyDescent="0.25">
      <c r="A3733" s="79" t="s">
        <v>2887</v>
      </c>
      <c r="B3733" s="79" t="s">
        <v>448</v>
      </c>
      <c r="C3733" s="79"/>
      <c r="D3733" s="85">
        <v>0</v>
      </c>
      <c r="E3733" s="79">
        <v>0</v>
      </c>
      <c r="F3733" s="84">
        <v>0.51982700000000004</v>
      </c>
      <c r="G3733" s="86">
        <f t="shared" si="78"/>
        <v>0</v>
      </c>
    </row>
    <row r="3734" spans="1:7" x14ac:dyDescent="0.25">
      <c r="A3734" s="79" t="s">
        <v>2886</v>
      </c>
      <c r="B3734" s="79" t="s">
        <v>444</v>
      </c>
      <c r="C3734" s="79"/>
      <c r="D3734" s="85">
        <v>0</v>
      </c>
      <c r="E3734" s="79">
        <v>0</v>
      </c>
      <c r="F3734" s="84">
        <v>0.53726399999999996</v>
      </c>
      <c r="G3734" s="86">
        <f t="shared" si="78"/>
        <v>0</v>
      </c>
    </row>
    <row r="3735" spans="1:7" x14ac:dyDescent="0.25">
      <c r="A3735" s="79" t="s">
        <v>2885</v>
      </c>
      <c r="B3735" s="79" t="s">
        <v>620</v>
      </c>
      <c r="C3735" s="79"/>
      <c r="D3735" s="85">
        <v>0</v>
      </c>
      <c r="E3735" s="79">
        <v>0</v>
      </c>
      <c r="F3735" s="84">
        <v>0.41788700000000001</v>
      </c>
      <c r="G3735" s="86">
        <f t="shared" si="78"/>
        <v>0</v>
      </c>
    </row>
    <row r="3736" spans="1:7" x14ac:dyDescent="0.25">
      <c r="A3736" s="79" t="s">
        <v>2884</v>
      </c>
      <c r="B3736" s="79" t="s">
        <v>474</v>
      </c>
      <c r="C3736" s="79"/>
      <c r="D3736" s="85">
        <v>0</v>
      </c>
      <c r="E3736" s="79">
        <v>0</v>
      </c>
      <c r="F3736" s="84">
        <v>3.5085160000000002</v>
      </c>
      <c r="G3736" s="86">
        <f t="shared" si="78"/>
        <v>0</v>
      </c>
    </row>
    <row r="3737" spans="1:7" x14ac:dyDescent="0.25">
      <c r="A3737" s="79" t="s">
        <v>2883</v>
      </c>
      <c r="B3737" s="79" t="s">
        <v>457</v>
      </c>
      <c r="C3737" s="79" t="s">
        <v>461</v>
      </c>
      <c r="D3737" s="85">
        <v>0</v>
      </c>
      <c r="E3737" s="79">
        <v>0</v>
      </c>
      <c r="F3737" s="84">
        <v>0.567025</v>
      </c>
      <c r="G3737" s="86">
        <f t="shared" si="78"/>
        <v>0</v>
      </c>
    </row>
    <row r="3738" spans="1:7" x14ac:dyDescent="0.25">
      <c r="A3738" s="79" t="s">
        <v>2882</v>
      </c>
      <c r="B3738" s="79" t="s">
        <v>474</v>
      </c>
      <c r="C3738" s="79"/>
      <c r="D3738" s="85">
        <v>0</v>
      </c>
      <c r="E3738" s="79">
        <v>0</v>
      </c>
      <c r="F3738" s="84">
        <v>1.0508679999999999</v>
      </c>
      <c r="G3738" s="86">
        <f t="shared" si="78"/>
        <v>0</v>
      </c>
    </row>
    <row r="3739" spans="1:7" x14ac:dyDescent="0.25">
      <c r="A3739" s="79" t="s">
        <v>2881</v>
      </c>
      <c r="B3739" s="79" t="s">
        <v>591</v>
      </c>
      <c r="C3739" s="79"/>
      <c r="D3739" s="85">
        <v>0</v>
      </c>
      <c r="E3739" s="79">
        <v>0</v>
      </c>
      <c r="F3739" s="84">
        <v>6.4710000000000004E-2</v>
      </c>
      <c r="G3739" s="86">
        <f t="shared" si="78"/>
        <v>0</v>
      </c>
    </row>
    <row r="3740" spans="1:7" x14ac:dyDescent="0.25">
      <c r="A3740" s="79" t="s">
        <v>2881</v>
      </c>
      <c r="B3740" s="79" t="s">
        <v>513</v>
      </c>
      <c r="C3740" s="79"/>
      <c r="D3740" s="85">
        <v>0</v>
      </c>
      <c r="E3740" s="79">
        <v>0</v>
      </c>
      <c r="F3740" s="84">
        <v>0.53944599999999998</v>
      </c>
      <c r="G3740" s="86">
        <f t="shared" si="78"/>
        <v>0</v>
      </c>
    </row>
    <row r="3741" spans="1:7" x14ac:dyDescent="0.25">
      <c r="A3741" s="79" t="s">
        <v>2880</v>
      </c>
      <c r="B3741" s="79" t="s">
        <v>432</v>
      </c>
      <c r="C3741" s="79"/>
      <c r="D3741" s="85">
        <v>0</v>
      </c>
      <c r="E3741" s="79">
        <v>0</v>
      </c>
      <c r="F3741" s="84">
        <v>3.9269999999999999E-3</v>
      </c>
      <c r="G3741" s="86">
        <f t="shared" si="78"/>
        <v>0</v>
      </c>
    </row>
    <row r="3742" spans="1:7" x14ac:dyDescent="0.25">
      <c r="A3742" s="79" t="s">
        <v>2879</v>
      </c>
      <c r="B3742" s="79" t="s">
        <v>461</v>
      </c>
      <c r="C3742" s="79"/>
      <c r="D3742" s="85">
        <v>0</v>
      </c>
      <c r="E3742" s="79">
        <v>0</v>
      </c>
      <c r="F3742" s="84">
        <v>3.5677E-2</v>
      </c>
      <c r="G3742" s="86">
        <f t="shared" si="78"/>
        <v>0</v>
      </c>
    </row>
    <row r="3743" spans="1:7" x14ac:dyDescent="0.25">
      <c r="A3743" s="79" t="s">
        <v>2878</v>
      </c>
      <c r="B3743" s="79" t="s">
        <v>466</v>
      </c>
      <c r="C3743" s="79"/>
      <c r="D3743" s="85">
        <v>0</v>
      </c>
      <c r="E3743" s="79">
        <v>0</v>
      </c>
      <c r="F3743" s="84">
        <v>0.15868599999999999</v>
      </c>
      <c r="G3743" s="86">
        <f t="shared" si="78"/>
        <v>0</v>
      </c>
    </row>
    <row r="3744" spans="1:7" x14ac:dyDescent="0.25">
      <c r="A3744" s="79" t="s">
        <v>2877</v>
      </c>
      <c r="B3744" s="79" t="s">
        <v>461</v>
      </c>
      <c r="C3744" s="79"/>
      <c r="D3744" s="85">
        <v>0</v>
      </c>
      <c r="E3744" s="79">
        <v>0</v>
      </c>
      <c r="F3744" s="84">
        <v>0.484097</v>
      </c>
      <c r="G3744" s="86">
        <f t="shared" si="78"/>
        <v>0</v>
      </c>
    </row>
    <row r="3745" spans="1:7" x14ac:dyDescent="0.25">
      <c r="A3745" s="79" t="s">
        <v>2876</v>
      </c>
      <c r="B3745" s="79" t="s">
        <v>466</v>
      </c>
      <c r="C3745" s="79"/>
      <c r="D3745" s="85">
        <v>0</v>
      </c>
      <c r="E3745" s="79">
        <v>0</v>
      </c>
      <c r="F3745" s="84">
        <v>0.10086299999999999</v>
      </c>
      <c r="G3745" s="86">
        <f t="shared" si="78"/>
        <v>0</v>
      </c>
    </row>
    <row r="3746" spans="1:7" x14ac:dyDescent="0.25">
      <c r="A3746" s="79" t="s">
        <v>2875</v>
      </c>
      <c r="B3746" s="79" t="s">
        <v>577</v>
      </c>
      <c r="C3746" s="79"/>
      <c r="D3746" s="85">
        <v>0</v>
      </c>
      <c r="E3746" s="79">
        <v>0</v>
      </c>
      <c r="F3746" s="84">
        <v>8.9617000000000002E-2</v>
      </c>
      <c r="G3746" s="86">
        <f t="shared" si="78"/>
        <v>0</v>
      </c>
    </row>
    <row r="3747" spans="1:7" x14ac:dyDescent="0.25">
      <c r="A3747" s="79" t="s">
        <v>2874</v>
      </c>
      <c r="B3747" s="79"/>
      <c r="C3747" s="79"/>
      <c r="D3747" s="85">
        <v>0</v>
      </c>
      <c r="E3747" s="79">
        <v>0</v>
      </c>
      <c r="F3747" s="84">
        <v>0.57703300000000002</v>
      </c>
      <c r="G3747" s="86">
        <f t="shared" si="78"/>
        <v>0</v>
      </c>
    </row>
    <row r="3748" spans="1:7" x14ac:dyDescent="0.25">
      <c r="A3748" s="79" t="s">
        <v>2873</v>
      </c>
      <c r="B3748" s="79" t="s">
        <v>461</v>
      </c>
      <c r="C3748" s="79"/>
      <c r="D3748" s="85">
        <v>0</v>
      </c>
      <c r="E3748" s="79">
        <v>0</v>
      </c>
      <c r="F3748" s="84">
        <v>0.694438</v>
      </c>
      <c r="G3748" s="86">
        <f t="shared" si="78"/>
        <v>0</v>
      </c>
    </row>
    <row r="3749" spans="1:7" x14ac:dyDescent="0.25">
      <c r="A3749" s="79" t="s">
        <v>2872</v>
      </c>
      <c r="B3749" s="79" t="s">
        <v>461</v>
      </c>
      <c r="C3749" s="79"/>
      <c r="D3749" s="85">
        <v>0</v>
      </c>
      <c r="E3749" s="79">
        <v>0</v>
      </c>
      <c r="F3749" s="84">
        <v>2.3020870000000002</v>
      </c>
      <c r="G3749" s="86">
        <f t="shared" si="78"/>
        <v>0</v>
      </c>
    </row>
    <row r="3750" spans="1:7" x14ac:dyDescent="0.25">
      <c r="A3750" s="79" t="s">
        <v>2871</v>
      </c>
      <c r="B3750" s="79" t="s">
        <v>431</v>
      </c>
      <c r="C3750" s="79"/>
      <c r="D3750" s="85">
        <v>0</v>
      </c>
      <c r="E3750" s="79">
        <v>0</v>
      </c>
      <c r="F3750" s="84">
        <v>0.16934299999999999</v>
      </c>
      <c r="G3750" s="86">
        <f t="shared" si="78"/>
        <v>0</v>
      </c>
    </row>
    <row r="3751" spans="1:7" x14ac:dyDescent="0.25">
      <c r="A3751" s="79" t="s">
        <v>2870</v>
      </c>
      <c r="B3751" s="79"/>
      <c r="C3751" s="79"/>
      <c r="D3751" s="85">
        <v>0</v>
      </c>
      <c r="E3751" s="79">
        <v>0</v>
      </c>
      <c r="F3751" s="84">
        <v>0.35415600000000003</v>
      </c>
      <c r="G3751" s="86">
        <f t="shared" si="78"/>
        <v>0</v>
      </c>
    </row>
    <row r="3752" spans="1:7" x14ac:dyDescent="0.25">
      <c r="A3752" s="79" t="s">
        <v>2869</v>
      </c>
      <c r="B3752" s="79" t="s">
        <v>528</v>
      </c>
      <c r="C3752" s="79"/>
      <c r="D3752" s="85">
        <v>0</v>
      </c>
      <c r="E3752" s="79">
        <v>0</v>
      </c>
      <c r="F3752" s="84">
        <v>0.84487000000000001</v>
      </c>
      <c r="G3752" s="86">
        <f t="shared" si="78"/>
        <v>0</v>
      </c>
    </row>
    <row r="3753" spans="1:7" x14ac:dyDescent="0.25">
      <c r="A3753" s="79" t="s">
        <v>2868</v>
      </c>
      <c r="B3753" s="79" t="s">
        <v>515</v>
      </c>
      <c r="C3753" s="79"/>
      <c r="D3753" s="85">
        <v>0</v>
      </c>
      <c r="E3753" s="79">
        <v>0</v>
      </c>
      <c r="F3753" s="84">
        <v>8.1757999999999997E-2</v>
      </c>
      <c r="G3753" s="86">
        <f t="shared" si="78"/>
        <v>0</v>
      </c>
    </row>
    <row r="3754" spans="1:7" x14ac:dyDescent="0.25">
      <c r="A3754" s="79" t="s">
        <v>2867</v>
      </c>
      <c r="B3754" s="79" t="s">
        <v>466</v>
      </c>
      <c r="C3754" s="79" t="s">
        <v>70</v>
      </c>
      <c r="D3754" s="85">
        <v>0</v>
      </c>
      <c r="E3754" s="79">
        <v>0</v>
      </c>
      <c r="F3754" s="84">
        <v>2.6613289999999998</v>
      </c>
      <c r="G3754" s="86">
        <f t="shared" si="78"/>
        <v>0</v>
      </c>
    </row>
    <row r="3755" spans="1:7" x14ac:dyDescent="0.25">
      <c r="A3755" s="79" t="s">
        <v>2866</v>
      </c>
      <c r="B3755" s="79" t="s">
        <v>466</v>
      </c>
      <c r="C3755" s="79"/>
      <c r="D3755" s="85">
        <v>0</v>
      </c>
      <c r="E3755" s="79">
        <v>0</v>
      </c>
      <c r="F3755" s="84">
        <v>3.2393999999999999E-2</v>
      </c>
      <c r="G3755" s="86">
        <f t="shared" si="78"/>
        <v>0</v>
      </c>
    </row>
    <row r="3756" spans="1:7" x14ac:dyDescent="0.25">
      <c r="A3756" s="79" t="s">
        <v>2865</v>
      </c>
      <c r="B3756" s="79" t="s">
        <v>595</v>
      </c>
      <c r="C3756" s="79"/>
      <c r="D3756" s="85">
        <v>0</v>
      </c>
      <c r="E3756" s="79">
        <v>0</v>
      </c>
      <c r="F3756" s="84">
        <v>0.56584699999999999</v>
      </c>
      <c r="G3756" s="86">
        <f t="shared" si="78"/>
        <v>0</v>
      </c>
    </row>
    <row r="3757" spans="1:7" x14ac:dyDescent="0.25">
      <c r="A3757" s="79" t="s">
        <v>2864</v>
      </c>
      <c r="B3757" s="79" t="s">
        <v>434</v>
      </c>
      <c r="C3757" s="79"/>
      <c r="D3757" s="85">
        <v>0</v>
      </c>
      <c r="E3757" s="79">
        <v>0</v>
      </c>
      <c r="F3757" s="84">
        <v>8.4260000000000002E-2</v>
      </c>
      <c r="G3757" s="86">
        <f t="shared" si="78"/>
        <v>0</v>
      </c>
    </row>
    <row r="3758" spans="1:7" x14ac:dyDescent="0.25">
      <c r="A3758" s="79" t="s">
        <v>2863</v>
      </c>
      <c r="B3758" s="79" t="s">
        <v>530</v>
      </c>
      <c r="C3758" s="79"/>
      <c r="D3758" s="85">
        <v>0</v>
      </c>
      <c r="E3758" s="79">
        <v>0</v>
      </c>
      <c r="F3758" s="84">
        <v>4.7369000000000001E-2</v>
      </c>
      <c r="G3758" s="86">
        <f t="shared" si="78"/>
        <v>0</v>
      </c>
    </row>
    <row r="3759" spans="1:7" x14ac:dyDescent="0.25">
      <c r="A3759" s="79" t="s">
        <v>2863</v>
      </c>
      <c r="B3759" s="79" t="s">
        <v>466</v>
      </c>
      <c r="C3759" s="79"/>
      <c r="D3759" s="85">
        <v>0</v>
      </c>
      <c r="E3759" s="79">
        <v>0</v>
      </c>
      <c r="F3759" s="84">
        <v>2.4244000000000002E-2</v>
      </c>
      <c r="G3759" s="86">
        <f t="shared" si="78"/>
        <v>0</v>
      </c>
    </row>
    <row r="3760" spans="1:7" x14ac:dyDescent="0.25">
      <c r="A3760" s="79" t="s">
        <v>2863</v>
      </c>
      <c r="B3760" s="79" t="s">
        <v>344</v>
      </c>
      <c r="C3760" s="79"/>
      <c r="D3760" s="85">
        <v>0</v>
      </c>
      <c r="E3760" s="79">
        <v>0</v>
      </c>
      <c r="F3760" s="84">
        <v>4.6836999999999997E-2</v>
      </c>
      <c r="G3760" s="86">
        <f t="shared" si="78"/>
        <v>0</v>
      </c>
    </row>
    <row r="3761" spans="1:7" x14ac:dyDescent="0.25">
      <c r="A3761" s="79" t="s">
        <v>2862</v>
      </c>
      <c r="B3761" s="79" t="s">
        <v>620</v>
      </c>
      <c r="C3761" s="79"/>
      <c r="D3761" s="85">
        <v>0</v>
      </c>
      <c r="E3761" s="79">
        <v>0</v>
      </c>
      <c r="F3761" s="84">
        <v>4.5032999999999997E-2</v>
      </c>
      <c r="G3761" s="86">
        <f t="shared" si="78"/>
        <v>0</v>
      </c>
    </row>
    <row r="3762" spans="1:7" x14ac:dyDescent="0.25">
      <c r="A3762" s="79" t="s">
        <v>2862</v>
      </c>
      <c r="B3762" s="79" t="s">
        <v>457</v>
      </c>
      <c r="C3762" s="79"/>
      <c r="D3762" s="85">
        <v>0</v>
      </c>
      <c r="E3762" s="79">
        <v>0</v>
      </c>
      <c r="F3762" s="84">
        <v>0.13967499999999999</v>
      </c>
      <c r="G3762" s="86">
        <f t="shared" si="78"/>
        <v>0</v>
      </c>
    </row>
    <row r="3763" spans="1:7" x14ac:dyDescent="0.25">
      <c r="A3763" s="79" t="s">
        <v>2862</v>
      </c>
      <c r="B3763" s="79" t="s">
        <v>577</v>
      </c>
      <c r="C3763" s="79"/>
      <c r="D3763" s="85">
        <v>0</v>
      </c>
      <c r="E3763" s="79">
        <v>0</v>
      </c>
      <c r="F3763" s="84">
        <v>8.2706000000000002E-2</v>
      </c>
      <c r="G3763" s="86">
        <f t="shared" si="78"/>
        <v>0</v>
      </c>
    </row>
    <row r="3764" spans="1:7" x14ac:dyDescent="0.25">
      <c r="A3764" s="79" t="s">
        <v>2861</v>
      </c>
      <c r="B3764" s="79" t="s">
        <v>444</v>
      </c>
      <c r="C3764" s="79"/>
      <c r="D3764" s="85">
        <v>0</v>
      </c>
      <c r="E3764" s="79">
        <v>0</v>
      </c>
      <c r="F3764" s="84">
        <v>0.25620399999999999</v>
      </c>
      <c r="G3764" s="86">
        <f t="shared" si="78"/>
        <v>0</v>
      </c>
    </row>
    <row r="3765" spans="1:7" x14ac:dyDescent="0.25">
      <c r="A3765" s="79" t="s">
        <v>2861</v>
      </c>
      <c r="B3765" s="79" t="s">
        <v>444</v>
      </c>
      <c r="C3765" s="79"/>
      <c r="D3765" s="85">
        <v>0</v>
      </c>
      <c r="E3765" s="79">
        <v>0</v>
      </c>
      <c r="F3765" s="84">
        <v>9.6160999999999996E-2</v>
      </c>
      <c r="G3765" s="86">
        <f t="shared" si="78"/>
        <v>0</v>
      </c>
    </row>
    <row r="3766" spans="1:7" x14ac:dyDescent="0.25">
      <c r="A3766" s="79" t="s">
        <v>2861</v>
      </c>
      <c r="B3766" s="79" t="s">
        <v>593</v>
      </c>
      <c r="C3766" s="79"/>
      <c r="D3766" s="85">
        <v>0</v>
      </c>
      <c r="E3766" s="79">
        <v>0</v>
      </c>
      <c r="F3766" s="84">
        <v>0.36710100000000001</v>
      </c>
      <c r="G3766" s="86">
        <f t="shared" si="78"/>
        <v>0</v>
      </c>
    </row>
    <row r="3767" spans="1:7" x14ac:dyDescent="0.25">
      <c r="A3767" s="79" t="s">
        <v>2860</v>
      </c>
      <c r="B3767" s="79" t="s">
        <v>448</v>
      </c>
      <c r="C3767" s="79"/>
      <c r="D3767" s="85">
        <v>0</v>
      </c>
      <c r="E3767" s="79">
        <v>0</v>
      </c>
      <c r="F3767" s="84">
        <v>4.4083999999999998E-2</v>
      </c>
      <c r="G3767" s="86">
        <f t="shared" si="78"/>
        <v>0</v>
      </c>
    </row>
    <row r="3768" spans="1:7" x14ac:dyDescent="0.25">
      <c r="A3768" s="79" t="s">
        <v>2859</v>
      </c>
      <c r="B3768" s="79" t="s">
        <v>434</v>
      </c>
      <c r="C3768" s="79"/>
      <c r="D3768" s="85">
        <v>0</v>
      </c>
      <c r="E3768" s="79">
        <v>0</v>
      </c>
      <c r="F3768" s="84">
        <v>0.19184899999999999</v>
      </c>
      <c r="G3768" s="86">
        <f t="shared" si="78"/>
        <v>0</v>
      </c>
    </row>
    <row r="3769" spans="1:7" x14ac:dyDescent="0.25">
      <c r="A3769" s="79" t="s">
        <v>2858</v>
      </c>
      <c r="B3769" s="79" t="s">
        <v>616</v>
      </c>
      <c r="C3769" s="79"/>
      <c r="D3769" s="85">
        <v>0</v>
      </c>
      <c r="E3769" s="79">
        <v>0</v>
      </c>
      <c r="F3769" s="84">
        <v>1.6042019999999999</v>
      </c>
      <c r="G3769" s="86">
        <f t="shared" si="78"/>
        <v>0</v>
      </c>
    </row>
    <row r="3770" spans="1:7" x14ac:dyDescent="0.25">
      <c r="A3770" s="79" t="s">
        <v>2857</v>
      </c>
      <c r="B3770" s="79" t="s">
        <v>434</v>
      </c>
      <c r="C3770" s="79"/>
      <c r="D3770" s="85">
        <v>0</v>
      </c>
      <c r="E3770" s="79">
        <v>0</v>
      </c>
      <c r="F3770" s="84">
        <v>0.31880199999999997</v>
      </c>
      <c r="G3770" s="86">
        <f t="shared" si="78"/>
        <v>0</v>
      </c>
    </row>
    <row r="3771" spans="1:7" x14ac:dyDescent="0.25">
      <c r="A3771" s="79" t="s">
        <v>2856</v>
      </c>
      <c r="B3771" s="79" t="s">
        <v>461</v>
      </c>
      <c r="C3771" s="79"/>
      <c r="D3771" s="85">
        <v>0</v>
      </c>
      <c r="E3771" s="79">
        <v>0</v>
      </c>
      <c r="F3771" s="84">
        <v>3.9231000000000002E-2</v>
      </c>
      <c r="G3771" s="86">
        <f t="shared" si="78"/>
        <v>0</v>
      </c>
    </row>
    <row r="3772" spans="1:7" x14ac:dyDescent="0.25">
      <c r="A3772" s="79" t="s">
        <v>2855</v>
      </c>
      <c r="B3772" s="79" t="s">
        <v>448</v>
      </c>
      <c r="C3772" s="79"/>
      <c r="D3772" s="85">
        <v>0</v>
      </c>
      <c r="E3772" s="79">
        <v>0</v>
      </c>
      <c r="F3772" s="84">
        <v>0.48040300000000002</v>
      </c>
      <c r="G3772" s="86">
        <f t="shared" si="78"/>
        <v>0</v>
      </c>
    </row>
    <row r="3773" spans="1:7" x14ac:dyDescent="0.25">
      <c r="A3773" s="79" t="s">
        <v>2854</v>
      </c>
      <c r="B3773" s="79" t="s">
        <v>530</v>
      </c>
      <c r="C3773" s="79"/>
      <c r="D3773" s="85">
        <v>0</v>
      </c>
      <c r="E3773" s="79">
        <v>0</v>
      </c>
      <c r="F3773" s="84">
        <v>4.2611000000000003E-2</v>
      </c>
      <c r="G3773" s="86">
        <f t="shared" si="78"/>
        <v>0</v>
      </c>
    </row>
    <row r="3774" spans="1:7" x14ac:dyDescent="0.25">
      <c r="A3774" s="79" t="s">
        <v>2853</v>
      </c>
      <c r="B3774" s="79"/>
      <c r="C3774" s="79"/>
      <c r="D3774" s="85">
        <v>0</v>
      </c>
      <c r="E3774" s="79">
        <v>0</v>
      </c>
      <c r="F3774" s="84">
        <v>7.6752000000000001E-2</v>
      </c>
      <c r="G3774" s="86">
        <f t="shared" si="78"/>
        <v>0</v>
      </c>
    </row>
    <row r="3775" spans="1:7" x14ac:dyDescent="0.25">
      <c r="A3775" s="79" t="s">
        <v>2852</v>
      </c>
      <c r="B3775" s="79" t="s">
        <v>70</v>
      </c>
      <c r="C3775" s="79"/>
      <c r="D3775" s="85">
        <v>0</v>
      </c>
      <c r="E3775" s="79">
        <v>0</v>
      </c>
      <c r="F3775" s="84">
        <v>8.3348000000000005E-2</v>
      </c>
      <c r="G3775" s="86">
        <f t="shared" si="78"/>
        <v>0</v>
      </c>
    </row>
    <row r="3776" spans="1:7" x14ac:dyDescent="0.25">
      <c r="A3776" s="79" t="s">
        <v>2851</v>
      </c>
      <c r="B3776" s="79" t="s">
        <v>692</v>
      </c>
      <c r="C3776" s="79"/>
      <c r="D3776" s="85">
        <v>0</v>
      </c>
      <c r="E3776" s="79">
        <v>0</v>
      </c>
      <c r="F3776" s="84">
        <v>0.99897100000000005</v>
      </c>
      <c r="G3776" s="86">
        <f t="shared" si="78"/>
        <v>0</v>
      </c>
    </row>
    <row r="3777" spans="1:7" x14ac:dyDescent="0.25">
      <c r="A3777" s="79" t="s">
        <v>2851</v>
      </c>
      <c r="B3777" s="79" t="s">
        <v>466</v>
      </c>
      <c r="C3777" s="79"/>
      <c r="D3777" s="85">
        <v>0</v>
      </c>
      <c r="E3777" s="79">
        <v>0</v>
      </c>
      <c r="F3777" s="84">
        <v>0.12672600000000001</v>
      </c>
      <c r="G3777" s="86">
        <f t="shared" si="78"/>
        <v>0</v>
      </c>
    </row>
    <row r="3778" spans="1:7" x14ac:dyDescent="0.25">
      <c r="A3778" s="79" t="s">
        <v>2851</v>
      </c>
      <c r="B3778" s="79" t="s">
        <v>557</v>
      </c>
      <c r="C3778" s="79"/>
      <c r="D3778" s="85">
        <v>0</v>
      </c>
      <c r="E3778" s="79">
        <v>0</v>
      </c>
      <c r="F3778" s="84">
        <v>2.6346000000000001E-2</v>
      </c>
      <c r="G3778" s="86">
        <f t="shared" si="78"/>
        <v>0</v>
      </c>
    </row>
    <row r="3779" spans="1:7" x14ac:dyDescent="0.25">
      <c r="A3779" s="79" t="s">
        <v>2850</v>
      </c>
      <c r="B3779" s="79" t="s">
        <v>620</v>
      </c>
      <c r="C3779" s="79"/>
      <c r="D3779" s="85">
        <v>0</v>
      </c>
      <c r="E3779" s="79">
        <v>0</v>
      </c>
      <c r="F3779" s="84">
        <v>1.140701</v>
      </c>
      <c r="G3779" s="86">
        <f t="shared" si="78"/>
        <v>0</v>
      </c>
    </row>
    <row r="3780" spans="1:7" x14ac:dyDescent="0.25">
      <c r="A3780" s="79" t="s">
        <v>2850</v>
      </c>
      <c r="B3780" s="79" t="s">
        <v>577</v>
      </c>
      <c r="C3780" s="79"/>
      <c r="D3780" s="85">
        <v>0</v>
      </c>
      <c r="E3780" s="79">
        <v>0</v>
      </c>
      <c r="F3780" s="84">
        <v>8.7464E-2</v>
      </c>
      <c r="G3780" s="86">
        <f t="shared" si="78"/>
        <v>0</v>
      </c>
    </row>
    <row r="3781" spans="1:7" x14ac:dyDescent="0.25">
      <c r="A3781" s="79" t="s">
        <v>2849</v>
      </c>
      <c r="B3781" s="79" t="s">
        <v>70</v>
      </c>
      <c r="C3781" s="79"/>
      <c r="D3781" s="85">
        <v>0</v>
      </c>
      <c r="E3781" s="79">
        <v>0</v>
      </c>
      <c r="F3781" s="84">
        <v>4.4597999999999999E-2</v>
      </c>
      <c r="G3781" s="86">
        <f t="shared" si="78"/>
        <v>0</v>
      </c>
    </row>
    <row r="3782" spans="1:7" x14ac:dyDescent="0.25">
      <c r="A3782" s="79" t="s">
        <v>2849</v>
      </c>
      <c r="B3782" s="79" t="s">
        <v>444</v>
      </c>
      <c r="C3782" s="79"/>
      <c r="D3782" s="85">
        <v>0</v>
      </c>
      <c r="E3782" s="79">
        <v>0</v>
      </c>
      <c r="F3782" s="84">
        <v>3.1248860000000001</v>
      </c>
      <c r="G3782" s="86">
        <f t="shared" ref="G3782:G3845" si="79">D3782/F3782</f>
        <v>0</v>
      </c>
    </row>
    <row r="3783" spans="1:7" x14ac:dyDescent="0.25">
      <c r="A3783" s="79" t="s">
        <v>2849</v>
      </c>
      <c r="B3783" s="79" t="s">
        <v>584</v>
      </c>
      <c r="C3783" s="79"/>
      <c r="D3783" s="85">
        <v>0</v>
      </c>
      <c r="E3783" s="79">
        <v>0</v>
      </c>
      <c r="F3783" s="84">
        <v>0.26238099999999998</v>
      </c>
      <c r="G3783" s="86">
        <f t="shared" si="79"/>
        <v>0</v>
      </c>
    </row>
    <row r="3784" spans="1:7" x14ac:dyDescent="0.25">
      <c r="A3784" s="79" t="s">
        <v>2849</v>
      </c>
      <c r="B3784" s="79" t="s">
        <v>557</v>
      </c>
      <c r="C3784" s="79"/>
      <c r="D3784" s="85">
        <v>0</v>
      </c>
      <c r="E3784" s="79">
        <v>0</v>
      </c>
      <c r="F3784" s="84">
        <v>0.111928</v>
      </c>
      <c r="G3784" s="86">
        <f t="shared" si="79"/>
        <v>0</v>
      </c>
    </row>
    <row r="3785" spans="1:7" x14ac:dyDescent="0.25">
      <c r="A3785" s="79" t="s">
        <v>2848</v>
      </c>
      <c r="B3785" s="79"/>
      <c r="C3785" s="79"/>
      <c r="D3785" s="85">
        <v>0</v>
      </c>
      <c r="E3785" s="79">
        <v>0</v>
      </c>
      <c r="F3785" s="84">
        <v>7.4758000000000005E-2</v>
      </c>
      <c r="G3785" s="86">
        <f t="shared" si="79"/>
        <v>0</v>
      </c>
    </row>
    <row r="3786" spans="1:7" x14ac:dyDescent="0.25">
      <c r="A3786" s="79" t="s">
        <v>2847</v>
      </c>
      <c r="B3786" s="79" t="s">
        <v>530</v>
      </c>
      <c r="C3786" s="79"/>
      <c r="D3786" s="85">
        <v>0</v>
      </c>
      <c r="E3786" s="79">
        <v>0</v>
      </c>
      <c r="F3786" s="84">
        <v>0.12542700000000001</v>
      </c>
      <c r="G3786" s="86">
        <f t="shared" si="79"/>
        <v>0</v>
      </c>
    </row>
    <row r="3787" spans="1:7" x14ac:dyDescent="0.25">
      <c r="A3787" s="79" t="s">
        <v>2846</v>
      </c>
      <c r="B3787" s="79" t="s">
        <v>466</v>
      </c>
      <c r="C3787" s="79"/>
      <c r="D3787" s="85">
        <v>0</v>
      </c>
      <c r="E3787" s="79">
        <v>0</v>
      </c>
      <c r="F3787" s="84">
        <v>6.9931999999999994E-2</v>
      </c>
      <c r="G3787" s="86">
        <f t="shared" si="79"/>
        <v>0</v>
      </c>
    </row>
    <row r="3788" spans="1:7" x14ac:dyDescent="0.25">
      <c r="A3788" s="79" t="s">
        <v>2845</v>
      </c>
      <c r="B3788" s="79"/>
      <c r="C3788" s="79"/>
      <c r="D3788" s="85">
        <v>0</v>
      </c>
      <c r="E3788" s="79">
        <v>0</v>
      </c>
      <c r="F3788" s="84">
        <v>0.83777000000000001</v>
      </c>
      <c r="G3788" s="86">
        <f t="shared" si="79"/>
        <v>0</v>
      </c>
    </row>
    <row r="3789" spans="1:7" x14ac:dyDescent="0.25">
      <c r="A3789" s="79" t="s">
        <v>2844</v>
      </c>
      <c r="B3789" s="79" t="s">
        <v>584</v>
      </c>
      <c r="C3789" s="79"/>
      <c r="D3789" s="85">
        <v>0</v>
      </c>
      <c r="E3789" s="79">
        <v>0</v>
      </c>
      <c r="F3789" s="84">
        <v>0.60031999999999996</v>
      </c>
      <c r="G3789" s="86">
        <f t="shared" si="79"/>
        <v>0</v>
      </c>
    </row>
    <row r="3790" spans="1:7" x14ac:dyDescent="0.25">
      <c r="A3790" s="79" t="s">
        <v>2843</v>
      </c>
      <c r="B3790" s="79" t="s">
        <v>434</v>
      </c>
      <c r="C3790" s="79"/>
      <c r="D3790" s="85">
        <v>0</v>
      </c>
      <c r="E3790" s="79">
        <v>0</v>
      </c>
      <c r="F3790" s="84">
        <v>0.37953700000000001</v>
      </c>
      <c r="G3790" s="86">
        <f t="shared" si="79"/>
        <v>0</v>
      </c>
    </row>
    <row r="3791" spans="1:7" x14ac:dyDescent="0.25">
      <c r="A3791" s="79" t="s">
        <v>2842</v>
      </c>
      <c r="B3791" s="79" t="s">
        <v>577</v>
      </c>
      <c r="C3791" s="79"/>
      <c r="D3791" s="85">
        <v>0</v>
      </c>
      <c r="E3791" s="79">
        <v>0</v>
      </c>
      <c r="F3791" s="84">
        <v>2.4250449999999999</v>
      </c>
      <c r="G3791" s="86">
        <f t="shared" si="79"/>
        <v>0</v>
      </c>
    </row>
    <row r="3792" spans="1:7" x14ac:dyDescent="0.25">
      <c r="A3792" s="79" t="s">
        <v>2841</v>
      </c>
      <c r="B3792" s="79" t="s">
        <v>472</v>
      </c>
      <c r="C3792" s="79"/>
      <c r="D3792" s="85">
        <v>0</v>
      </c>
      <c r="E3792" s="79">
        <v>0</v>
      </c>
      <c r="F3792" s="84">
        <v>0.266123</v>
      </c>
      <c r="G3792" s="86">
        <f t="shared" si="79"/>
        <v>0</v>
      </c>
    </row>
    <row r="3793" spans="1:7" x14ac:dyDescent="0.25">
      <c r="A3793" s="79" t="s">
        <v>2840</v>
      </c>
      <c r="B3793" s="79" t="s">
        <v>566</v>
      </c>
      <c r="C3793" s="79"/>
      <c r="D3793" s="85">
        <v>0</v>
      </c>
      <c r="E3793" s="79">
        <v>0</v>
      </c>
      <c r="F3793" s="84">
        <v>0.50685899999999995</v>
      </c>
      <c r="G3793" s="86">
        <f t="shared" si="79"/>
        <v>0</v>
      </c>
    </row>
    <row r="3794" spans="1:7" x14ac:dyDescent="0.25">
      <c r="A3794" s="79" t="s">
        <v>2839</v>
      </c>
      <c r="B3794" s="79" t="s">
        <v>444</v>
      </c>
      <c r="C3794" s="79"/>
      <c r="D3794" s="85">
        <v>0</v>
      </c>
      <c r="E3794" s="79">
        <v>0</v>
      </c>
      <c r="F3794" s="84">
        <v>8.4191000000000002E-2</v>
      </c>
      <c r="G3794" s="86">
        <f t="shared" si="79"/>
        <v>0</v>
      </c>
    </row>
    <row r="3795" spans="1:7" x14ac:dyDescent="0.25">
      <c r="A3795" s="79" t="s">
        <v>2838</v>
      </c>
      <c r="B3795" s="79" t="s">
        <v>466</v>
      </c>
      <c r="C3795" s="79"/>
      <c r="D3795" s="85">
        <v>0</v>
      </c>
      <c r="E3795" s="79">
        <v>0</v>
      </c>
      <c r="F3795" s="84">
        <v>0.108488</v>
      </c>
      <c r="G3795" s="86">
        <f t="shared" si="79"/>
        <v>0</v>
      </c>
    </row>
    <row r="3796" spans="1:7" x14ac:dyDescent="0.25">
      <c r="A3796" s="79" t="s">
        <v>2838</v>
      </c>
      <c r="B3796" s="79" t="s">
        <v>528</v>
      </c>
      <c r="C3796" s="79"/>
      <c r="D3796" s="85">
        <v>0</v>
      </c>
      <c r="E3796" s="79">
        <v>0</v>
      </c>
      <c r="F3796" s="84">
        <v>0.93812200000000001</v>
      </c>
      <c r="G3796" s="86">
        <f t="shared" si="79"/>
        <v>0</v>
      </c>
    </row>
    <row r="3797" spans="1:7" x14ac:dyDescent="0.25">
      <c r="A3797" s="79" t="s">
        <v>2837</v>
      </c>
      <c r="B3797" s="79" t="s">
        <v>461</v>
      </c>
      <c r="C3797" s="79"/>
      <c r="D3797" s="85">
        <v>0</v>
      </c>
      <c r="E3797" s="79">
        <v>0</v>
      </c>
      <c r="F3797" s="84">
        <v>0.23703299999999999</v>
      </c>
      <c r="G3797" s="86">
        <f t="shared" si="79"/>
        <v>0</v>
      </c>
    </row>
    <row r="3798" spans="1:7" x14ac:dyDescent="0.25">
      <c r="A3798" s="79" t="s">
        <v>2837</v>
      </c>
      <c r="B3798" s="79" t="s">
        <v>461</v>
      </c>
      <c r="C3798" s="79"/>
      <c r="D3798" s="85">
        <v>0</v>
      </c>
      <c r="E3798" s="79">
        <v>0</v>
      </c>
      <c r="F3798" s="84">
        <v>0.87556500000000004</v>
      </c>
      <c r="G3798" s="86">
        <f t="shared" si="79"/>
        <v>0</v>
      </c>
    </row>
    <row r="3799" spans="1:7" x14ac:dyDescent="0.25">
      <c r="A3799" s="79" t="s">
        <v>2836</v>
      </c>
      <c r="B3799" s="79" t="s">
        <v>461</v>
      </c>
      <c r="C3799" s="79"/>
      <c r="D3799" s="85">
        <v>0</v>
      </c>
      <c r="E3799" s="79">
        <v>0</v>
      </c>
      <c r="F3799" s="84">
        <v>3.7296999999999997E-2</v>
      </c>
      <c r="G3799" s="86">
        <f t="shared" si="79"/>
        <v>0</v>
      </c>
    </row>
    <row r="3800" spans="1:7" x14ac:dyDescent="0.25">
      <c r="A3800" s="79" t="s">
        <v>2835</v>
      </c>
      <c r="B3800" s="79" t="s">
        <v>434</v>
      </c>
      <c r="C3800" s="79"/>
      <c r="D3800" s="85">
        <v>0</v>
      </c>
      <c r="E3800" s="79">
        <v>0</v>
      </c>
      <c r="F3800" s="84">
        <v>0.24086399999999999</v>
      </c>
      <c r="G3800" s="86">
        <f t="shared" si="79"/>
        <v>0</v>
      </c>
    </row>
    <row r="3801" spans="1:7" x14ac:dyDescent="0.25">
      <c r="A3801" s="79" t="s">
        <v>2834</v>
      </c>
      <c r="B3801" s="79" t="s">
        <v>198</v>
      </c>
      <c r="C3801" s="79"/>
      <c r="D3801" s="85">
        <v>0</v>
      </c>
      <c r="E3801" s="79">
        <v>0</v>
      </c>
      <c r="F3801" s="84">
        <v>0.426456</v>
      </c>
      <c r="G3801" s="86">
        <f t="shared" si="79"/>
        <v>0</v>
      </c>
    </row>
    <row r="3802" spans="1:7" x14ac:dyDescent="0.25">
      <c r="A3802" s="79" t="s">
        <v>2833</v>
      </c>
      <c r="B3802" s="79" t="s">
        <v>586</v>
      </c>
      <c r="C3802" s="79"/>
      <c r="D3802" s="85">
        <v>0</v>
      </c>
      <c r="E3802" s="79">
        <v>0</v>
      </c>
      <c r="F3802" s="84">
        <v>1.7706120000000001</v>
      </c>
      <c r="G3802" s="86">
        <f t="shared" si="79"/>
        <v>0</v>
      </c>
    </row>
    <row r="3803" spans="1:7" x14ac:dyDescent="0.25">
      <c r="A3803" s="79" t="s">
        <v>2833</v>
      </c>
      <c r="B3803" s="79" t="s">
        <v>669</v>
      </c>
      <c r="C3803" s="79"/>
      <c r="D3803" s="85">
        <v>0</v>
      </c>
      <c r="E3803" s="79">
        <v>0</v>
      </c>
      <c r="F3803" s="84">
        <v>1.511007</v>
      </c>
      <c r="G3803" s="86">
        <f t="shared" si="79"/>
        <v>0</v>
      </c>
    </row>
    <row r="3804" spans="1:7" x14ac:dyDescent="0.25">
      <c r="A3804" s="79" t="s">
        <v>2832</v>
      </c>
      <c r="B3804" s="79" t="s">
        <v>472</v>
      </c>
      <c r="C3804" s="79"/>
      <c r="D3804" s="85">
        <v>0</v>
      </c>
      <c r="E3804" s="79">
        <v>0</v>
      </c>
      <c r="F3804" s="84">
        <v>4.6360000000000004E-3</v>
      </c>
      <c r="G3804" s="86">
        <f t="shared" si="79"/>
        <v>0</v>
      </c>
    </row>
    <row r="3805" spans="1:7" x14ac:dyDescent="0.25">
      <c r="A3805" s="79" t="s">
        <v>2832</v>
      </c>
      <c r="B3805" s="79" t="s">
        <v>444</v>
      </c>
      <c r="C3805" s="79"/>
      <c r="D3805" s="85">
        <v>0</v>
      </c>
      <c r="E3805" s="79">
        <v>0</v>
      </c>
      <c r="F3805" s="84">
        <v>0.28177000000000002</v>
      </c>
      <c r="G3805" s="86">
        <f t="shared" si="79"/>
        <v>0</v>
      </c>
    </row>
    <row r="3806" spans="1:7" x14ac:dyDescent="0.25">
      <c r="A3806" s="79" t="s">
        <v>2831</v>
      </c>
      <c r="B3806" s="79" t="s">
        <v>466</v>
      </c>
      <c r="C3806" s="79"/>
      <c r="D3806" s="85">
        <v>0</v>
      </c>
      <c r="E3806" s="79">
        <v>0</v>
      </c>
      <c r="F3806" s="84">
        <v>6.1749999999999999E-2</v>
      </c>
      <c r="G3806" s="86">
        <f t="shared" si="79"/>
        <v>0</v>
      </c>
    </row>
    <row r="3807" spans="1:7" x14ac:dyDescent="0.25">
      <c r="A3807" s="79" t="s">
        <v>2830</v>
      </c>
      <c r="B3807" s="79" t="s">
        <v>436</v>
      </c>
      <c r="C3807" s="79"/>
      <c r="D3807" s="85">
        <v>0</v>
      </c>
      <c r="E3807" s="79">
        <v>0</v>
      </c>
      <c r="F3807" s="84">
        <v>6.6979999999999998E-2</v>
      </c>
      <c r="G3807" s="86">
        <f t="shared" si="79"/>
        <v>0</v>
      </c>
    </row>
    <row r="3808" spans="1:7" x14ac:dyDescent="0.25">
      <c r="A3808" s="79" t="s">
        <v>2830</v>
      </c>
      <c r="B3808" s="79" t="s">
        <v>472</v>
      </c>
      <c r="C3808" s="79"/>
      <c r="D3808" s="85">
        <v>0</v>
      </c>
      <c r="E3808" s="79">
        <v>0</v>
      </c>
      <c r="F3808" s="84">
        <v>6.5929000000000001E-2</v>
      </c>
      <c r="G3808" s="86">
        <f t="shared" si="79"/>
        <v>0</v>
      </c>
    </row>
    <row r="3809" spans="1:7" x14ac:dyDescent="0.25">
      <c r="A3809" s="79" t="s">
        <v>2830</v>
      </c>
      <c r="B3809" s="79" t="s">
        <v>672</v>
      </c>
      <c r="C3809" s="79"/>
      <c r="D3809" s="85">
        <v>0</v>
      </c>
      <c r="E3809" s="79">
        <v>0</v>
      </c>
      <c r="F3809" s="84">
        <v>1.307186</v>
      </c>
      <c r="G3809" s="86">
        <f t="shared" si="79"/>
        <v>0</v>
      </c>
    </row>
    <row r="3810" spans="1:7" x14ac:dyDescent="0.25">
      <c r="A3810" s="79" t="s">
        <v>2830</v>
      </c>
      <c r="B3810" s="79" t="s">
        <v>672</v>
      </c>
      <c r="C3810" s="79"/>
      <c r="D3810" s="85">
        <v>0</v>
      </c>
      <c r="E3810" s="79">
        <v>0</v>
      </c>
      <c r="F3810" s="84">
        <v>5.8689419999999997</v>
      </c>
      <c r="G3810" s="86">
        <f t="shared" si="79"/>
        <v>0</v>
      </c>
    </row>
    <row r="3811" spans="1:7" x14ac:dyDescent="0.25">
      <c r="A3811" s="79" t="s">
        <v>2830</v>
      </c>
      <c r="B3811" s="79" t="s">
        <v>586</v>
      </c>
      <c r="C3811" s="79"/>
      <c r="D3811" s="85">
        <v>0</v>
      </c>
      <c r="E3811" s="79">
        <v>0</v>
      </c>
      <c r="F3811" s="84">
        <v>1.669411</v>
      </c>
      <c r="G3811" s="86">
        <f t="shared" si="79"/>
        <v>0</v>
      </c>
    </row>
    <row r="3812" spans="1:7" x14ac:dyDescent="0.25">
      <c r="A3812" s="79" t="s">
        <v>2830</v>
      </c>
      <c r="B3812" s="79" t="s">
        <v>586</v>
      </c>
      <c r="C3812" s="79"/>
      <c r="D3812" s="85">
        <v>0</v>
      </c>
      <c r="E3812" s="79">
        <v>0</v>
      </c>
      <c r="F3812" s="84">
        <v>0.44723299999999999</v>
      </c>
      <c r="G3812" s="86">
        <f t="shared" si="79"/>
        <v>0</v>
      </c>
    </row>
    <row r="3813" spans="1:7" x14ac:dyDescent="0.25">
      <c r="A3813" s="79" t="s">
        <v>2830</v>
      </c>
      <c r="B3813" s="79" t="s">
        <v>616</v>
      </c>
      <c r="C3813" s="79"/>
      <c r="D3813" s="85">
        <v>0</v>
      </c>
      <c r="E3813" s="79">
        <v>0</v>
      </c>
      <c r="F3813" s="84">
        <v>0.192911</v>
      </c>
      <c r="G3813" s="86">
        <f t="shared" si="79"/>
        <v>0</v>
      </c>
    </row>
    <row r="3814" spans="1:7" x14ac:dyDescent="0.25">
      <c r="A3814" s="79" t="s">
        <v>2830</v>
      </c>
      <c r="B3814" s="79" t="s">
        <v>457</v>
      </c>
      <c r="C3814" s="79"/>
      <c r="D3814" s="85">
        <v>0</v>
      </c>
      <c r="E3814" s="79">
        <v>0</v>
      </c>
      <c r="F3814" s="84">
        <v>6.4815999999999999E-2</v>
      </c>
      <c r="G3814" s="86">
        <f t="shared" si="79"/>
        <v>0</v>
      </c>
    </row>
    <row r="3815" spans="1:7" x14ac:dyDescent="0.25">
      <c r="A3815" s="79" t="s">
        <v>2830</v>
      </c>
      <c r="B3815" s="79" t="s">
        <v>513</v>
      </c>
      <c r="C3815" s="79"/>
      <c r="D3815" s="85">
        <v>0</v>
      </c>
      <c r="E3815" s="79">
        <v>0</v>
      </c>
      <c r="F3815" s="84">
        <v>0.29702800000000001</v>
      </c>
      <c r="G3815" s="86">
        <f t="shared" si="79"/>
        <v>0</v>
      </c>
    </row>
    <row r="3816" spans="1:7" x14ac:dyDescent="0.25">
      <c r="A3816" s="79" t="s">
        <v>2829</v>
      </c>
      <c r="B3816" s="79"/>
      <c r="C3816" s="79"/>
      <c r="D3816" s="85">
        <v>0</v>
      </c>
      <c r="E3816" s="79">
        <v>0</v>
      </c>
      <c r="F3816" s="84">
        <v>0.62672700000000003</v>
      </c>
      <c r="G3816" s="86">
        <f t="shared" si="79"/>
        <v>0</v>
      </c>
    </row>
    <row r="3817" spans="1:7" x14ac:dyDescent="0.25">
      <c r="A3817" s="79" t="s">
        <v>2828</v>
      </c>
      <c r="B3817" s="79" t="s">
        <v>672</v>
      </c>
      <c r="C3817" s="79"/>
      <c r="D3817" s="85">
        <v>0</v>
      </c>
      <c r="E3817" s="79">
        <v>0</v>
      </c>
      <c r="F3817" s="84">
        <v>1.0918509999999999</v>
      </c>
      <c r="G3817" s="86">
        <f t="shared" si="79"/>
        <v>0</v>
      </c>
    </row>
    <row r="3818" spans="1:7" x14ac:dyDescent="0.25">
      <c r="A3818" s="79" t="s">
        <v>2827</v>
      </c>
      <c r="B3818" s="79" t="s">
        <v>672</v>
      </c>
      <c r="C3818" s="79"/>
      <c r="D3818" s="85">
        <v>0</v>
      </c>
      <c r="E3818" s="79">
        <v>0</v>
      </c>
      <c r="F3818" s="84">
        <v>0.61424199999999995</v>
      </c>
      <c r="G3818" s="86">
        <f t="shared" si="79"/>
        <v>0</v>
      </c>
    </row>
    <row r="3819" spans="1:7" x14ac:dyDescent="0.25">
      <c r="A3819" s="79" t="s">
        <v>2826</v>
      </c>
      <c r="B3819" s="79" t="s">
        <v>461</v>
      </c>
      <c r="C3819" s="79"/>
      <c r="D3819" s="85">
        <v>0</v>
      </c>
      <c r="E3819" s="79">
        <v>0</v>
      </c>
      <c r="F3819" s="84">
        <v>0.95273399999999997</v>
      </c>
      <c r="G3819" s="86">
        <f t="shared" si="79"/>
        <v>0</v>
      </c>
    </row>
    <row r="3820" spans="1:7" x14ac:dyDescent="0.25">
      <c r="A3820" s="79" t="s">
        <v>2825</v>
      </c>
      <c r="B3820" s="79" t="s">
        <v>515</v>
      </c>
      <c r="C3820" s="79"/>
      <c r="D3820" s="85">
        <v>0</v>
      </c>
      <c r="E3820" s="79">
        <v>0</v>
      </c>
      <c r="F3820" s="84">
        <v>0.32866600000000001</v>
      </c>
      <c r="G3820" s="86">
        <f t="shared" si="79"/>
        <v>0</v>
      </c>
    </row>
    <row r="3821" spans="1:7" x14ac:dyDescent="0.25">
      <c r="A3821" s="79" t="s">
        <v>2824</v>
      </c>
      <c r="B3821" s="79" t="s">
        <v>168</v>
      </c>
      <c r="C3821" s="79"/>
      <c r="D3821" s="85">
        <v>0</v>
      </c>
      <c r="E3821" s="79">
        <v>0</v>
      </c>
      <c r="F3821" s="84">
        <v>7.28E-3</v>
      </c>
      <c r="G3821" s="86">
        <f t="shared" si="79"/>
        <v>0</v>
      </c>
    </row>
    <row r="3822" spans="1:7" x14ac:dyDescent="0.25">
      <c r="A3822" s="79" t="s">
        <v>2823</v>
      </c>
      <c r="B3822" s="79" t="s">
        <v>474</v>
      </c>
      <c r="C3822" s="79"/>
      <c r="D3822" s="85">
        <v>0</v>
      </c>
      <c r="E3822" s="79">
        <v>0</v>
      </c>
      <c r="F3822" s="84">
        <v>0.45162200000000002</v>
      </c>
      <c r="G3822" s="86">
        <f t="shared" si="79"/>
        <v>0</v>
      </c>
    </row>
    <row r="3823" spans="1:7" x14ac:dyDescent="0.25">
      <c r="A3823" s="79" t="s">
        <v>2822</v>
      </c>
      <c r="B3823" s="79" t="s">
        <v>474</v>
      </c>
      <c r="C3823" s="79"/>
      <c r="D3823" s="85">
        <v>0</v>
      </c>
      <c r="E3823" s="79">
        <v>0</v>
      </c>
      <c r="F3823" s="84">
        <v>0.853406</v>
      </c>
      <c r="G3823" s="86">
        <f t="shared" si="79"/>
        <v>0</v>
      </c>
    </row>
    <row r="3824" spans="1:7" x14ac:dyDescent="0.25">
      <c r="A3824" s="79" t="s">
        <v>2821</v>
      </c>
      <c r="B3824" s="79" t="s">
        <v>474</v>
      </c>
      <c r="C3824" s="79"/>
      <c r="D3824" s="85">
        <v>0</v>
      </c>
      <c r="E3824" s="79">
        <v>0</v>
      </c>
      <c r="F3824" s="84">
        <v>9.7461979999999997</v>
      </c>
      <c r="G3824" s="86">
        <f t="shared" si="79"/>
        <v>0</v>
      </c>
    </row>
    <row r="3825" spans="1:7" x14ac:dyDescent="0.25">
      <c r="A3825" s="79" t="s">
        <v>2820</v>
      </c>
      <c r="B3825" s="79" t="s">
        <v>448</v>
      </c>
      <c r="C3825" s="79"/>
      <c r="D3825" s="85">
        <v>0</v>
      </c>
      <c r="E3825" s="79">
        <v>0</v>
      </c>
      <c r="F3825" s="84">
        <v>8.2229999999999994E-3</v>
      </c>
      <c r="G3825" s="86">
        <f t="shared" si="79"/>
        <v>0</v>
      </c>
    </row>
    <row r="3826" spans="1:7" x14ac:dyDescent="0.25">
      <c r="A3826" s="79" t="s">
        <v>2819</v>
      </c>
      <c r="B3826" s="79" t="s">
        <v>669</v>
      </c>
      <c r="C3826" s="79"/>
      <c r="D3826" s="85">
        <v>0</v>
      </c>
      <c r="E3826" s="79">
        <v>0</v>
      </c>
      <c r="F3826" s="84">
        <v>0.58305600000000002</v>
      </c>
      <c r="G3826" s="86">
        <f t="shared" si="79"/>
        <v>0</v>
      </c>
    </row>
    <row r="3827" spans="1:7" x14ac:dyDescent="0.25">
      <c r="A3827" s="79" t="s">
        <v>2818</v>
      </c>
      <c r="B3827" s="79" t="s">
        <v>586</v>
      </c>
      <c r="C3827" s="79"/>
      <c r="D3827" s="85">
        <v>0</v>
      </c>
      <c r="E3827" s="79">
        <v>0</v>
      </c>
      <c r="F3827" s="84">
        <v>0.47650599999999999</v>
      </c>
      <c r="G3827" s="86">
        <f t="shared" si="79"/>
        <v>0</v>
      </c>
    </row>
    <row r="3828" spans="1:7" x14ac:dyDescent="0.25">
      <c r="A3828" s="79" t="s">
        <v>2817</v>
      </c>
      <c r="B3828" s="79" t="s">
        <v>461</v>
      </c>
      <c r="C3828" s="79"/>
      <c r="D3828" s="85">
        <v>0</v>
      </c>
      <c r="E3828" s="79">
        <v>0</v>
      </c>
      <c r="F3828" s="84">
        <v>0.14554800000000001</v>
      </c>
      <c r="G3828" s="86">
        <f t="shared" si="79"/>
        <v>0</v>
      </c>
    </row>
    <row r="3829" spans="1:7" x14ac:dyDescent="0.25">
      <c r="A3829" s="79" t="s">
        <v>2816</v>
      </c>
      <c r="B3829" s="79" t="s">
        <v>466</v>
      </c>
      <c r="C3829" s="79"/>
      <c r="D3829" s="85">
        <v>0</v>
      </c>
      <c r="E3829" s="79">
        <v>0</v>
      </c>
      <c r="F3829" s="84">
        <v>2.6332999999999999E-2</v>
      </c>
      <c r="G3829" s="86">
        <f t="shared" si="79"/>
        <v>0</v>
      </c>
    </row>
    <row r="3830" spans="1:7" x14ac:dyDescent="0.25">
      <c r="A3830" s="79" t="s">
        <v>2815</v>
      </c>
      <c r="B3830" s="79" t="s">
        <v>636</v>
      </c>
      <c r="C3830" s="79"/>
      <c r="D3830" s="85">
        <v>0</v>
      </c>
      <c r="E3830" s="79">
        <v>0</v>
      </c>
      <c r="F3830" s="84">
        <v>0.239064</v>
      </c>
      <c r="G3830" s="86">
        <f t="shared" si="79"/>
        <v>0</v>
      </c>
    </row>
    <row r="3831" spans="1:7" x14ac:dyDescent="0.25">
      <c r="A3831" s="79" t="s">
        <v>2814</v>
      </c>
      <c r="B3831" s="79" t="s">
        <v>528</v>
      </c>
      <c r="C3831" s="79"/>
      <c r="D3831" s="85">
        <v>0</v>
      </c>
      <c r="E3831" s="79">
        <v>0</v>
      </c>
      <c r="F3831" s="84">
        <v>0.83703399999999994</v>
      </c>
      <c r="G3831" s="86">
        <f t="shared" si="79"/>
        <v>0</v>
      </c>
    </row>
    <row r="3832" spans="1:7" x14ac:dyDescent="0.25">
      <c r="A3832" s="79" t="s">
        <v>2813</v>
      </c>
      <c r="B3832" s="79" t="s">
        <v>432</v>
      </c>
      <c r="C3832" s="79"/>
      <c r="D3832" s="85">
        <v>0</v>
      </c>
      <c r="E3832" s="79">
        <v>0</v>
      </c>
      <c r="F3832" s="84">
        <v>5.7259999999999998E-2</v>
      </c>
      <c r="G3832" s="86">
        <f t="shared" si="79"/>
        <v>0</v>
      </c>
    </row>
    <row r="3833" spans="1:7" x14ac:dyDescent="0.25">
      <c r="A3833" s="79" t="s">
        <v>2812</v>
      </c>
      <c r="B3833" s="79" t="s">
        <v>466</v>
      </c>
      <c r="C3833" s="79"/>
      <c r="D3833" s="85">
        <v>0</v>
      </c>
      <c r="E3833" s="79">
        <v>0</v>
      </c>
      <c r="F3833" s="84">
        <v>4.87E-2</v>
      </c>
      <c r="G3833" s="86">
        <f t="shared" si="79"/>
        <v>0</v>
      </c>
    </row>
    <row r="3834" spans="1:7" x14ac:dyDescent="0.25">
      <c r="A3834" s="79" t="s">
        <v>2811</v>
      </c>
      <c r="B3834" s="79" t="s">
        <v>431</v>
      </c>
      <c r="C3834" s="79"/>
      <c r="D3834" s="85">
        <v>0</v>
      </c>
      <c r="E3834" s="79">
        <v>0</v>
      </c>
      <c r="F3834" s="84">
        <v>0.101005</v>
      </c>
      <c r="G3834" s="86">
        <f t="shared" si="79"/>
        <v>0</v>
      </c>
    </row>
    <row r="3835" spans="1:7" x14ac:dyDescent="0.25">
      <c r="A3835" s="79" t="s">
        <v>2810</v>
      </c>
      <c r="B3835" s="79" t="s">
        <v>461</v>
      </c>
      <c r="C3835" s="79"/>
      <c r="D3835" s="85">
        <v>0</v>
      </c>
      <c r="E3835" s="79">
        <v>0</v>
      </c>
      <c r="F3835" s="84">
        <v>1.7952319999999999</v>
      </c>
      <c r="G3835" s="86">
        <f t="shared" si="79"/>
        <v>0</v>
      </c>
    </row>
    <row r="3836" spans="1:7" x14ac:dyDescent="0.25">
      <c r="A3836" s="79" t="s">
        <v>2809</v>
      </c>
      <c r="B3836" s="79" t="s">
        <v>466</v>
      </c>
      <c r="C3836" s="79"/>
      <c r="D3836" s="85">
        <v>0</v>
      </c>
      <c r="E3836" s="79">
        <v>0</v>
      </c>
      <c r="F3836" s="84">
        <v>6.9515999999999994E-2</v>
      </c>
      <c r="G3836" s="86">
        <f t="shared" si="79"/>
        <v>0</v>
      </c>
    </row>
    <row r="3837" spans="1:7" x14ac:dyDescent="0.25">
      <c r="A3837" s="79" t="s">
        <v>2809</v>
      </c>
      <c r="B3837" s="79" t="s">
        <v>528</v>
      </c>
      <c r="C3837" s="79"/>
      <c r="D3837" s="85">
        <v>0</v>
      </c>
      <c r="E3837" s="79">
        <v>0</v>
      </c>
      <c r="F3837" s="84">
        <v>0.149168</v>
      </c>
      <c r="G3837" s="86">
        <f t="shared" si="79"/>
        <v>0</v>
      </c>
    </row>
    <row r="3838" spans="1:7" x14ac:dyDescent="0.25">
      <c r="A3838" s="79" t="s">
        <v>2808</v>
      </c>
      <c r="B3838" s="79"/>
      <c r="C3838" s="79"/>
      <c r="D3838" s="85">
        <v>0</v>
      </c>
      <c r="E3838" s="79">
        <v>0</v>
      </c>
      <c r="F3838" s="84">
        <v>0.27774500000000002</v>
      </c>
      <c r="G3838" s="86">
        <f t="shared" si="79"/>
        <v>0</v>
      </c>
    </row>
    <row r="3839" spans="1:7" x14ac:dyDescent="0.25">
      <c r="A3839" s="79" t="s">
        <v>2807</v>
      </c>
      <c r="B3839" s="79"/>
      <c r="C3839" s="79"/>
      <c r="D3839" s="85">
        <v>0</v>
      </c>
      <c r="E3839" s="79">
        <v>0</v>
      </c>
      <c r="F3839" s="84">
        <v>3.5182899999999999</v>
      </c>
      <c r="G3839" s="86">
        <f t="shared" si="79"/>
        <v>0</v>
      </c>
    </row>
    <row r="3840" spans="1:7" x14ac:dyDescent="0.25">
      <c r="A3840" s="79" t="s">
        <v>2806</v>
      </c>
      <c r="B3840" s="79" t="s">
        <v>198</v>
      </c>
      <c r="C3840" s="79"/>
      <c r="D3840" s="85">
        <v>0</v>
      </c>
      <c r="E3840" s="79">
        <v>0</v>
      </c>
      <c r="F3840" s="84">
        <v>9.5077999999999996E-2</v>
      </c>
      <c r="G3840" s="86">
        <f t="shared" si="79"/>
        <v>0</v>
      </c>
    </row>
    <row r="3841" spans="1:7" x14ac:dyDescent="0.25">
      <c r="A3841" s="79" t="s">
        <v>2805</v>
      </c>
      <c r="B3841" s="79" t="s">
        <v>198</v>
      </c>
      <c r="C3841" s="79"/>
      <c r="D3841" s="85">
        <v>0</v>
      </c>
      <c r="E3841" s="79">
        <v>0</v>
      </c>
      <c r="F3841" s="84">
        <v>0.19131600000000001</v>
      </c>
      <c r="G3841" s="86">
        <f t="shared" si="79"/>
        <v>0</v>
      </c>
    </row>
    <row r="3842" spans="1:7" x14ac:dyDescent="0.25">
      <c r="A3842" s="79" t="s">
        <v>2804</v>
      </c>
      <c r="B3842" s="79" t="s">
        <v>577</v>
      </c>
      <c r="C3842" s="79"/>
      <c r="D3842" s="85">
        <v>0</v>
      </c>
      <c r="E3842" s="79">
        <v>0</v>
      </c>
      <c r="F3842" s="84">
        <v>0.25263600000000003</v>
      </c>
      <c r="G3842" s="86">
        <f t="shared" si="79"/>
        <v>0</v>
      </c>
    </row>
    <row r="3843" spans="1:7" x14ac:dyDescent="0.25">
      <c r="A3843" s="79" t="s">
        <v>2803</v>
      </c>
      <c r="B3843" s="79" t="s">
        <v>432</v>
      </c>
      <c r="C3843" s="79"/>
      <c r="D3843" s="85">
        <v>0</v>
      </c>
      <c r="E3843" s="79">
        <v>0</v>
      </c>
      <c r="F3843" s="84">
        <v>0.12767899999999999</v>
      </c>
      <c r="G3843" s="86">
        <f t="shared" si="79"/>
        <v>0</v>
      </c>
    </row>
    <row r="3844" spans="1:7" x14ac:dyDescent="0.25">
      <c r="A3844" s="79" t="s">
        <v>2803</v>
      </c>
      <c r="B3844" s="79" t="s">
        <v>616</v>
      </c>
      <c r="C3844" s="79"/>
      <c r="D3844" s="85">
        <v>0</v>
      </c>
      <c r="E3844" s="79">
        <v>0</v>
      </c>
      <c r="F3844" s="84">
        <v>0.34323900000000002</v>
      </c>
      <c r="G3844" s="86">
        <f t="shared" si="79"/>
        <v>0</v>
      </c>
    </row>
    <row r="3845" spans="1:7" x14ac:dyDescent="0.25">
      <c r="A3845" s="79" t="s">
        <v>2802</v>
      </c>
      <c r="B3845" s="79" t="s">
        <v>434</v>
      </c>
      <c r="C3845" s="79"/>
      <c r="D3845" s="85">
        <v>0</v>
      </c>
      <c r="E3845" s="79">
        <v>0</v>
      </c>
      <c r="F3845" s="84">
        <v>0.66277699999999995</v>
      </c>
      <c r="G3845" s="86">
        <f t="shared" si="79"/>
        <v>0</v>
      </c>
    </row>
    <row r="3846" spans="1:7" x14ac:dyDescent="0.25">
      <c r="A3846" s="79" t="s">
        <v>2801</v>
      </c>
      <c r="B3846" s="79" t="s">
        <v>530</v>
      </c>
      <c r="C3846" s="79"/>
      <c r="D3846" s="85">
        <v>0</v>
      </c>
      <c r="E3846" s="79">
        <v>0</v>
      </c>
      <c r="F3846" s="84">
        <v>7.0679000000000006E-2</v>
      </c>
      <c r="G3846" s="86">
        <f t="shared" ref="G3846:G3909" si="80">D3846/F3846</f>
        <v>0</v>
      </c>
    </row>
    <row r="3847" spans="1:7" x14ac:dyDescent="0.25">
      <c r="A3847" s="79" t="s">
        <v>2801</v>
      </c>
      <c r="B3847" s="79" t="s">
        <v>557</v>
      </c>
      <c r="C3847" s="79"/>
      <c r="D3847" s="85">
        <v>0</v>
      </c>
      <c r="E3847" s="79">
        <v>0</v>
      </c>
      <c r="F3847" s="84">
        <v>9.3966999999999995E-2</v>
      </c>
      <c r="G3847" s="86">
        <f t="shared" si="80"/>
        <v>0</v>
      </c>
    </row>
    <row r="3848" spans="1:7" x14ac:dyDescent="0.25">
      <c r="A3848" s="79" t="s">
        <v>2800</v>
      </c>
      <c r="B3848" s="79" t="s">
        <v>448</v>
      </c>
      <c r="C3848" s="79"/>
      <c r="D3848" s="85">
        <v>0</v>
      </c>
      <c r="E3848" s="79">
        <v>0</v>
      </c>
      <c r="F3848" s="84">
        <v>5.2349E-2</v>
      </c>
      <c r="G3848" s="86">
        <f t="shared" si="80"/>
        <v>0</v>
      </c>
    </row>
    <row r="3849" spans="1:7" x14ac:dyDescent="0.25">
      <c r="A3849" s="79" t="s">
        <v>2799</v>
      </c>
      <c r="B3849" s="79" t="s">
        <v>448</v>
      </c>
      <c r="C3849" s="79"/>
      <c r="D3849" s="85">
        <v>0</v>
      </c>
      <c r="E3849" s="79">
        <v>0</v>
      </c>
      <c r="F3849" s="84">
        <v>4.6973000000000001E-2</v>
      </c>
      <c r="G3849" s="86">
        <f t="shared" si="80"/>
        <v>0</v>
      </c>
    </row>
    <row r="3850" spans="1:7" x14ac:dyDescent="0.25">
      <c r="A3850" s="79" t="s">
        <v>2798</v>
      </c>
      <c r="B3850" s="79" t="s">
        <v>448</v>
      </c>
      <c r="C3850" s="79"/>
      <c r="D3850" s="85">
        <v>0</v>
      </c>
      <c r="E3850" s="79">
        <v>0</v>
      </c>
      <c r="F3850" s="84">
        <v>6.2288999999999997E-2</v>
      </c>
      <c r="G3850" s="86">
        <f t="shared" si="80"/>
        <v>0</v>
      </c>
    </row>
    <row r="3851" spans="1:7" x14ac:dyDescent="0.25">
      <c r="A3851" s="79" t="s">
        <v>2797</v>
      </c>
      <c r="B3851" s="79" t="s">
        <v>474</v>
      </c>
      <c r="C3851" s="79"/>
      <c r="D3851" s="85">
        <v>0</v>
      </c>
      <c r="E3851" s="79">
        <v>0</v>
      </c>
      <c r="F3851" s="84">
        <v>0.75165899999999997</v>
      </c>
      <c r="G3851" s="86">
        <f t="shared" si="80"/>
        <v>0</v>
      </c>
    </row>
    <row r="3852" spans="1:7" x14ac:dyDescent="0.25">
      <c r="A3852" s="79" t="s">
        <v>2796</v>
      </c>
      <c r="B3852" s="79" t="s">
        <v>669</v>
      </c>
      <c r="C3852" s="79"/>
      <c r="D3852" s="85">
        <v>0</v>
      </c>
      <c r="E3852" s="79">
        <v>0</v>
      </c>
      <c r="F3852" s="84">
        <v>1.0911299999999999</v>
      </c>
      <c r="G3852" s="86">
        <f t="shared" si="80"/>
        <v>0</v>
      </c>
    </row>
    <row r="3853" spans="1:7" x14ac:dyDescent="0.25">
      <c r="A3853" s="79" t="s">
        <v>2795</v>
      </c>
      <c r="B3853" s="79" t="s">
        <v>566</v>
      </c>
      <c r="C3853" s="79"/>
      <c r="D3853" s="85">
        <v>0</v>
      </c>
      <c r="E3853" s="79">
        <v>0</v>
      </c>
      <c r="F3853" s="84">
        <v>0.23386699999999999</v>
      </c>
      <c r="G3853" s="86">
        <f t="shared" si="80"/>
        <v>0</v>
      </c>
    </row>
    <row r="3854" spans="1:7" x14ac:dyDescent="0.25">
      <c r="A3854" s="79" t="s">
        <v>2794</v>
      </c>
      <c r="B3854" s="79" t="s">
        <v>444</v>
      </c>
      <c r="C3854" s="79"/>
      <c r="D3854" s="85">
        <v>0</v>
      </c>
      <c r="E3854" s="79">
        <v>0</v>
      </c>
      <c r="F3854" s="84">
        <v>0.221137</v>
      </c>
      <c r="G3854" s="86">
        <f t="shared" si="80"/>
        <v>0</v>
      </c>
    </row>
    <row r="3855" spans="1:7" x14ac:dyDescent="0.25">
      <c r="A3855" s="79" t="s">
        <v>2793</v>
      </c>
      <c r="B3855" s="79" t="s">
        <v>344</v>
      </c>
      <c r="C3855" s="79"/>
      <c r="D3855" s="85">
        <v>0</v>
      </c>
      <c r="E3855" s="79">
        <v>0</v>
      </c>
      <c r="F3855" s="84">
        <v>7.6541999999999999E-2</v>
      </c>
      <c r="G3855" s="86">
        <f t="shared" si="80"/>
        <v>0</v>
      </c>
    </row>
    <row r="3856" spans="1:7" x14ac:dyDescent="0.25">
      <c r="A3856" s="79" t="s">
        <v>2792</v>
      </c>
      <c r="B3856" s="79" t="s">
        <v>453</v>
      </c>
      <c r="C3856" s="79"/>
      <c r="D3856" s="85">
        <v>0</v>
      </c>
      <c r="E3856" s="79">
        <v>0</v>
      </c>
      <c r="F3856" s="84">
        <v>2.2622E-2</v>
      </c>
      <c r="G3856" s="86">
        <f t="shared" si="80"/>
        <v>0</v>
      </c>
    </row>
    <row r="3857" spans="1:7" x14ac:dyDescent="0.25">
      <c r="A3857" s="79" t="s">
        <v>2791</v>
      </c>
      <c r="B3857" s="79" t="s">
        <v>528</v>
      </c>
      <c r="C3857" s="79"/>
      <c r="D3857" s="85">
        <v>0</v>
      </c>
      <c r="E3857" s="79">
        <v>0</v>
      </c>
      <c r="F3857" s="84">
        <v>9.9657999999999997E-2</v>
      </c>
      <c r="G3857" s="86">
        <f t="shared" si="80"/>
        <v>0</v>
      </c>
    </row>
    <row r="3858" spans="1:7" x14ac:dyDescent="0.25">
      <c r="A3858" s="79" t="s">
        <v>2790</v>
      </c>
      <c r="B3858" s="79"/>
      <c r="C3858" s="79"/>
      <c r="D3858" s="85">
        <v>0</v>
      </c>
      <c r="E3858" s="79">
        <v>0</v>
      </c>
      <c r="F3858" s="84">
        <v>0.27191599999999999</v>
      </c>
      <c r="G3858" s="86">
        <f t="shared" si="80"/>
        <v>0</v>
      </c>
    </row>
    <row r="3859" spans="1:7" x14ac:dyDescent="0.25">
      <c r="A3859" s="79" t="s">
        <v>2789</v>
      </c>
      <c r="B3859" s="79" t="s">
        <v>672</v>
      </c>
      <c r="C3859" s="79"/>
      <c r="D3859" s="85">
        <v>0</v>
      </c>
      <c r="E3859" s="79">
        <v>0</v>
      </c>
      <c r="F3859" s="84">
        <v>1.3315300000000001</v>
      </c>
      <c r="G3859" s="86">
        <f t="shared" si="80"/>
        <v>0</v>
      </c>
    </row>
    <row r="3860" spans="1:7" x14ac:dyDescent="0.25">
      <c r="A3860" s="79" t="s">
        <v>2789</v>
      </c>
      <c r="B3860" s="79" t="s">
        <v>909</v>
      </c>
      <c r="C3860" s="79"/>
      <c r="D3860" s="85">
        <v>0</v>
      </c>
      <c r="E3860" s="79">
        <v>0</v>
      </c>
      <c r="F3860" s="84">
        <v>1.3487199999999999</v>
      </c>
      <c r="G3860" s="86">
        <f t="shared" si="80"/>
        <v>0</v>
      </c>
    </row>
    <row r="3861" spans="1:7" x14ac:dyDescent="0.25">
      <c r="A3861" s="79" t="s">
        <v>2788</v>
      </c>
      <c r="B3861" s="79" t="s">
        <v>669</v>
      </c>
      <c r="C3861" s="79"/>
      <c r="D3861" s="85">
        <v>0</v>
      </c>
      <c r="E3861" s="79">
        <v>0</v>
      </c>
      <c r="F3861" s="84">
        <v>0.17288799999999999</v>
      </c>
      <c r="G3861" s="86">
        <f t="shared" si="80"/>
        <v>0</v>
      </c>
    </row>
    <row r="3862" spans="1:7" x14ac:dyDescent="0.25">
      <c r="A3862" s="79" t="s">
        <v>2787</v>
      </c>
      <c r="B3862" s="79" t="s">
        <v>669</v>
      </c>
      <c r="C3862" s="79"/>
      <c r="D3862" s="85">
        <v>0</v>
      </c>
      <c r="E3862" s="79">
        <v>0</v>
      </c>
      <c r="F3862" s="84">
        <v>4.6686999999999999E-2</v>
      </c>
      <c r="G3862" s="86">
        <f t="shared" si="80"/>
        <v>0</v>
      </c>
    </row>
    <row r="3863" spans="1:7" x14ac:dyDescent="0.25">
      <c r="A3863" s="79" t="s">
        <v>2786</v>
      </c>
      <c r="B3863" s="79" t="s">
        <v>669</v>
      </c>
      <c r="C3863" s="79"/>
      <c r="D3863" s="85">
        <v>0</v>
      </c>
      <c r="E3863" s="79">
        <v>0</v>
      </c>
      <c r="F3863" s="84">
        <v>5.5638E-2</v>
      </c>
      <c r="G3863" s="86">
        <f t="shared" si="80"/>
        <v>0</v>
      </c>
    </row>
    <row r="3864" spans="1:7" x14ac:dyDescent="0.25">
      <c r="A3864" s="79" t="s">
        <v>2785</v>
      </c>
      <c r="B3864" s="79" t="s">
        <v>566</v>
      </c>
      <c r="C3864" s="79"/>
      <c r="D3864" s="85">
        <v>0</v>
      </c>
      <c r="E3864" s="79">
        <v>0</v>
      </c>
      <c r="F3864" s="84">
        <v>0.46128599999999997</v>
      </c>
      <c r="G3864" s="86">
        <f t="shared" si="80"/>
        <v>0</v>
      </c>
    </row>
    <row r="3865" spans="1:7" x14ac:dyDescent="0.25">
      <c r="A3865" s="79" t="s">
        <v>2784</v>
      </c>
      <c r="B3865" s="79" t="s">
        <v>431</v>
      </c>
      <c r="C3865" s="79"/>
      <c r="D3865" s="85">
        <v>0</v>
      </c>
      <c r="E3865" s="79">
        <v>0</v>
      </c>
      <c r="F3865" s="84">
        <v>0.115939</v>
      </c>
      <c r="G3865" s="86">
        <f t="shared" si="80"/>
        <v>0</v>
      </c>
    </row>
    <row r="3866" spans="1:7" x14ac:dyDescent="0.25">
      <c r="A3866" s="79" t="s">
        <v>2783</v>
      </c>
      <c r="B3866" s="79" t="s">
        <v>444</v>
      </c>
      <c r="C3866" s="79"/>
      <c r="D3866" s="85">
        <v>0</v>
      </c>
      <c r="E3866" s="79">
        <v>0</v>
      </c>
      <c r="F3866" s="84">
        <v>2.9558000000000001E-2</v>
      </c>
      <c r="G3866" s="86">
        <f t="shared" si="80"/>
        <v>0</v>
      </c>
    </row>
    <row r="3867" spans="1:7" x14ac:dyDescent="0.25">
      <c r="A3867" s="79" t="s">
        <v>2782</v>
      </c>
      <c r="B3867" s="79"/>
      <c r="C3867" s="79"/>
      <c r="D3867" s="85">
        <v>0</v>
      </c>
      <c r="E3867" s="79">
        <v>0</v>
      </c>
      <c r="F3867" s="84">
        <v>1.0517609999999999</v>
      </c>
      <c r="G3867" s="86">
        <f t="shared" si="80"/>
        <v>0</v>
      </c>
    </row>
    <row r="3868" spans="1:7" x14ac:dyDescent="0.25">
      <c r="A3868" s="79" t="s">
        <v>2781</v>
      </c>
      <c r="B3868" s="79" t="s">
        <v>595</v>
      </c>
      <c r="C3868" s="79"/>
      <c r="D3868" s="85">
        <v>0</v>
      </c>
      <c r="E3868" s="79">
        <v>0</v>
      </c>
      <c r="F3868" s="84">
        <v>5.4455099999999996</v>
      </c>
      <c r="G3868" s="86">
        <f t="shared" si="80"/>
        <v>0</v>
      </c>
    </row>
    <row r="3869" spans="1:7" x14ac:dyDescent="0.25">
      <c r="A3869" s="79" t="s">
        <v>2780</v>
      </c>
      <c r="B3869" s="79" t="s">
        <v>461</v>
      </c>
      <c r="C3869" s="79"/>
      <c r="D3869" s="85">
        <v>0</v>
      </c>
      <c r="E3869" s="79">
        <v>0</v>
      </c>
      <c r="F3869" s="84">
        <v>0.740533</v>
      </c>
      <c r="G3869" s="86">
        <f t="shared" si="80"/>
        <v>0</v>
      </c>
    </row>
    <row r="3870" spans="1:7" x14ac:dyDescent="0.25">
      <c r="A3870" s="79" t="s">
        <v>2779</v>
      </c>
      <c r="B3870" s="79" t="s">
        <v>672</v>
      </c>
      <c r="C3870" s="79"/>
      <c r="D3870" s="85">
        <v>0</v>
      </c>
      <c r="E3870" s="79">
        <v>0</v>
      </c>
      <c r="F3870" s="84">
        <v>0.44795400000000002</v>
      </c>
      <c r="G3870" s="86">
        <f t="shared" si="80"/>
        <v>0</v>
      </c>
    </row>
    <row r="3871" spans="1:7" x14ac:dyDescent="0.25">
      <c r="A3871" s="79" t="s">
        <v>2778</v>
      </c>
      <c r="B3871" s="79" t="s">
        <v>522</v>
      </c>
      <c r="C3871" s="79"/>
      <c r="D3871" s="85">
        <v>0</v>
      </c>
      <c r="E3871" s="79">
        <v>0</v>
      </c>
      <c r="F3871" s="84">
        <v>0.15854699999999999</v>
      </c>
      <c r="G3871" s="86">
        <f t="shared" si="80"/>
        <v>0</v>
      </c>
    </row>
    <row r="3872" spans="1:7" x14ac:dyDescent="0.25">
      <c r="A3872" s="79" t="s">
        <v>2777</v>
      </c>
      <c r="B3872" s="79" t="s">
        <v>70</v>
      </c>
      <c r="C3872" s="79"/>
      <c r="D3872" s="85">
        <v>0</v>
      </c>
      <c r="E3872" s="79">
        <v>0</v>
      </c>
      <c r="F3872" s="84">
        <v>0.11906700000000001</v>
      </c>
      <c r="G3872" s="86">
        <f t="shared" si="80"/>
        <v>0</v>
      </c>
    </row>
    <row r="3873" spans="1:7" x14ac:dyDescent="0.25">
      <c r="A3873" s="79" t="s">
        <v>2776</v>
      </c>
      <c r="B3873" s="79"/>
      <c r="C3873" s="79"/>
      <c r="D3873" s="85">
        <v>0</v>
      </c>
      <c r="E3873" s="79">
        <v>0</v>
      </c>
      <c r="F3873" s="84">
        <v>8.7381E-2</v>
      </c>
      <c r="G3873" s="86">
        <f t="shared" si="80"/>
        <v>0</v>
      </c>
    </row>
    <row r="3874" spans="1:7" x14ac:dyDescent="0.25">
      <c r="A3874" s="79" t="s">
        <v>2775</v>
      </c>
      <c r="B3874" s="79" t="s">
        <v>168</v>
      </c>
      <c r="C3874" s="79"/>
      <c r="D3874" s="85">
        <v>0</v>
      </c>
      <c r="E3874" s="79">
        <v>0</v>
      </c>
      <c r="F3874" s="84">
        <v>0.14344399999999999</v>
      </c>
      <c r="G3874" s="86">
        <f t="shared" si="80"/>
        <v>0</v>
      </c>
    </row>
    <row r="3875" spans="1:7" x14ac:dyDescent="0.25">
      <c r="A3875" s="79" t="s">
        <v>2774</v>
      </c>
      <c r="B3875" s="79" t="s">
        <v>530</v>
      </c>
      <c r="C3875" s="79"/>
      <c r="D3875" s="85">
        <v>0</v>
      </c>
      <c r="E3875" s="79">
        <v>0</v>
      </c>
      <c r="F3875" s="84">
        <v>0.256907</v>
      </c>
      <c r="G3875" s="86">
        <f t="shared" si="80"/>
        <v>0</v>
      </c>
    </row>
    <row r="3876" spans="1:7" x14ac:dyDescent="0.25">
      <c r="A3876" s="79" t="s">
        <v>2773</v>
      </c>
      <c r="B3876" s="79" t="s">
        <v>592</v>
      </c>
      <c r="C3876" s="79"/>
      <c r="D3876" s="85">
        <v>0</v>
      </c>
      <c r="E3876" s="79">
        <v>0</v>
      </c>
      <c r="F3876" s="84">
        <v>2.1013820000000001</v>
      </c>
      <c r="G3876" s="86">
        <f t="shared" si="80"/>
        <v>0</v>
      </c>
    </row>
    <row r="3877" spans="1:7" x14ac:dyDescent="0.25">
      <c r="A3877" s="79" t="s">
        <v>2773</v>
      </c>
      <c r="B3877" s="79" t="s">
        <v>592</v>
      </c>
      <c r="C3877" s="79"/>
      <c r="D3877" s="85">
        <v>0</v>
      </c>
      <c r="E3877" s="79">
        <v>0</v>
      </c>
      <c r="F3877" s="84">
        <v>0.186248</v>
      </c>
      <c r="G3877" s="86">
        <f t="shared" si="80"/>
        <v>0</v>
      </c>
    </row>
    <row r="3878" spans="1:7" x14ac:dyDescent="0.25">
      <c r="A3878" s="79" t="s">
        <v>2772</v>
      </c>
      <c r="B3878" s="79" t="s">
        <v>431</v>
      </c>
      <c r="C3878" s="79"/>
      <c r="D3878" s="85">
        <v>0</v>
      </c>
      <c r="E3878" s="79">
        <v>0</v>
      </c>
      <c r="F3878" s="84">
        <v>7.7824000000000004E-2</v>
      </c>
      <c r="G3878" s="86">
        <f t="shared" si="80"/>
        <v>0</v>
      </c>
    </row>
    <row r="3879" spans="1:7" x14ac:dyDescent="0.25">
      <c r="A3879" s="79" t="s">
        <v>2771</v>
      </c>
      <c r="B3879" s="79" t="s">
        <v>434</v>
      </c>
      <c r="C3879" s="79" t="s">
        <v>431</v>
      </c>
      <c r="D3879" s="85">
        <v>0</v>
      </c>
      <c r="E3879" s="79">
        <v>0</v>
      </c>
      <c r="F3879" s="84">
        <v>1.2354229999999999</v>
      </c>
      <c r="G3879" s="86">
        <f t="shared" si="80"/>
        <v>0</v>
      </c>
    </row>
    <row r="3880" spans="1:7" x14ac:dyDescent="0.25">
      <c r="A3880" s="79" t="s">
        <v>2770</v>
      </c>
      <c r="B3880" s="79"/>
      <c r="C3880" s="79"/>
      <c r="D3880" s="85">
        <v>0</v>
      </c>
      <c r="E3880" s="79">
        <v>0</v>
      </c>
      <c r="F3880" s="84">
        <v>1.37941</v>
      </c>
      <c r="G3880" s="86">
        <f t="shared" si="80"/>
        <v>0</v>
      </c>
    </row>
    <row r="3881" spans="1:7" x14ac:dyDescent="0.25">
      <c r="A3881" s="79" t="s">
        <v>2769</v>
      </c>
      <c r="B3881" s="79" t="s">
        <v>70</v>
      </c>
      <c r="C3881" s="79"/>
      <c r="D3881" s="85">
        <v>0</v>
      </c>
      <c r="E3881" s="79">
        <v>0</v>
      </c>
      <c r="F3881" s="84">
        <v>4.8264000000000001E-2</v>
      </c>
      <c r="G3881" s="86">
        <f t="shared" si="80"/>
        <v>0</v>
      </c>
    </row>
    <row r="3882" spans="1:7" x14ac:dyDescent="0.25">
      <c r="A3882" s="79" t="s">
        <v>2768</v>
      </c>
      <c r="B3882" s="79" t="s">
        <v>493</v>
      </c>
      <c r="C3882" s="79"/>
      <c r="D3882" s="85">
        <v>0</v>
      </c>
      <c r="E3882" s="79">
        <v>0</v>
      </c>
      <c r="F3882" s="84">
        <v>0.67212400000000005</v>
      </c>
      <c r="G3882" s="86">
        <f t="shared" si="80"/>
        <v>0</v>
      </c>
    </row>
    <row r="3883" spans="1:7" x14ac:dyDescent="0.25">
      <c r="A3883" s="79" t="s">
        <v>2767</v>
      </c>
      <c r="B3883" s="79" t="s">
        <v>474</v>
      </c>
      <c r="C3883" s="79"/>
      <c r="D3883" s="85">
        <v>0</v>
      </c>
      <c r="E3883" s="79">
        <v>0</v>
      </c>
      <c r="F3883" s="84">
        <v>1.3615429999999999</v>
      </c>
      <c r="G3883" s="86">
        <f t="shared" si="80"/>
        <v>0</v>
      </c>
    </row>
    <row r="3884" spans="1:7" x14ac:dyDescent="0.25">
      <c r="A3884" s="79" t="s">
        <v>2766</v>
      </c>
      <c r="B3884" s="79"/>
      <c r="C3884" s="79"/>
      <c r="D3884" s="85">
        <v>0</v>
      </c>
      <c r="E3884" s="79">
        <v>0</v>
      </c>
      <c r="F3884" s="84">
        <v>0.66821600000000003</v>
      </c>
      <c r="G3884" s="86">
        <f t="shared" si="80"/>
        <v>0</v>
      </c>
    </row>
    <row r="3885" spans="1:7" x14ac:dyDescent="0.25">
      <c r="A3885" s="79" t="s">
        <v>2765</v>
      </c>
      <c r="B3885" s="79" t="s">
        <v>466</v>
      </c>
      <c r="C3885" s="79"/>
      <c r="D3885" s="85">
        <v>0</v>
      </c>
      <c r="E3885" s="79">
        <v>0</v>
      </c>
      <c r="F3885" s="84">
        <v>6.9676000000000002E-2</v>
      </c>
      <c r="G3885" s="86">
        <f t="shared" si="80"/>
        <v>0</v>
      </c>
    </row>
    <row r="3886" spans="1:7" x14ac:dyDescent="0.25">
      <c r="A3886" s="79" t="s">
        <v>2764</v>
      </c>
      <c r="B3886" s="79" t="s">
        <v>566</v>
      </c>
      <c r="C3886" s="79"/>
      <c r="D3886" s="85">
        <v>0</v>
      </c>
      <c r="E3886" s="79">
        <v>0</v>
      </c>
      <c r="F3886" s="84">
        <v>4.3305999999999997E-2</v>
      </c>
      <c r="G3886" s="86">
        <f t="shared" si="80"/>
        <v>0</v>
      </c>
    </row>
    <row r="3887" spans="1:7" x14ac:dyDescent="0.25">
      <c r="A3887" s="79" t="s">
        <v>2763</v>
      </c>
      <c r="B3887" s="79" t="s">
        <v>431</v>
      </c>
      <c r="C3887" s="79"/>
      <c r="D3887" s="85">
        <v>0</v>
      </c>
      <c r="E3887" s="79">
        <v>0</v>
      </c>
      <c r="F3887" s="84">
        <v>0.22493199999999999</v>
      </c>
      <c r="G3887" s="86">
        <f t="shared" si="80"/>
        <v>0</v>
      </c>
    </row>
    <row r="3888" spans="1:7" x14ac:dyDescent="0.25">
      <c r="A3888" s="79" t="s">
        <v>2762</v>
      </c>
      <c r="B3888" s="79" t="s">
        <v>70</v>
      </c>
      <c r="C3888" s="79"/>
      <c r="D3888" s="85">
        <v>0</v>
      </c>
      <c r="E3888" s="79">
        <v>0</v>
      </c>
      <c r="F3888" s="84">
        <v>0.21038299999999999</v>
      </c>
      <c r="G3888" s="86">
        <f t="shared" si="80"/>
        <v>0</v>
      </c>
    </row>
    <row r="3889" spans="1:7" x14ac:dyDescent="0.25">
      <c r="A3889" s="79" t="s">
        <v>2761</v>
      </c>
      <c r="B3889" s="79" t="s">
        <v>669</v>
      </c>
      <c r="C3889" s="79" t="s">
        <v>493</v>
      </c>
      <c r="D3889" s="85">
        <v>0</v>
      </c>
      <c r="E3889" s="79">
        <v>0</v>
      </c>
      <c r="F3889" s="84">
        <v>6.516305</v>
      </c>
      <c r="G3889" s="86">
        <f t="shared" si="80"/>
        <v>0</v>
      </c>
    </row>
    <row r="3890" spans="1:7" x14ac:dyDescent="0.25">
      <c r="A3890" s="79" t="s">
        <v>2760</v>
      </c>
      <c r="B3890" s="79" t="s">
        <v>448</v>
      </c>
      <c r="C3890" s="79"/>
      <c r="D3890" s="85">
        <v>0</v>
      </c>
      <c r="E3890" s="79">
        <v>0</v>
      </c>
      <c r="F3890" s="84">
        <v>0.22126100000000001</v>
      </c>
      <c r="G3890" s="86">
        <f t="shared" si="80"/>
        <v>0</v>
      </c>
    </row>
    <row r="3891" spans="1:7" x14ac:dyDescent="0.25">
      <c r="A3891" s="79" t="s">
        <v>2759</v>
      </c>
      <c r="B3891" s="79" t="s">
        <v>453</v>
      </c>
      <c r="C3891" s="79"/>
      <c r="D3891" s="85">
        <v>0</v>
      </c>
      <c r="E3891" s="79">
        <v>0</v>
      </c>
      <c r="F3891" s="84">
        <v>6.9077E-2</v>
      </c>
      <c r="G3891" s="86">
        <f t="shared" si="80"/>
        <v>0</v>
      </c>
    </row>
    <row r="3892" spans="1:7" x14ac:dyDescent="0.25">
      <c r="A3892" s="79" t="s">
        <v>2758</v>
      </c>
      <c r="B3892" s="79" t="s">
        <v>432</v>
      </c>
      <c r="C3892" s="79"/>
      <c r="D3892" s="85">
        <v>0</v>
      </c>
      <c r="E3892" s="79">
        <v>0</v>
      </c>
      <c r="F3892" s="84">
        <v>8.5170000000000003E-3</v>
      </c>
      <c r="G3892" s="86">
        <f t="shared" si="80"/>
        <v>0</v>
      </c>
    </row>
    <row r="3893" spans="1:7" x14ac:dyDescent="0.25">
      <c r="A3893" s="79" t="s">
        <v>2757</v>
      </c>
      <c r="B3893" s="79" t="s">
        <v>344</v>
      </c>
      <c r="C3893" s="79"/>
      <c r="D3893" s="85">
        <v>0</v>
      </c>
      <c r="E3893" s="79">
        <v>0</v>
      </c>
      <c r="F3893" s="84">
        <v>0.15149599999999999</v>
      </c>
      <c r="G3893" s="86">
        <f t="shared" si="80"/>
        <v>0</v>
      </c>
    </row>
    <row r="3894" spans="1:7" x14ac:dyDescent="0.25">
      <c r="A3894" s="79" t="s">
        <v>2756</v>
      </c>
      <c r="B3894" s="79" t="s">
        <v>431</v>
      </c>
      <c r="C3894" s="79"/>
      <c r="D3894" s="85">
        <v>0</v>
      </c>
      <c r="E3894" s="79">
        <v>0</v>
      </c>
      <c r="F3894" s="84">
        <v>3.0950999999999999E-2</v>
      </c>
      <c r="G3894" s="86">
        <f t="shared" si="80"/>
        <v>0</v>
      </c>
    </row>
    <row r="3895" spans="1:7" x14ac:dyDescent="0.25">
      <c r="A3895" s="79" t="s">
        <v>2755</v>
      </c>
      <c r="B3895" s="79" t="s">
        <v>461</v>
      </c>
      <c r="C3895" s="79"/>
      <c r="D3895" s="85">
        <v>0</v>
      </c>
      <c r="E3895" s="79">
        <v>0</v>
      </c>
      <c r="F3895" s="84">
        <v>0.32313500000000001</v>
      </c>
      <c r="G3895" s="86">
        <f t="shared" si="80"/>
        <v>0</v>
      </c>
    </row>
    <row r="3896" spans="1:7" x14ac:dyDescent="0.25">
      <c r="A3896" s="79" t="s">
        <v>2754</v>
      </c>
      <c r="B3896" s="79" t="s">
        <v>436</v>
      </c>
      <c r="C3896" s="79"/>
      <c r="D3896" s="85">
        <v>0</v>
      </c>
      <c r="E3896" s="79">
        <v>0</v>
      </c>
      <c r="F3896" s="84">
        <v>0.74921599999999999</v>
      </c>
      <c r="G3896" s="86">
        <f t="shared" si="80"/>
        <v>0</v>
      </c>
    </row>
    <row r="3897" spans="1:7" x14ac:dyDescent="0.25">
      <c r="A3897" s="79" t="s">
        <v>2753</v>
      </c>
      <c r="B3897" s="79" t="s">
        <v>453</v>
      </c>
      <c r="C3897" s="79"/>
      <c r="D3897" s="85">
        <v>0</v>
      </c>
      <c r="E3897" s="79">
        <v>0</v>
      </c>
      <c r="F3897" s="84">
        <v>5.1670000000000001E-2</v>
      </c>
      <c r="G3897" s="86">
        <f t="shared" si="80"/>
        <v>0</v>
      </c>
    </row>
    <row r="3898" spans="1:7" x14ac:dyDescent="0.25">
      <c r="A3898" s="79" t="s">
        <v>2753</v>
      </c>
      <c r="B3898" s="79" t="s">
        <v>453</v>
      </c>
      <c r="C3898" s="79"/>
      <c r="D3898" s="85">
        <v>0</v>
      </c>
      <c r="E3898" s="79">
        <v>0</v>
      </c>
      <c r="F3898" s="84">
        <v>0.122248</v>
      </c>
      <c r="G3898" s="86">
        <f t="shared" si="80"/>
        <v>0</v>
      </c>
    </row>
    <row r="3899" spans="1:7" x14ac:dyDescent="0.25">
      <c r="A3899" s="79" t="s">
        <v>2752</v>
      </c>
      <c r="B3899" s="79" t="s">
        <v>434</v>
      </c>
      <c r="C3899" s="79"/>
      <c r="D3899" s="85">
        <v>0</v>
      </c>
      <c r="E3899" s="79">
        <v>0</v>
      </c>
      <c r="F3899" s="84">
        <v>1.046184</v>
      </c>
      <c r="G3899" s="86">
        <f t="shared" si="80"/>
        <v>0</v>
      </c>
    </row>
    <row r="3900" spans="1:7" x14ac:dyDescent="0.25">
      <c r="A3900" s="79" t="s">
        <v>2751</v>
      </c>
      <c r="B3900" s="79" t="s">
        <v>577</v>
      </c>
      <c r="C3900" s="79"/>
      <c r="D3900" s="85">
        <v>0</v>
      </c>
      <c r="E3900" s="79">
        <v>0</v>
      </c>
      <c r="F3900" s="84">
        <v>0.98045099999999996</v>
      </c>
      <c r="G3900" s="86">
        <f t="shared" si="80"/>
        <v>0</v>
      </c>
    </row>
    <row r="3901" spans="1:7" x14ac:dyDescent="0.25">
      <c r="A3901" s="79" t="s">
        <v>2750</v>
      </c>
      <c r="B3901" s="79" t="s">
        <v>669</v>
      </c>
      <c r="C3901" s="79"/>
      <c r="D3901" s="85">
        <v>0</v>
      </c>
      <c r="E3901" s="79">
        <v>0</v>
      </c>
      <c r="F3901" s="84">
        <v>0.232629</v>
      </c>
      <c r="G3901" s="86">
        <f t="shared" si="80"/>
        <v>0</v>
      </c>
    </row>
    <row r="3902" spans="1:7" x14ac:dyDescent="0.25">
      <c r="A3902" s="79" t="s">
        <v>2749</v>
      </c>
      <c r="B3902" s="79" t="s">
        <v>448</v>
      </c>
      <c r="C3902" s="79"/>
      <c r="D3902" s="85">
        <v>0</v>
      </c>
      <c r="E3902" s="79">
        <v>0</v>
      </c>
      <c r="F3902" s="84">
        <v>1.9170000000000001E-3</v>
      </c>
      <c r="G3902" s="86">
        <f t="shared" si="80"/>
        <v>0</v>
      </c>
    </row>
    <row r="3903" spans="1:7" x14ac:dyDescent="0.25">
      <c r="A3903" s="79" t="s">
        <v>2748</v>
      </c>
      <c r="B3903" s="79" t="s">
        <v>669</v>
      </c>
      <c r="C3903" s="79"/>
      <c r="D3903" s="85">
        <v>0</v>
      </c>
      <c r="E3903" s="79">
        <v>0</v>
      </c>
      <c r="F3903" s="84">
        <v>6.981134</v>
      </c>
      <c r="G3903" s="86">
        <f t="shared" si="80"/>
        <v>0</v>
      </c>
    </row>
    <row r="3904" spans="1:7" x14ac:dyDescent="0.25">
      <c r="A3904" s="79" t="s">
        <v>2747</v>
      </c>
      <c r="B3904" s="79"/>
      <c r="C3904" s="79"/>
      <c r="D3904" s="85">
        <v>0</v>
      </c>
      <c r="E3904" s="79">
        <v>0</v>
      </c>
      <c r="F3904" s="84">
        <v>8.3618999999999999E-2</v>
      </c>
      <c r="G3904" s="86">
        <f t="shared" si="80"/>
        <v>0</v>
      </c>
    </row>
    <row r="3905" spans="1:7" x14ac:dyDescent="0.25">
      <c r="A3905" s="79" t="s">
        <v>2746</v>
      </c>
      <c r="B3905" s="79" t="s">
        <v>436</v>
      </c>
      <c r="C3905" s="79"/>
      <c r="D3905" s="85">
        <v>0</v>
      </c>
      <c r="E3905" s="79">
        <v>0</v>
      </c>
      <c r="F3905" s="84">
        <v>0.39492699999999997</v>
      </c>
      <c r="G3905" s="86">
        <f t="shared" si="80"/>
        <v>0</v>
      </c>
    </row>
    <row r="3906" spans="1:7" x14ac:dyDescent="0.25">
      <c r="A3906" s="79" t="s">
        <v>2745</v>
      </c>
      <c r="B3906" s="79" t="s">
        <v>466</v>
      </c>
      <c r="C3906" s="79"/>
      <c r="D3906" s="85">
        <v>0</v>
      </c>
      <c r="E3906" s="79">
        <v>0</v>
      </c>
      <c r="F3906" s="84">
        <v>8.9258000000000004E-2</v>
      </c>
      <c r="G3906" s="86">
        <f t="shared" si="80"/>
        <v>0</v>
      </c>
    </row>
    <row r="3907" spans="1:7" x14ac:dyDescent="0.25">
      <c r="A3907" s="79" t="s">
        <v>2745</v>
      </c>
      <c r="B3907" s="79" t="s">
        <v>572</v>
      </c>
      <c r="C3907" s="79"/>
      <c r="D3907" s="85">
        <v>0</v>
      </c>
      <c r="E3907" s="79">
        <v>0</v>
      </c>
      <c r="F3907" s="84">
        <v>0.100894</v>
      </c>
      <c r="G3907" s="86">
        <f t="shared" si="80"/>
        <v>0</v>
      </c>
    </row>
    <row r="3908" spans="1:7" x14ac:dyDescent="0.25">
      <c r="A3908" s="79" t="s">
        <v>2744</v>
      </c>
      <c r="B3908" s="79" t="s">
        <v>434</v>
      </c>
      <c r="C3908" s="79"/>
      <c r="D3908" s="85">
        <v>0</v>
      </c>
      <c r="E3908" s="79">
        <v>0</v>
      </c>
      <c r="F3908" s="84">
        <v>6.3899999999999998E-2</v>
      </c>
      <c r="G3908" s="86">
        <f t="shared" si="80"/>
        <v>0</v>
      </c>
    </row>
    <row r="3909" spans="1:7" x14ac:dyDescent="0.25">
      <c r="A3909" s="79" t="s">
        <v>2744</v>
      </c>
      <c r="B3909" s="79" t="s">
        <v>434</v>
      </c>
      <c r="C3909" s="79"/>
      <c r="D3909" s="85">
        <v>0</v>
      </c>
      <c r="E3909" s="79">
        <v>0</v>
      </c>
      <c r="F3909" s="84">
        <v>0.15674199999999999</v>
      </c>
      <c r="G3909" s="86">
        <f t="shared" si="80"/>
        <v>0</v>
      </c>
    </row>
    <row r="3910" spans="1:7" x14ac:dyDescent="0.25">
      <c r="A3910" s="79" t="s">
        <v>2744</v>
      </c>
      <c r="B3910" s="79" t="s">
        <v>344</v>
      </c>
      <c r="C3910" s="79"/>
      <c r="D3910" s="85">
        <v>0</v>
      </c>
      <c r="E3910" s="79">
        <v>0</v>
      </c>
      <c r="F3910" s="84">
        <v>5.7396000000000003E-2</v>
      </c>
      <c r="G3910" s="86">
        <f t="shared" ref="G3910:G3973" si="81">D3910/F3910</f>
        <v>0</v>
      </c>
    </row>
    <row r="3911" spans="1:7" x14ac:dyDescent="0.25">
      <c r="A3911" s="79" t="s">
        <v>2743</v>
      </c>
      <c r="B3911" s="79" t="s">
        <v>839</v>
      </c>
      <c r="C3911" s="79"/>
      <c r="D3911" s="85">
        <v>0</v>
      </c>
      <c r="E3911" s="79">
        <v>0</v>
      </c>
      <c r="F3911" s="84">
        <v>0.37935099999999999</v>
      </c>
      <c r="G3911" s="86">
        <f t="shared" si="81"/>
        <v>0</v>
      </c>
    </row>
    <row r="3912" spans="1:7" x14ac:dyDescent="0.25">
      <c r="A3912" s="79" t="s">
        <v>2742</v>
      </c>
      <c r="B3912" s="79" t="s">
        <v>530</v>
      </c>
      <c r="C3912" s="79"/>
      <c r="D3912" s="85">
        <v>0</v>
      </c>
      <c r="E3912" s="79">
        <v>0</v>
      </c>
      <c r="F3912" s="84">
        <v>0.47633199999999998</v>
      </c>
      <c r="G3912" s="86">
        <f t="shared" si="81"/>
        <v>0</v>
      </c>
    </row>
    <row r="3913" spans="1:7" x14ac:dyDescent="0.25">
      <c r="A3913" s="79" t="s">
        <v>2742</v>
      </c>
      <c r="B3913" s="79" t="s">
        <v>535</v>
      </c>
      <c r="C3913" s="79"/>
      <c r="D3913" s="85">
        <v>0</v>
      </c>
      <c r="E3913" s="79">
        <v>0</v>
      </c>
      <c r="F3913" s="84">
        <v>0.155532</v>
      </c>
      <c r="G3913" s="86">
        <f t="shared" si="81"/>
        <v>0</v>
      </c>
    </row>
    <row r="3914" spans="1:7" x14ac:dyDescent="0.25">
      <c r="A3914" s="79" t="s">
        <v>2742</v>
      </c>
      <c r="B3914" s="79" t="s">
        <v>472</v>
      </c>
      <c r="C3914" s="79"/>
      <c r="D3914" s="85">
        <v>0</v>
      </c>
      <c r="E3914" s="79">
        <v>0</v>
      </c>
      <c r="F3914" s="84">
        <v>5.8918999999999999E-2</v>
      </c>
      <c r="G3914" s="86">
        <f t="shared" si="81"/>
        <v>0</v>
      </c>
    </row>
    <row r="3915" spans="1:7" x14ac:dyDescent="0.25">
      <c r="A3915" s="79" t="s">
        <v>2742</v>
      </c>
      <c r="B3915" s="79" t="s">
        <v>431</v>
      </c>
      <c r="C3915" s="79"/>
      <c r="D3915" s="85">
        <v>0</v>
      </c>
      <c r="E3915" s="79">
        <v>0</v>
      </c>
      <c r="F3915" s="84">
        <v>8.7806999999999996E-2</v>
      </c>
      <c r="G3915" s="86">
        <f t="shared" si="81"/>
        <v>0</v>
      </c>
    </row>
    <row r="3916" spans="1:7" x14ac:dyDescent="0.25">
      <c r="A3916" s="79" t="s">
        <v>2742</v>
      </c>
      <c r="B3916" s="79" t="s">
        <v>669</v>
      </c>
      <c r="C3916" s="79"/>
      <c r="D3916" s="85">
        <v>0</v>
      </c>
      <c r="E3916" s="79">
        <v>0</v>
      </c>
      <c r="F3916" s="84">
        <v>4.042306</v>
      </c>
      <c r="G3916" s="86">
        <f t="shared" si="81"/>
        <v>0</v>
      </c>
    </row>
    <row r="3917" spans="1:7" x14ac:dyDescent="0.25">
      <c r="A3917" s="79" t="s">
        <v>2741</v>
      </c>
      <c r="B3917" s="79" t="s">
        <v>597</v>
      </c>
      <c r="C3917" s="79" t="s">
        <v>519</v>
      </c>
      <c r="D3917" s="85">
        <v>0</v>
      </c>
      <c r="E3917" s="79">
        <v>0</v>
      </c>
      <c r="F3917" s="84">
        <v>1.2500770000000001</v>
      </c>
      <c r="G3917" s="86">
        <f t="shared" si="81"/>
        <v>0</v>
      </c>
    </row>
    <row r="3918" spans="1:7" x14ac:dyDescent="0.25">
      <c r="A3918" s="79" t="s">
        <v>2740</v>
      </c>
      <c r="B3918" s="79" t="s">
        <v>461</v>
      </c>
      <c r="C3918" s="79"/>
      <c r="D3918" s="85">
        <v>0</v>
      </c>
      <c r="E3918" s="79">
        <v>0</v>
      </c>
      <c r="F3918" s="84">
        <v>0.26252599999999998</v>
      </c>
      <c r="G3918" s="86">
        <f t="shared" si="81"/>
        <v>0</v>
      </c>
    </row>
    <row r="3919" spans="1:7" x14ac:dyDescent="0.25">
      <c r="A3919" s="79" t="s">
        <v>2739</v>
      </c>
      <c r="B3919" s="79" t="s">
        <v>461</v>
      </c>
      <c r="C3919" s="79"/>
      <c r="D3919" s="85">
        <v>0</v>
      </c>
      <c r="E3919" s="79">
        <v>0</v>
      </c>
      <c r="F3919" s="84">
        <v>0.23618</v>
      </c>
      <c r="G3919" s="86">
        <f t="shared" si="81"/>
        <v>0</v>
      </c>
    </row>
    <row r="3920" spans="1:7" x14ac:dyDescent="0.25">
      <c r="A3920" s="79" t="s">
        <v>2738</v>
      </c>
      <c r="B3920" s="79" t="s">
        <v>535</v>
      </c>
      <c r="C3920" s="79"/>
      <c r="D3920" s="85">
        <v>0</v>
      </c>
      <c r="E3920" s="79">
        <v>0</v>
      </c>
      <c r="F3920" s="84">
        <v>7.2020000000000001E-2</v>
      </c>
      <c r="G3920" s="86">
        <f t="shared" si="81"/>
        <v>0</v>
      </c>
    </row>
    <row r="3921" spans="1:7" x14ac:dyDescent="0.25">
      <c r="A3921" s="79" t="s">
        <v>2738</v>
      </c>
      <c r="B3921" s="79" t="s">
        <v>472</v>
      </c>
      <c r="C3921" s="79"/>
      <c r="D3921" s="85">
        <v>0</v>
      </c>
      <c r="E3921" s="79">
        <v>0</v>
      </c>
      <c r="F3921" s="84">
        <v>4.3471999999999997E-2</v>
      </c>
      <c r="G3921" s="86">
        <f t="shared" si="81"/>
        <v>0</v>
      </c>
    </row>
    <row r="3922" spans="1:7" x14ac:dyDescent="0.25">
      <c r="A3922" s="79" t="s">
        <v>2738</v>
      </c>
      <c r="B3922" s="79" t="s">
        <v>474</v>
      </c>
      <c r="C3922" s="79"/>
      <c r="D3922" s="85">
        <v>0</v>
      </c>
      <c r="E3922" s="79">
        <v>0</v>
      </c>
      <c r="F3922" s="84">
        <v>1.6887080000000001</v>
      </c>
      <c r="G3922" s="86">
        <f t="shared" si="81"/>
        <v>0</v>
      </c>
    </row>
    <row r="3923" spans="1:7" x14ac:dyDescent="0.25">
      <c r="A3923" s="79" t="s">
        <v>2738</v>
      </c>
      <c r="B3923" s="79" t="s">
        <v>672</v>
      </c>
      <c r="C3923" s="79"/>
      <c r="D3923" s="85">
        <v>0</v>
      </c>
      <c r="E3923" s="79">
        <v>0</v>
      </c>
      <c r="F3923" s="84">
        <v>3.2733409999999998</v>
      </c>
      <c r="G3923" s="86">
        <f t="shared" si="81"/>
        <v>0</v>
      </c>
    </row>
    <row r="3924" spans="1:7" x14ac:dyDescent="0.25">
      <c r="A3924" s="79" t="s">
        <v>2738</v>
      </c>
      <c r="B3924" s="79" t="s">
        <v>483</v>
      </c>
      <c r="C3924" s="79"/>
      <c r="D3924" s="85">
        <v>0</v>
      </c>
      <c r="E3924" s="79">
        <v>0</v>
      </c>
      <c r="F3924" s="84">
        <v>0.24188999999999999</v>
      </c>
      <c r="G3924" s="86">
        <f t="shared" si="81"/>
        <v>0</v>
      </c>
    </row>
    <row r="3925" spans="1:7" x14ac:dyDescent="0.25">
      <c r="A3925" s="79" t="s">
        <v>2738</v>
      </c>
      <c r="B3925" s="79" t="s">
        <v>1466</v>
      </c>
      <c r="C3925" s="79"/>
      <c r="D3925" s="85">
        <v>0</v>
      </c>
      <c r="E3925" s="79">
        <v>0</v>
      </c>
      <c r="F3925" s="84">
        <v>0.68745599999999996</v>
      </c>
      <c r="G3925" s="86">
        <f t="shared" si="81"/>
        <v>0</v>
      </c>
    </row>
    <row r="3926" spans="1:7" x14ac:dyDescent="0.25">
      <c r="A3926" s="79" t="s">
        <v>2738</v>
      </c>
      <c r="B3926" s="79" t="s">
        <v>592</v>
      </c>
      <c r="C3926" s="79"/>
      <c r="D3926" s="85">
        <v>0</v>
      </c>
      <c r="E3926" s="79">
        <v>0</v>
      </c>
      <c r="F3926" s="84">
        <v>1.573051</v>
      </c>
      <c r="G3926" s="86">
        <f t="shared" si="81"/>
        <v>0</v>
      </c>
    </row>
    <row r="3927" spans="1:7" x14ac:dyDescent="0.25">
      <c r="A3927" s="79" t="s">
        <v>2738</v>
      </c>
      <c r="B3927" s="79" t="s">
        <v>592</v>
      </c>
      <c r="C3927" s="79"/>
      <c r="D3927" s="85">
        <v>0</v>
      </c>
      <c r="E3927" s="79">
        <v>0</v>
      </c>
      <c r="F3927" s="84">
        <v>3.0994679999999999</v>
      </c>
      <c r="G3927" s="86">
        <f t="shared" si="81"/>
        <v>0</v>
      </c>
    </row>
    <row r="3928" spans="1:7" x14ac:dyDescent="0.25">
      <c r="A3928" s="79" t="s">
        <v>2738</v>
      </c>
      <c r="B3928" s="79" t="s">
        <v>592</v>
      </c>
      <c r="C3928" s="79"/>
      <c r="D3928" s="85">
        <v>0</v>
      </c>
      <c r="E3928" s="79">
        <v>0</v>
      </c>
      <c r="F3928" s="84">
        <v>1.1592249999999999</v>
      </c>
      <c r="G3928" s="86">
        <f t="shared" si="81"/>
        <v>0</v>
      </c>
    </row>
    <row r="3929" spans="1:7" x14ac:dyDescent="0.25">
      <c r="A3929" s="79" t="s">
        <v>2738</v>
      </c>
      <c r="B3929" s="79" t="s">
        <v>461</v>
      </c>
      <c r="C3929" s="79"/>
      <c r="D3929" s="85">
        <v>0</v>
      </c>
      <c r="E3929" s="79">
        <v>0</v>
      </c>
      <c r="F3929" s="84">
        <v>0.56442199999999998</v>
      </c>
      <c r="G3929" s="86">
        <f t="shared" si="81"/>
        <v>0</v>
      </c>
    </row>
    <row r="3930" spans="1:7" x14ac:dyDescent="0.25">
      <c r="A3930" s="79" t="s">
        <v>2738</v>
      </c>
      <c r="B3930" s="79" t="s">
        <v>461</v>
      </c>
      <c r="C3930" s="79"/>
      <c r="D3930" s="85">
        <v>0</v>
      </c>
      <c r="E3930" s="79">
        <v>0</v>
      </c>
      <c r="F3930" s="84">
        <v>0.103644</v>
      </c>
      <c r="G3930" s="86">
        <f t="shared" si="81"/>
        <v>0</v>
      </c>
    </row>
    <row r="3931" spans="1:7" x14ac:dyDescent="0.25">
      <c r="A3931" s="79" t="s">
        <v>2738</v>
      </c>
      <c r="B3931" s="79" t="s">
        <v>584</v>
      </c>
      <c r="C3931" s="79"/>
      <c r="D3931" s="85">
        <v>0</v>
      </c>
      <c r="E3931" s="79">
        <v>0</v>
      </c>
      <c r="F3931" s="84">
        <v>0.123941</v>
      </c>
      <c r="G3931" s="86">
        <f t="shared" si="81"/>
        <v>0</v>
      </c>
    </row>
    <row r="3932" spans="1:7" x14ac:dyDescent="0.25">
      <c r="A3932" s="79" t="s">
        <v>2738</v>
      </c>
      <c r="B3932" s="79" t="s">
        <v>466</v>
      </c>
      <c r="C3932" s="79"/>
      <c r="D3932" s="85">
        <v>0</v>
      </c>
      <c r="E3932" s="79">
        <v>0</v>
      </c>
      <c r="F3932" s="84">
        <v>9.3892000000000003E-2</v>
      </c>
      <c r="G3932" s="86">
        <f t="shared" si="81"/>
        <v>0</v>
      </c>
    </row>
    <row r="3933" spans="1:7" x14ac:dyDescent="0.25">
      <c r="A3933" s="79" t="s">
        <v>2738</v>
      </c>
      <c r="B3933" s="79" t="s">
        <v>557</v>
      </c>
      <c r="C3933" s="79"/>
      <c r="D3933" s="85">
        <v>0</v>
      </c>
      <c r="E3933" s="79">
        <v>0</v>
      </c>
      <c r="F3933" s="84">
        <v>0.21896099999999999</v>
      </c>
      <c r="G3933" s="86">
        <f t="shared" si="81"/>
        <v>0</v>
      </c>
    </row>
    <row r="3934" spans="1:7" x14ac:dyDescent="0.25">
      <c r="A3934" s="79" t="s">
        <v>2737</v>
      </c>
      <c r="B3934" s="79"/>
      <c r="C3934" s="79"/>
      <c r="D3934" s="85">
        <v>0</v>
      </c>
      <c r="E3934" s="79">
        <v>0</v>
      </c>
      <c r="F3934" s="84">
        <v>0.17035600000000001</v>
      </c>
      <c r="G3934" s="86">
        <f t="shared" si="81"/>
        <v>0</v>
      </c>
    </row>
    <row r="3935" spans="1:7" x14ac:dyDescent="0.25">
      <c r="A3935" s="79" t="s">
        <v>2736</v>
      </c>
      <c r="B3935" s="79" t="s">
        <v>448</v>
      </c>
      <c r="C3935" s="79"/>
      <c r="D3935" s="85">
        <v>0</v>
      </c>
      <c r="E3935" s="79">
        <v>0</v>
      </c>
      <c r="F3935" s="84">
        <v>3.1650999999999999E-2</v>
      </c>
      <c r="G3935" s="86">
        <f t="shared" si="81"/>
        <v>0</v>
      </c>
    </row>
    <row r="3936" spans="1:7" x14ac:dyDescent="0.25">
      <c r="A3936" s="79" t="s">
        <v>2735</v>
      </c>
      <c r="B3936" s="79" t="s">
        <v>448</v>
      </c>
      <c r="C3936" s="79"/>
      <c r="D3936" s="85">
        <v>0</v>
      </c>
      <c r="E3936" s="79">
        <v>0</v>
      </c>
      <c r="F3936" s="84">
        <v>2.6752000000000001E-2</v>
      </c>
      <c r="G3936" s="86">
        <f t="shared" si="81"/>
        <v>0</v>
      </c>
    </row>
    <row r="3937" spans="1:7" x14ac:dyDescent="0.25">
      <c r="A3937" s="79" t="s">
        <v>2734</v>
      </c>
      <c r="B3937" s="79" t="s">
        <v>448</v>
      </c>
      <c r="C3937" s="79"/>
      <c r="D3937" s="85">
        <v>0</v>
      </c>
      <c r="E3937" s="79">
        <v>0</v>
      </c>
      <c r="F3937" s="84">
        <v>2.3980999999999999E-2</v>
      </c>
      <c r="G3937" s="86">
        <f t="shared" si="81"/>
        <v>0</v>
      </c>
    </row>
    <row r="3938" spans="1:7" x14ac:dyDescent="0.25">
      <c r="A3938" s="79" t="s">
        <v>2733</v>
      </c>
      <c r="B3938" s="79" t="s">
        <v>466</v>
      </c>
      <c r="C3938" s="79"/>
      <c r="D3938" s="85">
        <v>0</v>
      </c>
      <c r="E3938" s="79">
        <v>0</v>
      </c>
      <c r="F3938" s="84">
        <v>8.7735999999999995E-2</v>
      </c>
      <c r="G3938" s="86">
        <f t="shared" si="81"/>
        <v>0</v>
      </c>
    </row>
    <row r="3939" spans="1:7" x14ac:dyDescent="0.25">
      <c r="A3939" s="79" t="s">
        <v>2732</v>
      </c>
      <c r="B3939" s="79" t="s">
        <v>672</v>
      </c>
      <c r="C3939" s="79"/>
      <c r="D3939" s="85">
        <v>0</v>
      </c>
      <c r="E3939" s="79">
        <v>0</v>
      </c>
      <c r="F3939" s="84">
        <v>0.53566899999999995</v>
      </c>
      <c r="G3939" s="86">
        <f t="shared" si="81"/>
        <v>0</v>
      </c>
    </row>
    <row r="3940" spans="1:7" x14ac:dyDescent="0.25">
      <c r="A3940" s="79" t="s">
        <v>2731</v>
      </c>
      <c r="B3940" s="79" t="s">
        <v>530</v>
      </c>
      <c r="C3940" s="79"/>
      <c r="D3940" s="85">
        <v>0</v>
      </c>
      <c r="E3940" s="79">
        <v>0</v>
      </c>
      <c r="F3940" s="84">
        <v>8.6946999999999997E-2</v>
      </c>
      <c r="G3940" s="86">
        <f t="shared" si="81"/>
        <v>0</v>
      </c>
    </row>
    <row r="3941" spans="1:7" x14ac:dyDescent="0.25">
      <c r="A3941" s="79" t="s">
        <v>2730</v>
      </c>
      <c r="B3941" s="79" t="s">
        <v>597</v>
      </c>
      <c r="C3941" s="79"/>
      <c r="D3941" s="85">
        <v>0</v>
      </c>
      <c r="E3941" s="79">
        <v>0</v>
      </c>
      <c r="F3941" s="84">
        <v>0.18062300000000001</v>
      </c>
      <c r="G3941" s="86">
        <f t="shared" si="81"/>
        <v>0</v>
      </c>
    </row>
    <row r="3942" spans="1:7" x14ac:dyDescent="0.25">
      <c r="A3942" s="79" t="s">
        <v>2729</v>
      </c>
      <c r="B3942" s="79" t="s">
        <v>631</v>
      </c>
      <c r="C3942" s="79"/>
      <c r="D3942" s="85">
        <v>0</v>
      </c>
      <c r="E3942" s="79">
        <v>0</v>
      </c>
      <c r="F3942" s="84">
        <v>1.185535</v>
      </c>
      <c r="G3942" s="86">
        <f t="shared" si="81"/>
        <v>0</v>
      </c>
    </row>
    <row r="3943" spans="1:7" x14ac:dyDescent="0.25">
      <c r="A3943" s="79" t="s">
        <v>2729</v>
      </c>
      <c r="B3943" s="79" t="s">
        <v>669</v>
      </c>
      <c r="C3943" s="79"/>
      <c r="D3943" s="85">
        <v>0</v>
      </c>
      <c r="E3943" s="79">
        <v>0</v>
      </c>
      <c r="F3943" s="84">
        <v>0.89206700000000005</v>
      </c>
      <c r="G3943" s="86">
        <f t="shared" si="81"/>
        <v>0</v>
      </c>
    </row>
    <row r="3944" spans="1:7" x14ac:dyDescent="0.25">
      <c r="A3944" s="79" t="s">
        <v>2728</v>
      </c>
      <c r="B3944" s="79"/>
      <c r="C3944" s="79"/>
      <c r="D3944" s="85">
        <v>0</v>
      </c>
      <c r="E3944" s="79">
        <v>0</v>
      </c>
      <c r="F3944" s="84">
        <v>1.364803</v>
      </c>
      <c r="G3944" s="86">
        <f t="shared" si="81"/>
        <v>0</v>
      </c>
    </row>
    <row r="3945" spans="1:7" x14ac:dyDescent="0.25">
      <c r="A3945" s="79" t="s">
        <v>2727</v>
      </c>
      <c r="B3945" s="79" t="s">
        <v>472</v>
      </c>
      <c r="C3945" s="79"/>
      <c r="D3945" s="85">
        <v>0</v>
      </c>
      <c r="E3945" s="79">
        <v>0</v>
      </c>
      <c r="F3945" s="84">
        <v>0.132775</v>
      </c>
      <c r="G3945" s="86">
        <f t="shared" si="81"/>
        <v>0</v>
      </c>
    </row>
    <row r="3946" spans="1:7" x14ac:dyDescent="0.25">
      <c r="A3946" s="79" t="s">
        <v>2726</v>
      </c>
      <c r="B3946" s="79" t="s">
        <v>566</v>
      </c>
      <c r="C3946" s="79"/>
      <c r="D3946" s="85">
        <v>0</v>
      </c>
      <c r="E3946" s="79">
        <v>0</v>
      </c>
      <c r="F3946" s="84">
        <v>4.5994E-2</v>
      </c>
      <c r="G3946" s="86">
        <f t="shared" si="81"/>
        <v>0</v>
      </c>
    </row>
    <row r="3947" spans="1:7" x14ac:dyDescent="0.25">
      <c r="A3947" s="79" t="s">
        <v>2725</v>
      </c>
      <c r="B3947" s="79" t="s">
        <v>519</v>
      </c>
      <c r="C3947" s="79"/>
      <c r="D3947" s="85">
        <v>0</v>
      </c>
      <c r="E3947" s="79">
        <v>0</v>
      </c>
      <c r="F3947" s="84">
        <v>0.33968700000000002</v>
      </c>
      <c r="G3947" s="86">
        <f t="shared" si="81"/>
        <v>0</v>
      </c>
    </row>
    <row r="3948" spans="1:7" x14ac:dyDescent="0.25">
      <c r="A3948" s="79" t="s">
        <v>2724</v>
      </c>
      <c r="B3948" s="79" t="s">
        <v>528</v>
      </c>
      <c r="C3948" s="79"/>
      <c r="D3948" s="85">
        <v>0</v>
      </c>
      <c r="E3948" s="79">
        <v>0</v>
      </c>
      <c r="F3948" s="84">
        <v>0.25708199999999998</v>
      </c>
      <c r="G3948" s="86">
        <f t="shared" si="81"/>
        <v>0</v>
      </c>
    </row>
    <row r="3949" spans="1:7" x14ac:dyDescent="0.25">
      <c r="A3949" s="79" t="s">
        <v>2723</v>
      </c>
      <c r="B3949" s="79" t="s">
        <v>474</v>
      </c>
      <c r="C3949" s="79"/>
      <c r="D3949" s="85">
        <v>0</v>
      </c>
      <c r="E3949" s="79">
        <v>0</v>
      </c>
      <c r="F3949" s="84">
        <v>0.89485099999999995</v>
      </c>
      <c r="G3949" s="86">
        <f t="shared" si="81"/>
        <v>0</v>
      </c>
    </row>
    <row r="3950" spans="1:7" x14ac:dyDescent="0.25">
      <c r="A3950" s="79" t="s">
        <v>2722</v>
      </c>
      <c r="B3950" s="79" t="s">
        <v>544</v>
      </c>
      <c r="C3950" s="79"/>
      <c r="D3950" s="85">
        <v>0</v>
      </c>
      <c r="E3950" s="79">
        <v>0</v>
      </c>
      <c r="F3950" s="84">
        <v>0.33155299999999999</v>
      </c>
      <c r="G3950" s="86">
        <f t="shared" si="81"/>
        <v>0</v>
      </c>
    </row>
    <row r="3951" spans="1:7" x14ac:dyDescent="0.25">
      <c r="A3951" s="79" t="s">
        <v>2721</v>
      </c>
      <c r="B3951" s="79" t="s">
        <v>168</v>
      </c>
      <c r="C3951" s="79"/>
      <c r="D3951" s="85">
        <v>0</v>
      </c>
      <c r="E3951" s="79">
        <v>0</v>
      </c>
      <c r="F3951" s="84">
        <v>0.13781499999999999</v>
      </c>
      <c r="G3951" s="86">
        <f t="shared" si="81"/>
        <v>0</v>
      </c>
    </row>
    <row r="3952" spans="1:7" x14ac:dyDescent="0.25">
      <c r="A3952" s="79" t="s">
        <v>2720</v>
      </c>
      <c r="B3952" s="79" t="s">
        <v>344</v>
      </c>
      <c r="C3952" s="79"/>
      <c r="D3952" s="85">
        <v>0</v>
      </c>
      <c r="E3952" s="79">
        <v>0</v>
      </c>
      <c r="F3952" s="84">
        <v>0.291217</v>
      </c>
      <c r="G3952" s="86">
        <f t="shared" si="81"/>
        <v>0</v>
      </c>
    </row>
    <row r="3953" spans="1:7" x14ac:dyDescent="0.25">
      <c r="A3953" s="79" t="s">
        <v>2719</v>
      </c>
      <c r="B3953" s="79" t="s">
        <v>839</v>
      </c>
      <c r="C3953" s="79"/>
      <c r="D3953" s="85">
        <v>0</v>
      </c>
      <c r="E3953" s="79">
        <v>0</v>
      </c>
      <c r="F3953" s="84">
        <v>9.9427000000000001E-2</v>
      </c>
      <c r="G3953" s="86">
        <f t="shared" si="81"/>
        <v>0</v>
      </c>
    </row>
    <row r="3954" spans="1:7" x14ac:dyDescent="0.25">
      <c r="A3954" s="79" t="s">
        <v>2718</v>
      </c>
      <c r="B3954" s="79" t="s">
        <v>519</v>
      </c>
      <c r="C3954" s="79"/>
      <c r="D3954" s="85">
        <v>0</v>
      </c>
      <c r="E3954" s="79">
        <v>0</v>
      </c>
      <c r="F3954" s="84">
        <v>0.61239900000000003</v>
      </c>
      <c r="G3954" s="86">
        <f t="shared" si="81"/>
        <v>0</v>
      </c>
    </row>
    <row r="3955" spans="1:7" x14ac:dyDescent="0.25">
      <c r="A3955" s="79" t="s">
        <v>2717</v>
      </c>
      <c r="B3955" s="79" t="s">
        <v>434</v>
      </c>
      <c r="C3955" s="79"/>
      <c r="D3955" s="85">
        <v>0</v>
      </c>
      <c r="E3955" s="79">
        <v>0</v>
      </c>
      <c r="F3955" s="84">
        <v>1.3235E-2</v>
      </c>
      <c r="G3955" s="86">
        <f t="shared" si="81"/>
        <v>0</v>
      </c>
    </row>
    <row r="3956" spans="1:7" x14ac:dyDescent="0.25">
      <c r="A3956" s="79" t="s">
        <v>2716</v>
      </c>
      <c r="B3956" s="79" t="s">
        <v>198</v>
      </c>
      <c r="C3956" s="79"/>
      <c r="D3956" s="85">
        <v>0</v>
      </c>
      <c r="E3956" s="79">
        <v>0</v>
      </c>
      <c r="F3956" s="84">
        <v>1.7730000000000001E-3</v>
      </c>
      <c r="G3956" s="86">
        <f t="shared" si="81"/>
        <v>0</v>
      </c>
    </row>
    <row r="3957" spans="1:7" x14ac:dyDescent="0.25">
      <c r="A3957" s="79" t="s">
        <v>2715</v>
      </c>
      <c r="B3957" s="79" t="s">
        <v>198</v>
      </c>
      <c r="C3957" s="79"/>
      <c r="D3957" s="85">
        <v>0</v>
      </c>
      <c r="E3957" s="79">
        <v>0</v>
      </c>
      <c r="F3957" s="84">
        <v>6.4342999999999997E-2</v>
      </c>
      <c r="G3957" s="86">
        <f t="shared" si="81"/>
        <v>0</v>
      </c>
    </row>
    <row r="3958" spans="1:7" x14ac:dyDescent="0.25">
      <c r="A3958" s="79" t="s">
        <v>2714</v>
      </c>
      <c r="B3958" s="79" t="s">
        <v>453</v>
      </c>
      <c r="C3958" s="79"/>
      <c r="D3958" s="85">
        <v>0</v>
      </c>
      <c r="E3958" s="79">
        <v>0</v>
      </c>
      <c r="F3958" s="84">
        <v>7.2135000000000005E-2</v>
      </c>
      <c r="G3958" s="86">
        <f t="shared" si="81"/>
        <v>0</v>
      </c>
    </row>
    <row r="3959" spans="1:7" x14ac:dyDescent="0.25">
      <c r="A3959" s="79" t="s">
        <v>2713</v>
      </c>
      <c r="B3959" s="79" t="s">
        <v>431</v>
      </c>
      <c r="C3959" s="79"/>
      <c r="D3959" s="85">
        <v>0</v>
      </c>
      <c r="E3959" s="79">
        <v>0</v>
      </c>
      <c r="F3959" s="84">
        <v>6.2269999999999999E-3</v>
      </c>
      <c r="G3959" s="86">
        <f t="shared" si="81"/>
        <v>0</v>
      </c>
    </row>
    <row r="3960" spans="1:7" x14ac:dyDescent="0.25">
      <c r="A3960" s="79" t="s">
        <v>2712</v>
      </c>
      <c r="B3960" s="79" t="s">
        <v>474</v>
      </c>
      <c r="C3960" s="79"/>
      <c r="D3960" s="85">
        <v>0</v>
      </c>
      <c r="E3960" s="79">
        <v>0</v>
      </c>
      <c r="F3960" s="84">
        <v>0.301126</v>
      </c>
      <c r="G3960" s="86">
        <f t="shared" si="81"/>
        <v>0</v>
      </c>
    </row>
    <row r="3961" spans="1:7" x14ac:dyDescent="0.25">
      <c r="A3961" s="79" t="s">
        <v>2711</v>
      </c>
      <c r="B3961" s="79" t="s">
        <v>557</v>
      </c>
      <c r="C3961" s="79"/>
      <c r="D3961" s="85">
        <v>0</v>
      </c>
      <c r="E3961" s="79">
        <v>0</v>
      </c>
      <c r="F3961" s="84">
        <v>0.22404399999999999</v>
      </c>
      <c r="G3961" s="86">
        <f t="shared" si="81"/>
        <v>0</v>
      </c>
    </row>
    <row r="3962" spans="1:7" x14ac:dyDescent="0.25">
      <c r="A3962" s="79" t="s">
        <v>2710</v>
      </c>
      <c r="B3962" s="79" t="s">
        <v>631</v>
      </c>
      <c r="C3962" s="79"/>
      <c r="D3962" s="85">
        <v>0</v>
      </c>
      <c r="E3962" s="79">
        <v>0</v>
      </c>
      <c r="F3962" s="84">
        <v>0.70287500000000003</v>
      </c>
      <c r="G3962" s="86">
        <f t="shared" si="81"/>
        <v>0</v>
      </c>
    </row>
    <row r="3963" spans="1:7" x14ac:dyDescent="0.25">
      <c r="A3963" s="79" t="s">
        <v>2709</v>
      </c>
      <c r="B3963" s="79" t="s">
        <v>631</v>
      </c>
      <c r="C3963" s="79"/>
      <c r="D3963" s="85">
        <v>0</v>
      </c>
      <c r="E3963" s="79">
        <v>0</v>
      </c>
      <c r="F3963" s="84">
        <v>0.53437100000000004</v>
      </c>
      <c r="G3963" s="86">
        <f t="shared" si="81"/>
        <v>0</v>
      </c>
    </row>
    <row r="3964" spans="1:7" x14ac:dyDescent="0.25">
      <c r="A3964" s="79" t="s">
        <v>2708</v>
      </c>
      <c r="B3964" s="79" t="s">
        <v>669</v>
      </c>
      <c r="C3964" s="79"/>
      <c r="D3964" s="85">
        <v>0</v>
      </c>
      <c r="E3964" s="79">
        <v>0</v>
      </c>
      <c r="F3964" s="84">
        <v>0.39409499999999997</v>
      </c>
      <c r="G3964" s="86">
        <f t="shared" si="81"/>
        <v>0</v>
      </c>
    </row>
    <row r="3965" spans="1:7" x14ac:dyDescent="0.25">
      <c r="A3965" s="79" t="s">
        <v>2707</v>
      </c>
      <c r="B3965" s="79" t="s">
        <v>444</v>
      </c>
      <c r="C3965" s="79"/>
      <c r="D3965" s="85">
        <v>0</v>
      </c>
      <c r="E3965" s="79">
        <v>0</v>
      </c>
      <c r="F3965" s="84">
        <v>3.2176999999999997E-2</v>
      </c>
      <c r="G3965" s="86">
        <f t="shared" si="81"/>
        <v>0</v>
      </c>
    </row>
    <row r="3966" spans="1:7" x14ac:dyDescent="0.25">
      <c r="A3966" s="79" t="s">
        <v>2706</v>
      </c>
      <c r="B3966" s="79" t="s">
        <v>444</v>
      </c>
      <c r="C3966" s="79"/>
      <c r="D3966" s="85">
        <v>0</v>
      </c>
      <c r="E3966" s="79">
        <v>0</v>
      </c>
      <c r="F3966" s="84">
        <v>2.3175999999999999E-2</v>
      </c>
      <c r="G3966" s="86">
        <f t="shared" si="81"/>
        <v>0</v>
      </c>
    </row>
    <row r="3967" spans="1:7" x14ac:dyDescent="0.25">
      <c r="A3967" s="79" t="s">
        <v>2705</v>
      </c>
      <c r="B3967" s="79" t="s">
        <v>444</v>
      </c>
      <c r="C3967" s="79"/>
      <c r="D3967" s="85">
        <v>0</v>
      </c>
      <c r="E3967" s="79">
        <v>0</v>
      </c>
      <c r="F3967" s="84">
        <v>5.4740999999999998E-2</v>
      </c>
      <c r="G3967" s="86">
        <f t="shared" si="81"/>
        <v>0</v>
      </c>
    </row>
    <row r="3968" spans="1:7" x14ac:dyDescent="0.25">
      <c r="A3968" s="79" t="s">
        <v>2704</v>
      </c>
      <c r="B3968" s="79" t="s">
        <v>586</v>
      </c>
      <c r="C3968" s="79"/>
      <c r="D3968" s="85">
        <v>0</v>
      </c>
      <c r="E3968" s="79">
        <v>0</v>
      </c>
      <c r="F3968" s="84">
        <v>0.129109</v>
      </c>
      <c r="G3968" s="86">
        <f t="shared" si="81"/>
        <v>0</v>
      </c>
    </row>
    <row r="3969" spans="1:7" x14ac:dyDescent="0.25">
      <c r="A3969" s="79" t="s">
        <v>2704</v>
      </c>
      <c r="B3969" s="79" t="s">
        <v>586</v>
      </c>
      <c r="C3969" s="79"/>
      <c r="D3969" s="85">
        <v>0</v>
      </c>
      <c r="E3969" s="79">
        <v>0</v>
      </c>
      <c r="F3969" s="84">
        <v>4.5387999999999998E-2</v>
      </c>
      <c r="G3969" s="86">
        <f t="shared" si="81"/>
        <v>0</v>
      </c>
    </row>
    <row r="3970" spans="1:7" x14ac:dyDescent="0.25">
      <c r="A3970" s="79" t="s">
        <v>2703</v>
      </c>
      <c r="B3970" s="79" t="s">
        <v>586</v>
      </c>
      <c r="C3970" s="79"/>
      <c r="D3970" s="85">
        <v>0</v>
      </c>
      <c r="E3970" s="79">
        <v>0</v>
      </c>
      <c r="F3970" s="84">
        <v>0.44411699999999998</v>
      </c>
      <c r="G3970" s="86">
        <f t="shared" si="81"/>
        <v>0</v>
      </c>
    </row>
    <row r="3971" spans="1:7" x14ac:dyDescent="0.25">
      <c r="A3971" s="79" t="s">
        <v>2702</v>
      </c>
      <c r="B3971" s="79" t="s">
        <v>461</v>
      </c>
      <c r="C3971" s="79"/>
      <c r="D3971" s="85">
        <v>0</v>
      </c>
      <c r="E3971" s="79">
        <v>0</v>
      </c>
      <c r="F3971" s="84">
        <v>9.2968999999999996E-2</v>
      </c>
      <c r="G3971" s="86">
        <f t="shared" si="81"/>
        <v>0</v>
      </c>
    </row>
    <row r="3972" spans="1:7" x14ac:dyDescent="0.25">
      <c r="A3972" s="79" t="s">
        <v>2701</v>
      </c>
      <c r="B3972" s="79" t="s">
        <v>592</v>
      </c>
      <c r="C3972" s="79"/>
      <c r="D3972" s="85">
        <v>0</v>
      </c>
      <c r="E3972" s="79">
        <v>0</v>
      </c>
      <c r="F3972" s="84">
        <v>0.73758500000000005</v>
      </c>
      <c r="G3972" s="86">
        <f t="shared" si="81"/>
        <v>0</v>
      </c>
    </row>
    <row r="3973" spans="1:7" x14ac:dyDescent="0.25">
      <c r="A3973" s="79" t="s">
        <v>2701</v>
      </c>
      <c r="B3973" s="79" t="s">
        <v>549</v>
      </c>
      <c r="C3973" s="79"/>
      <c r="D3973" s="85">
        <v>0</v>
      </c>
      <c r="E3973" s="79">
        <v>0</v>
      </c>
      <c r="F3973" s="84">
        <v>1.5313460000000001</v>
      </c>
      <c r="G3973" s="86">
        <f t="shared" si="81"/>
        <v>0</v>
      </c>
    </row>
    <row r="3974" spans="1:7" x14ac:dyDescent="0.25">
      <c r="A3974" s="79" t="s">
        <v>2701</v>
      </c>
      <c r="B3974" s="79" t="s">
        <v>461</v>
      </c>
      <c r="C3974" s="79"/>
      <c r="D3974" s="85">
        <v>0</v>
      </c>
      <c r="E3974" s="79">
        <v>0</v>
      </c>
      <c r="F3974" s="84">
        <v>2.340951</v>
      </c>
      <c r="G3974" s="86">
        <f t="shared" ref="G3974:G4037" si="82">D3974/F3974</f>
        <v>0</v>
      </c>
    </row>
    <row r="3975" spans="1:7" x14ac:dyDescent="0.25">
      <c r="A3975" s="79" t="s">
        <v>2700</v>
      </c>
      <c r="B3975" s="79" t="s">
        <v>577</v>
      </c>
      <c r="C3975" s="79"/>
      <c r="D3975" s="85">
        <v>0</v>
      </c>
      <c r="E3975" s="79">
        <v>0</v>
      </c>
      <c r="F3975" s="84">
        <v>0.54263600000000001</v>
      </c>
      <c r="G3975" s="86">
        <f t="shared" si="82"/>
        <v>0</v>
      </c>
    </row>
    <row r="3976" spans="1:7" x14ac:dyDescent="0.25">
      <c r="A3976" s="79" t="s">
        <v>2699</v>
      </c>
      <c r="B3976" s="79" t="s">
        <v>535</v>
      </c>
      <c r="C3976" s="79"/>
      <c r="D3976" s="85">
        <v>0</v>
      </c>
      <c r="E3976" s="79">
        <v>0</v>
      </c>
      <c r="F3976" s="84">
        <v>0.294825</v>
      </c>
      <c r="G3976" s="86">
        <f t="shared" si="82"/>
        <v>0</v>
      </c>
    </row>
    <row r="3977" spans="1:7" x14ac:dyDescent="0.25">
      <c r="A3977" s="79" t="s">
        <v>2698</v>
      </c>
      <c r="B3977" s="79" t="s">
        <v>431</v>
      </c>
      <c r="C3977" s="79"/>
      <c r="D3977" s="85">
        <v>0</v>
      </c>
      <c r="E3977" s="79">
        <v>0</v>
      </c>
      <c r="F3977" s="84">
        <v>6.3284000000000007E-2</v>
      </c>
      <c r="G3977" s="86">
        <f t="shared" si="82"/>
        <v>0</v>
      </c>
    </row>
    <row r="3978" spans="1:7" x14ac:dyDescent="0.25">
      <c r="A3978" s="79" t="s">
        <v>2697</v>
      </c>
      <c r="B3978" s="79" t="s">
        <v>168</v>
      </c>
      <c r="C3978" s="79"/>
      <c r="D3978" s="85">
        <v>0</v>
      </c>
      <c r="E3978" s="79">
        <v>0</v>
      </c>
      <c r="F3978" s="84">
        <v>0.17097200000000001</v>
      </c>
      <c r="G3978" s="86">
        <f t="shared" si="82"/>
        <v>0</v>
      </c>
    </row>
    <row r="3979" spans="1:7" x14ac:dyDescent="0.25">
      <c r="A3979" s="79" t="s">
        <v>2696</v>
      </c>
      <c r="B3979" s="79" t="s">
        <v>535</v>
      </c>
      <c r="C3979" s="79"/>
      <c r="D3979" s="85">
        <v>0</v>
      </c>
      <c r="E3979" s="79">
        <v>0</v>
      </c>
      <c r="F3979" s="84">
        <v>0.17418</v>
      </c>
      <c r="G3979" s="86">
        <f t="shared" si="82"/>
        <v>0</v>
      </c>
    </row>
    <row r="3980" spans="1:7" x14ac:dyDescent="0.25">
      <c r="A3980" s="79" t="s">
        <v>2696</v>
      </c>
      <c r="B3980" s="79" t="s">
        <v>669</v>
      </c>
      <c r="C3980" s="79"/>
      <c r="D3980" s="85">
        <v>0</v>
      </c>
      <c r="E3980" s="79">
        <v>0</v>
      </c>
      <c r="F3980" s="84">
        <v>1.1396869999999999</v>
      </c>
      <c r="G3980" s="86">
        <f t="shared" si="82"/>
        <v>0</v>
      </c>
    </row>
    <row r="3981" spans="1:7" x14ac:dyDescent="0.25">
      <c r="A3981" s="79" t="s">
        <v>2696</v>
      </c>
      <c r="B3981" s="79" t="s">
        <v>669</v>
      </c>
      <c r="C3981" s="79"/>
      <c r="D3981" s="85">
        <v>0</v>
      </c>
      <c r="E3981" s="79">
        <v>0</v>
      </c>
      <c r="F3981" s="84">
        <v>1.385785</v>
      </c>
      <c r="G3981" s="86">
        <f t="shared" si="82"/>
        <v>0</v>
      </c>
    </row>
    <row r="3982" spans="1:7" x14ac:dyDescent="0.25">
      <c r="A3982" s="79" t="s">
        <v>2696</v>
      </c>
      <c r="B3982" s="79" t="s">
        <v>572</v>
      </c>
      <c r="C3982" s="79"/>
      <c r="D3982" s="85">
        <v>0</v>
      </c>
      <c r="E3982" s="79">
        <v>0</v>
      </c>
      <c r="F3982" s="84">
        <v>0.37764399999999998</v>
      </c>
      <c r="G3982" s="86">
        <f t="shared" si="82"/>
        <v>0</v>
      </c>
    </row>
    <row r="3983" spans="1:7" x14ac:dyDescent="0.25">
      <c r="A3983" s="79" t="s">
        <v>2696</v>
      </c>
      <c r="B3983" s="79" t="s">
        <v>572</v>
      </c>
      <c r="C3983" s="79"/>
      <c r="D3983" s="85">
        <v>0</v>
      </c>
      <c r="E3983" s="79">
        <v>0</v>
      </c>
      <c r="F3983" s="84">
        <v>1.5907119999999999</v>
      </c>
      <c r="G3983" s="86">
        <f t="shared" si="82"/>
        <v>0</v>
      </c>
    </row>
    <row r="3984" spans="1:7" x14ac:dyDescent="0.25">
      <c r="A3984" s="79" t="s">
        <v>2695</v>
      </c>
      <c r="B3984" s="79" t="s">
        <v>793</v>
      </c>
      <c r="C3984" s="79"/>
      <c r="D3984" s="85">
        <v>0</v>
      </c>
      <c r="E3984" s="79">
        <v>0</v>
      </c>
      <c r="F3984" s="84">
        <v>0.23238600000000001</v>
      </c>
      <c r="G3984" s="86">
        <f t="shared" si="82"/>
        <v>0</v>
      </c>
    </row>
    <row r="3985" spans="1:7" x14ac:dyDescent="0.25">
      <c r="A3985" s="79" t="s">
        <v>2694</v>
      </c>
      <c r="B3985" s="79" t="s">
        <v>461</v>
      </c>
      <c r="C3985" s="79"/>
      <c r="D3985" s="85">
        <v>0</v>
      </c>
      <c r="E3985" s="79">
        <v>0</v>
      </c>
      <c r="F3985" s="84">
        <v>5.9486420000000004</v>
      </c>
      <c r="G3985" s="86">
        <f t="shared" si="82"/>
        <v>0</v>
      </c>
    </row>
    <row r="3986" spans="1:7" x14ac:dyDescent="0.25">
      <c r="A3986" s="79" t="s">
        <v>2693</v>
      </c>
      <c r="B3986" s="79" t="s">
        <v>669</v>
      </c>
      <c r="C3986" s="79"/>
      <c r="D3986" s="85">
        <v>0</v>
      </c>
      <c r="E3986" s="79">
        <v>0</v>
      </c>
      <c r="F3986" s="84">
        <v>0.54619300000000004</v>
      </c>
      <c r="G3986" s="86">
        <f t="shared" si="82"/>
        <v>0</v>
      </c>
    </row>
    <row r="3987" spans="1:7" x14ac:dyDescent="0.25">
      <c r="A3987" s="79" t="s">
        <v>2692</v>
      </c>
      <c r="B3987" s="79" t="s">
        <v>453</v>
      </c>
      <c r="C3987" s="79"/>
      <c r="D3987" s="85">
        <v>0</v>
      </c>
      <c r="E3987" s="79">
        <v>0</v>
      </c>
      <c r="F3987" s="84">
        <v>0.34412900000000002</v>
      </c>
      <c r="G3987" s="86">
        <f t="shared" si="82"/>
        <v>0</v>
      </c>
    </row>
    <row r="3988" spans="1:7" x14ac:dyDescent="0.25">
      <c r="A3988" s="79" t="s">
        <v>2691</v>
      </c>
      <c r="B3988" s="79" t="s">
        <v>584</v>
      </c>
      <c r="C3988" s="79"/>
      <c r="D3988" s="85">
        <v>0</v>
      </c>
      <c r="E3988" s="79">
        <v>0</v>
      </c>
      <c r="F3988" s="84">
        <v>0.529694</v>
      </c>
      <c r="G3988" s="86">
        <f t="shared" si="82"/>
        <v>0</v>
      </c>
    </row>
    <row r="3989" spans="1:7" x14ac:dyDescent="0.25">
      <c r="A3989" s="79" t="s">
        <v>2690</v>
      </c>
      <c r="B3989" s="79" t="s">
        <v>472</v>
      </c>
      <c r="C3989" s="79"/>
      <c r="D3989" s="85">
        <v>0</v>
      </c>
      <c r="E3989" s="79">
        <v>0</v>
      </c>
      <c r="F3989" s="84">
        <v>3.6908999999999997E-2</v>
      </c>
      <c r="G3989" s="86">
        <f t="shared" si="82"/>
        <v>0</v>
      </c>
    </row>
    <row r="3990" spans="1:7" x14ac:dyDescent="0.25">
      <c r="A3990" s="79" t="s">
        <v>2689</v>
      </c>
      <c r="B3990" s="79" t="s">
        <v>472</v>
      </c>
      <c r="C3990" s="79"/>
      <c r="D3990" s="85">
        <v>0</v>
      </c>
      <c r="E3990" s="79">
        <v>0</v>
      </c>
      <c r="F3990" s="84">
        <v>0.23455599999999999</v>
      </c>
      <c r="G3990" s="86">
        <f t="shared" si="82"/>
        <v>0</v>
      </c>
    </row>
    <row r="3991" spans="1:7" x14ac:dyDescent="0.25">
      <c r="A3991" s="79" t="s">
        <v>2688</v>
      </c>
      <c r="B3991" s="79" t="s">
        <v>436</v>
      </c>
      <c r="C3991" s="79"/>
      <c r="D3991" s="85">
        <v>0</v>
      </c>
      <c r="E3991" s="79">
        <v>0</v>
      </c>
      <c r="F3991" s="84">
        <v>0.129689</v>
      </c>
      <c r="G3991" s="86">
        <f t="shared" si="82"/>
        <v>0</v>
      </c>
    </row>
    <row r="3992" spans="1:7" x14ac:dyDescent="0.25">
      <c r="A3992" s="79" t="s">
        <v>2687</v>
      </c>
      <c r="B3992" s="79" t="s">
        <v>70</v>
      </c>
      <c r="C3992" s="79" t="s">
        <v>2686</v>
      </c>
      <c r="D3992" s="85">
        <v>0</v>
      </c>
      <c r="E3992" s="79">
        <v>0</v>
      </c>
      <c r="F3992" s="84">
        <v>1.025712</v>
      </c>
      <c r="G3992" s="86">
        <f t="shared" si="82"/>
        <v>0</v>
      </c>
    </row>
    <row r="3993" spans="1:7" x14ac:dyDescent="0.25">
      <c r="A3993" s="79" t="s">
        <v>2685</v>
      </c>
      <c r="B3993" s="79" t="s">
        <v>672</v>
      </c>
      <c r="C3993" s="79"/>
      <c r="D3993" s="85">
        <v>0</v>
      </c>
      <c r="E3993" s="79">
        <v>0</v>
      </c>
      <c r="F3993" s="84">
        <v>1.923268</v>
      </c>
      <c r="G3993" s="86">
        <f t="shared" si="82"/>
        <v>0</v>
      </c>
    </row>
    <row r="3994" spans="1:7" x14ac:dyDescent="0.25">
      <c r="A3994" s="79" t="s">
        <v>2684</v>
      </c>
      <c r="B3994" s="79"/>
      <c r="C3994" s="79"/>
      <c r="D3994" s="85">
        <v>0</v>
      </c>
      <c r="E3994" s="79">
        <v>0</v>
      </c>
      <c r="F3994" s="84">
        <v>2.5867460000000002</v>
      </c>
      <c r="G3994" s="86">
        <f t="shared" si="82"/>
        <v>0</v>
      </c>
    </row>
    <row r="3995" spans="1:7" x14ac:dyDescent="0.25">
      <c r="A3995" s="79" t="s">
        <v>2683</v>
      </c>
      <c r="B3995" s="79" t="s">
        <v>431</v>
      </c>
      <c r="C3995" s="79"/>
      <c r="D3995" s="85">
        <v>0</v>
      </c>
      <c r="E3995" s="79">
        <v>0</v>
      </c>
      <c r="F3995" s="84">
        <v>5.4200999999999999E-2</v>
      </c>
      <c r="G3995" s="86">
        <f t="shared" si="82"/>
        <v>0</v>
      </c>
    </row>
    <row r="3996" spans="1:7" x14ac:dyDescent="0.25">
      <c r="A3996" s="79" t="s">
        <v>2682</v>
      </c>
      <c r="B3996" s="79" t="s">
        <v>461</v>
      </c>
      <c r="C3996" s="79"/>
      <c r="D3996" s="85">
        <v>0</v>
      </c>
      <c r="E3996" s="79">
        <v>0</v>
      </c>
      <c r="F3996" s="84">
        <v>3.2203000000000002E-2</v>
      </c>
      <c r="G3996" s="86">
        <f t="shared" si="82"/>
        <v>0</v>
      </c>
    </row>
    <row r="3997" spans="1:7" x14ac:dyDescent="0.25">
      <c r="A3997" s="79" t="s">
        <v>2681</v>
      </c>
      <c r="B3997" s="79" t="s">
        <v>535</v>
      </c>
      <c r="C3997" s="79"/>
      <c r="D3997" s="85">
        <v>0</v>
      </c>
      <c r="E3997" s="79">
        <v>0</v>
      </c>
      <c r="F3997" s="84">
        <v>0.31718299999999999</v>
      </c>
      <c r="G3997" s="86">
        <f t="shared" si="82"/>
        <v>0</v>
      </c>
    </row>
    <row r="3998" spans="1:7" x14ac:dyDescent="0.25">
      <c r="A3998" s="79" t="s">
        <v>2680</v>
      </c>
      <c r="B3998" s="79" t="s">
        <v>453</v>
      </c>
      <c r="C3998" s="79"/>
      <c r="D3998" s="85">
        <v>0</v>
      </c>
      <c r="E3998" s="79">
        <v>0</v>
      </c>
      <c r="F3998" s="84">
        <v>2.2897539999999998</v>
      </c>
      <c r="G3998" s="86">
        <f t="shared" si="82"/>
        <v>0</v>
      </c>
    </row>
    <row r="3999" spans="1:7" x14ac:dyDescent="0.25">
      <c r="A3999" s="79" t="s">
        <v>2680</v>
      </c>
      <c r="B3999" s="79" t="s">
        <v>453</v>
      </c>
      <c r="C3999" s="79"/>
      <c r="D3999" s="85">
        <v>0</v>
      </c>
      <c r="E3999" s="79">
        <v>0</v>
      </c>
      <c r="F3999" s="84">
        <v>0.44370100000000001</v>
      </c>
      <c r="G3999" s="86">
        <f t="shared" si="82"/>
        <v>0</v>
      </c>
    </row>
    <row r="4000" spans="1:7" x14ac:dyDescent="0.25">
      <c r="A4000" s="79" t="s">
        <v>2679</v>
      </c>
      <c r="B4000" s="79" t="s">
        <v>453</v>
      </c>
      <c r="C4000" s="79"/>
      <c r="D4000" s="85">
        <v>0</v>
      </c>
      <c r="E4000" s="79">
        <v>0</v>
      </c>
      <c r="F4000" s="84">
        <v>0.23940800000000001</v>
      </c>
      <c r="G4000" s="86">
        <f t="shared" si="82"/>
        <v>0</v>
      </c>
    </row>
    <row r="4001" spans="1:7" x14ac:dyDescent="0.25">
      <c r="A4001" s="79" t="s">
        <v>2678</v>
      </c>
      <c r="B4001" s="79" t="s">
        <v>436</v>
      </c>
      <c r="C4001" s="79"/>
      <c r="D4001" s="85">
        <v>0</v>
      </c>
      <c r="E4001" s="79">
        <v>0</v>
      </c>
      <c r="F4001" s="84">
        <v>1.414838</v>
      </c>
      <c r="G4001" s="86">
        <f t="shared" si="82"/>
        <v>0</v>
      </c>
    </row>
    <row r="4002" spans="1:7" x14ac:dyDescent="0.25">
      <c r="A4002" s="79" t="s">
        <v>2677</v>
      </c>
      <c r="B4002" s="79" t="s">
        <v>434</v>
      </c>
      <c r="C4002" s="79"/>
      <c r="D4002" s="85">
        <v>0</v>
      </c>
      <c r="E4002" s="79">
        <v>0</v>
      </c>
      <c r="F4002" s="84">
        <v>4.4077999999999999E-2</v>
      </c>
      <c r="G4002" s="86">
        <f t="shared" si="82"/>
        <v>0</v>
      </c>
    </row>
    <row r="4003" spans="1:7" x14ac:dyDescent="0.25">
      <c r="A4003" s="79" t="s">
        <v>2676</v>
      </c>
      <c r="B4003" s="79" t="s">
        <v>544</v>
      </c>
      <c r="C4003" s="79"/>
      <c r="D4003" s="85">
        <v>0</v>
      </c>
      <c r="E4003" s="79">
        <v>0</v>
      </c>
      <c r="F4003" s="84">
        <v>0.85111700000000001</v>
      </c>
      <c r="G4003" s="86">
        <f t="shared" si="82"/>
        <v>0</v>
      </c>
    </row>
    <row r="4004" spans="1:7" x14ac:dyDescent="0.25">
      <c r="A4004" s="79" t="s">
        <v>2675</v>
      </c>
      <c r="B4004" s="79" t="s">
        <v>631</v>
      </c>
      <c r="C4004" s="79"/>
      <c r="D4004" s="85">
        <v>0</v>
      </c>
      <c r="E4004" s="79">
        <v>0</v>
      </c>
      <c r="F4004" s="84">
        <v>6.0477999999999997E-2</v>
      </c>
      <c r="G4004" s="86">
        <f t="shared" si="82"/>
        <v>0</v>
      </c>
    </row>
    <row r="4005" spans="1:7" x14ac:dyDescent="0.25">
      <c r="A4005" s="79" t="s">
        <v>2674</v>
      </c>
      <c r="B4005" s="79" t="s">
        <v>631</v>
      </c>
      <c r="C4005" s="79"/>
      <c r="D4005" s="85">
        <v>0</v>
      </c>
      <c r="E4005" s="79">
        <v>0</v>
      </c>
      <c r="F4005" s="84">
        <v>6.6865999999999995E-2</v>
      </c>
      <c r="G4005" s="86">
        <f t="shared" si="82"/>
        <v>0</v>
      </c>
    </row>
    <row r="4006" spans="1:7" x14ac:dyDescent="0.25">
      <c r="A4006" s="79" t="s">
        <v>2673</v>
      </c>
      <c r="B4006" s="79" t="s">
        <v>631</v>
      </c>
      <c r="C4006" s="79"/>
      <c r="D4006" s="85">
        <v>0</v>
      </c>
      <c r="E4006" s="79">
        <v>0</v>
      </c>
      <c r="F4006" s="84">
        <v>0.10061199999999999</v>
      </c>
      <c r="G4006" s="86">
        <f t="shared" si="82"/>
        <v>0</v>
      </c>
    </row>
    <row r="4007" spans="1:7" x14ac:dyDescent="0.25">
      <c r="A4007" s="79" t="s">
        <v>2672</v>
      </c>
      <c r="B4007" s="79" t="s">
        <v>595</v>
      </c>
      <c r="C4007" s="79"/>
      <c r="D4007" s="85">
        <v>0</v>
      </c>
      <c r="E4007" s="79">
        <v>0</v>
      </c>
      <c r="F4007" s="84">
        <v>0.10438600000000001</v>
      </c>
      <c r="G4007" s="86">
        <f t="shared" si="82"/>
        <v>0</v>
      </c>
    </row>
    <row r="4008" spans="1:7" x14ac:dyDescent="0.25">
      <c r="A4008" s="79" t="s">
        <v>2671</v>
      </c>
      <c r="B4008" s="79" t="s">
        <v>70</v>
      </c>
      <c r="C4008" s="79"/>
      <c r="D4008" s="85">
        <v>0</v>
      </c>
      <c r="E4008" s="79">
        <v>0</v>
      </c>
      <c r="F4008" s="84">
        <v>3.5312000000000003E-2</v>
      </c>
      <c r="G4008" s="86">
        <f t="shared" si="82"/>
        <v>0</v>
      </c>
    </row>
    <row r="4009" spans="1:7" x14ac:dyDescent="0.25">
      <c r="A4009" s="79" t="s">
        <v>2670</v>
      </c>
      <c r="B4009" s="79" t="s">
        <v>519</v>
      </c>
      <c r="C4009" s="79"/>
      <c r="D4009" s="85">
        <v>0</v>
      </c>
      <c r="E4009" s="79">
        <v>0</v>
      </c>
      <c r="F4009" s="84">
        <v>0.40149600000000002</v>
      </c>
      <c r="G4009" s="86">
        <f t="shared" si="82"/>
        <v>0</v>
      </c>
    </row>
    <row r="4010" spans="1:7" x14ac:dyDescent="0.25">
      <c r="A4010" s="79" t="s">
        <v>2669</v>
      </c>
      <c r="B4010" s="79" t="s">
        <v>616</v>
      </c>
      <c r="C4010" s="79"/>
      <c r="D4010" s="85">
        <v>0</v>
      </c>
      <c r="E4010" s="79">
        <v>0</v>
      </c>
      <c r="F4010" s="84">
        <v>1.2309870000000001</v>
      </c>
      <c r="G4010" s="86">
        <f t="shared" si="82"/>
        <v>0</v>
      </c>
    </row>
    <row r="4011" spans="1:7" x14ac:dyDescent="0.25">
      <c r="A4011" s="79" t="s">
        <v>529</v>
      </c>
      <c r="B4011" s="79" t="s">
        <v>530</v>
      </c>
      <c r="C4011" s="79"/>
      <c r="D4011" s="85">
        <v>0</v>
      </c>
      <c r="E4011" s="79">
        <v>0</v>
      </c>
      <c r="F4011" s="84">
        <v>2.6051999999999999E-2</v>
      </c>
      <c r="G4011" s="86">
        <f t="shared" si="82"/>
        <v>0</v>
      </c>
    </row>
    <row r="4012" spans="1:7" x14ac:dyDescent="0.25">
      <c r="A4012" s="79" t="s">
        <v>529</v>
      </c>
      <c r="B4012" s="79" t="s">
        <v>448</v>
      </c>
      <c r="C4012" s="79"/>
      <c r="D4012" s="85">
        <v>0</v>
      </c>
      <c r="E4012" s="79">
        <v>0</v>
      </c>
      <c r="F4012" s="84">
        <v>9.3340000000000006E-2</v>
      </c>
      <c r="G4012" s="86">
        <f t="shared" si="82"/>
        <v>0</v>
      </c>
    </row>
    <row r="4013" spans="1:7" x14ac:dyDescent="0.25">
      <c r="A4013" s="79" t="s">
        <v>529</v>
      </c>
      <c r="B4013" s="79" t="s">
        <v>448</v>
      </c>
      <c r="C4013" s="79"/>
      <c r="D4013" s="85">
        <v>0</v>
      </c>
      <c r="E4013" s="79">
        <v>0</v>
      </c>
      <c r="F4013" s="84">
        <v>2.1885000000000002E-2</v>
      </c>
      <c r="G4013" s="86">
        <f t="shared" si="82"/>
        <v>0</v>
      </c>
    </row>
    <row r="4014" spans="1:7" x14ac:dyDescent="0.25">
      <c r="A4014" s="79" t="s">
        <v>529</v>
      </c>
      <c r="B4014" s="79" t="s">
        <v>461</v>
      </c>
      <c r="C4014" s="79"/>
      <c r="D4014" s="85">
        <v>0</v>
      </c>
      <c r="E4014" s="79">
        <v>0</v>
      </c>
      <c r="F4014" s="84">
        <v>0.32452300000000001</v>
      </c>
      <c r="G4014" s="86">
        <f t="shared" si="82"/>
        <v>0</v>
      </c>
    </row>
    <row r="4015" spans="1:7" x14ac:dyDescent="0.25">
      <c r="A4015" s="79" t="s">
        <v>529</v>
      </c>
      <c r="B4015" s="79" t="s">
        <v>461</v>
      </c>
      <c r="C4015" s="79"/>
      <c r="D4015" s="85">
        <v>0</v>
      </c>
      <c r="E4015" s="79">
        <v>0</v>
      </c>
      <c r="F4015" s="84">
        <v>0.44890400000000003</v>
      </c>
      <c r="G4015" s="86">
        <f t="shared" si="82"/>
        <v>0</v>
      </c>
    </row>
    <row r="4016" spans="1:7" x14ac:dyDescent="0.25">
      <c r="A4016" s="79" t="s">
        <v>529</v>
      </c>
      <c r="B4016" s="79" t="s">
        <v>457</v>
      </c>
      <c r="C4016" s="79"/>
      <c r="D4016" s="85">
        <v>0</v>
      </c>
      <c r="E4016" s="79">
        <v>0</v>
      </c>
      <c r="F4016" s="84">
        <v>4.9826000000000002E-2</v>
      </c>
      <c r="G4016" s="86">
        <f t="shared" si="82"/>
        <v>0</v>
      </c>
    </row>
    <row r="4017" spans="1:7" x14ac:dyDescent="0.25">
      <c r="A4017" s="79" t="s">
        <v>529</v>
      </c>
      <c r="B4017" s="79" t="s">
        <v>493</v>
      </c>
      <c r="C4017" s="79"/>
      <c r="D4017" s="85">
        <v>0</v>
      </c>
      <c r="E4017" s="79">
        <v>0</v>
      </c>
      <c r="F4017" s="84">
        <v>0.122285</v>
      </c>
      <c r="G4017" s="86">
        <f t="shared" si="82"/>
        <v>0</v>
      </c>
    </row>
    <row r="4018" spans="1:7" x14ac:dyDescent="0.25">
      <c r="A4018" s="79" t="s">
        <v>2668</v>
      </c>
      <c r="B4018" s="79" t="s">
        <v>672</v>
      </c>
      <c r="C4018" s="79"/>
      <c r="D4018" s="85">
        <v>0</v>
      </c>
      <c r="E4018" s="79">
        <v>0</v>
      </c>
      <c r="F4018" s="84">
        <v>5.1716999999999999E-2</v>
      </c>
      <c r="G4018" s="86">
        <f t="shared" si="82"/>
        <v>0</v>
      </c>
    </row>
    <row r="4019" spans="1:7" x14ac:dyDescent="0.25">
      <c r="A4019" s="79" t="s">
        <v>2667</v>
      </c>
      <c r="B4019" s="79" t="s">
        <v>672</v>
      </c>
      <c r="C4019" s="79"/>
      <c r="D4019" s="85">
        <v>0</v>
      </c>
      <c r="E4019" s="79">
        <v>0</v>
      </c>
      <c r="F4019" s="84">
        <v>0.50377799999999995</v>
      </c>
      <c r="G4019" s="86">
        <f t="shared" si="82"/>
        <v>0</v>
      </c>
    </row>
    <row r="4020" spans="1:7" x14ac:dyDescent="0.25">
      <c r="A4020" s="79" t="s">
        <v>2667</v>
      </c>
      <c r="B4020" s="79" t="s">
        <v>461</v>
      </c>
      <c r="C4020" s="79"/>
      <c r="D4020" s="85">
        <v>0</v>
      </c>
      <c r="E4020" s="79">
        <v>0</v>
      </c>
      <c r="F4020" s="84">
        <v>0.50793200000000005</v>
      </c>
      <c r="G4020" s="86">
        <f t="shared" si="82"/>
        <v>0</v>
      </c>
    </row>
    <row r="4021" spans="1:7" x14ac:dyDescent="0.25">
      <c r="A4021" s="79" t="s">
        <v>2666</v>
      </c>
      <c r="B4021" s="79" t="s">
        <v>431</v>
      </c>
      <c r="C4021" s="79"/>
      <c r="D4021" s="85">
        <v>0</v>
      </c>
      <c r="E4021" s="79">
        <v>0</v>
      </c>
      <c r="F4021" s="84">
        <v>2.6698E-2</v>
      </c>
      <c r="G4021" s="86">
        <f t="shared" si="82"/>
        <v>0</v>
      </c>
    </row>
    <row r="4022" spans="1:7" x14ac:dyDescent="0.25">
      <c r="A4022" s="79" t="s">
        <v>2666</v>
      </c>
      <c r="B4022" s="79" t="s">
        <v>344</v>
      </c>
      <c r="C4022" s="79"/>
      <c r="D4022" s="85">
        <v>0</v>
      </c>
      <c r="E4022" s="79">
        <v>0</v>
      </c>
      <c r="F4022" s="84">
        <v>0.198489</v>
      </c>
      <c r="G4022" s="86">
        <f t="shared" si="82"/>
        <v>0</v>
      </c>
    </row>
    <row r="4023" spans="1:7" x14ac:dyDescent="0.25">
      <c r="A4023" s="79" t="s">
        <v>2665</v>
      </c>
      <c r="B4023" s="79" t="s">
        <v>436</v>
      </c>
      <c r="C4023" s="79"/>
      <c r="D4023" s="85">
        <v>0</v>
      </c>
      <c r="E4023" s="79">
        <v>0</v>
      </c>
      <c r="F4023" s="84">
        <v>0.61292000000000002</v>
      </c>
      <c r="G4023" s="86">
        <f t="shared" si="82"/>
        <v>0</v>
      </c>
    </row>
    <row r="4024" spans="1:7" x14ac:dyDescent="0.25">
      <c r="A4024" s="79" t="s">
        <v>2664</v>
      </c>
      <c r="B4024" s="79" t="s">
        <v>431</v>
      </c>
      <c r="C4024" s="79"/>
      <c r="D4024" s="85">
        <v>0</v>
      </c>
      <c r="E4024" s="79">
        <v>0</v>
      </c>
      <c r="F4024" s="84">
        <v>5.7123E-2</v>
      </c>
      <c r="G4024" s="86">
        <f t="shared" si="82"/>
        <v>0</v>
      </c>
    </row>
    <row r="4025" spans="1:7" x14ac:dyDescent="0.25">
      <c r="A4025" s="79" t="s">
        <v>2663</v>
      </c>
      <c r="B4025" s="79" t="s">
        <v>434</v>
      </c>
      <c r="C4025" s="79"/>
      <c r="D4025" s="85">
        <v>0</v>
      </c>
      <c r="E4025" s="79">
        <v>0</v>
      </c>
      <c r="F4025" s="84">
        <v>0.16460900000000001</v>
      </c>
      <c r="G4025" s="86">
        <f t="shared" si="82"/>
        <v>0</v>
      </c>
    </row>
    <row r="4026" spans="1:7" x14ac:dyDescent="0.25">
      <c r="A4026" s="79" t="s">
        <v>2662</v>
      </c>
      <c r="B4026" s="79" t="s">
        <v>515</v>
      </c>
      <c r="C4026" s="79"/>
      <c r="D4026" s="85">
        <v>0</v>
      </c>
      <c r="E4026" s="79">
        <v>0</v>
      </c>
      <c r="F4026" s="84">
        <v>4.9169999999999998E-2</v>
      </c>
      <c r="G4026" s="86">
        <f t="shared" si="82"/>
        <v>0</v>
      </c>
    </row>
    <row r="4027" spans="1:7" x14ac:dyDescent="0.25">
      <c r="A4027" s="79" t="s">
        <v>2661</v>
      </c>
      <c r="B4027" s="79" t="s">
        <v>616</v>
      </c>
      <c r="C4027" s="79"/>
      <c r="D4027" s="85">
        <v>0</v>
      </c>
      <c r="E4027" s="79">
        <v>0</v>
      </c>
      <c r="F4027" s="84">
        <v>1.66804</v>
      </c>
      <c r="G4027" s="86">
        <f t="shared" si="82"/>
        <v>0</v>
      </c>
    </row>
    <row r="4028" spans="1:7" x14ac:dyDescent="0.25">
      <c r="A4028" s="79" t="s">
        <v>2660</v>
      </c>
      <c r="B4028" s="79" t="s">
        <v>444</v>
      </c>
      <c r="C4028" s="79"/>
      <c r="D4028" s="85">
        <v>0</v>
      </c>
      <c r="E4028" s="79">
        <v>0</v>
      </c>
      <c r="F4028" s="84">
        <v>7.4897000000000005E-2</v>
      </c>
      <c r="G4028" s="86">
        <f t="shared" si="82"/>
        <v>0</v>
      </c>
    </row>
    <row r="4029" spans="1:7" x14ac:dyDescent="0.25">
      <c r="A4029" s="79" t="s">
        <v>2659</v>
      </c>
      <c r="B4029" s="79" t="s">
        <v>616</v>
      </c>
      <c r="C4029" s="79"/>
      <c r="D4029" s="85">
        <v>0</v>
      </c>
      <c r="E4029" s="79">
        <v>0</v>
      </c>
      <c r="F4029" s="84">
        <v>0.41062100000000001</v>
      </c>
      <c r="G4029" s="86">
        <f t="shared" si="82"/>
        <v>0</v>
      </c>
    </row>
    <row r="4030" spans="1:7" x14ac:dyDescent="0.25">
      <c r="A4030" s="79" t="s">
        <v>2658</v>
      </c>
      <c r="B4030" s="79" t="s">
        <v>616</v>
      </c>
      <c r="C4030" s="79"/>
      <c r="D4030" s="85">
        <v>0</v>
      </c>
      <c r="E4030" s="79">
        <v>0</v>
      </c>
      <c r="F4030" s="84">
        <v>1.8873949999999999</v>
      </c>
      <c r="G4030" s="86">
        <f t="shared" si="82"/>
        <v>0</v>
      </c>
    </row>
    <row r="4031" spans="1:7" x14ac:dyDescent="0.25">
      <c r="A4031" s="79" t="s">
        <v>2657</v>
      </c>
      <c r="B4031" s="79" t="s">
        <v>457</v>
      </c>
      <c r="C4031" s="79"/>
      <c r="D4031" s="85">
        <v>0</v>
      </c>
      <c r="E4031" s="79">
        <v>0</v>
      </c>
      <c r="F4031" s="84">
        <v>0.28713499999999997</v>
      </c>
      <c r="G4031" s="86">
        <f t="shared" si="82"/>
        <v>0</v>
      </c>
    </row>
    <row r="4032" spans="1:7" x14ac:dyDescent="0.25">
      <c r="A4032" s="79" t="s">
        <v>2656</v>
      </c>
      <c r="B4032" s="79" t="s">
        <v>436</v>
      </c>
      <c r="C4032" s="79"/>
      <c r="D4032" s="85">
        <v>0</v>
      </c>
      <c r="E4032" s="79">
        <v>0</v>
      </c>
      <c r="F4032" s="84">
        <v>4.8799999999999999E-4</v>
      </c>
      <c r="G4032" s="86">
        <f t="shared" si="82"/>
        <v>0</v>
      </c>
    </row>
    <row r="4033" spans="1:7" x14ac:dyDescent="0.25">
      <c r="A4033" s="79" t="s">
        <v>2655</v>
      </c>
      <c r="B4033" s="79" t="s">
        <v>432</v>
      </c>
      <c r="C4033" s="79"/>
      <c r="D4033" s="85">
        <v>0</v>
      </c>
      <c r="E4033" s="79">
        <v>0</v>
      </c>
      <c r="F4033" s="84">
        <v>5.7757000000000003E-2</v>
      </c>
      <c r="G4033" s="86">
        <f t="shared" si="82"/>
        <v>0</v>
      </c>
    </row>
    <row r="4034" spans="1:7" x14ac:dyDescent="0.25">
      <c r="A4034" s="79" t="s">
        <v>2654</v>
      </c>
      <c r="B4034" s="79" t="s">
        <v>466</v>
      </c>
      <c r="C4034" s="79"/>
      <c r="D4034" s="85">
        <v>0</v>
      </c>
      <c r="E4034" s="79">
        <v>0</v>
      </c>
      <c r="F4034" s="84">
        <v>7.9004000000000005E-2</v>
      </c>
      <c r="G4034" s="86">
        <f t="shared" si="82"/>
        <v>0</v>
      </c>
    </row>
    <row r="4035" spans="1:7" x14ac:dyDescent="0.25">
      <c r="A4035" s="79" t="s">
        <v>2653</v>
      </c>
      <c r="B4035" s="79"/>
      <c r="C4035" s="79"/>
      <c r="D4035" s="85">
        <v>0</v>
      </c>
      <c r="E4035" s="79">
        <v>0</v>
      </c>
      <c r="F4035" s="84">
        <v>0.40699299999999999</v>
      </c>
      <c r="G4035" s="86">
        <f t="shared" si="82"/>
        <v>0</v>
      </c>
    </row>
    <row r="4036" spans="1:7" x14ac:dyDescent="0.25">
      <c r="A4036" s="79" t="s">
        <v>2652</v>
      </c>
      <c r="B4036" s="79" t="s">
        <v>549</v>
      </c>
      <c r="C4036" s="79"/>
      <c r="D4036" s="85">
        <v>0</v>
      </c>
      <c r="E4036" s="79">
        <v>0</v>
      </c>
      <c r="F4036" s="84">
        <v>1.6081300000000001</v>
      </c>
      <c r="G4036" s="86">
        <f t="shared" si="82"/>
        <v>0</v>
      </c>
    </row>
    <row r="4037" spans="1:7" x14ac:dyDescent="0.25">
      <c r="A4037" s="79" t="s">
        <v>2651</v>
      </c>
      <c r="B4037" s="79" t="s">
        <v>457</v>
      </c>
      <c r="C4037" s="79"/>
      <c r="D4037" s="85">
        <v>0</v>
      </c>
      <c r="E4037" s="79">
        <v>0</v>
      </c>
      <c r="F4037" s="84">
        <v>0.219328</v>
      </c>
      <c r="G4037" s="86">
        <f t="shared" si="82"/>
        <v>0</v>
      </c>
    </row>
    <row r="4038" spans="1:7" x14ac:dyDescent="0.25">
      <c r="A4038" s="79" t="s">
        <v>2650</v>
      </c>
      <c r="B4038" s="79" t="s">
        <v>444</v>
      </c>
      <c r="C4038" s="79"/>
      <c r="D4038" s="85">
        <v>0</v>
      </c>
      <c r="E4038" s="79">
        <v>0</v>
      </c>
      <c r="F4038" s="84">
        <v>0.117725</v>
      </c>
      <c r="G4038" s="86">
        <f t="shared" ref="G4038:G4101" si="83">D4038/F4038</f>
        <v>0</v>
      </c>
    </row>
    <row r="4039" spans="1:7" x14ac:dyDescent="0.25">
      <c r="A4039" s="79" t="s">
        <v>2650</v>
      </c>
      <c r="B4039" s="79" t="s">
        <v>434</v>
      </c>
      <c r="C4039" s="79"/>
      <c r="D4039" s="85">
        <v>0</v>
      </c>
      <c r="E4039" s="79">
        <v>0</v>
      </c>
      <c r="F4039" s="84">
        <v>0.47632999999999998</v>
      </c>
      <c r="G4039" s="86">
        <f t="shared" si="83"/>
        <v>0</v>
      </c>
    </row>
    <row r="4040" spans="1:7" x14ac:dyDescent="0.25">
      <c r="A4040" s="79" t="s">
        <v>2649</v>
      </c>
      <c r="B4040" s="79" t="s">
        <v>431</v>
      </c>
      <c r="C4040" s="79"/>
      <c r="D4040" s="85">
        <v>0</v>
      </c>
      <c r="E4040" s="79">
        <v>0</v>
      </c>
      <c r="F4040" s="84">
        <v>9.1407000000000002E-2</v>
      </c>
      <c r="G4040" s="86">
        <f t="shared" si="83"/>
        <v>0</v>
      </c>
    </row>
    <row r="4041" spans="1:7" x14ac:dyDescent="0.25">
      <c r="A4041" s="79" t="s">
        <v>2649</v>
      </c>
      <c r="B4041" s="79" t="s">
        <v>461</v>
      </c>
      <c r="C4041" s="79" t="s">
        <v>669</v>
      </c>
      <c r="D4041" s="85">
        <v>0</v>
      </c>
      <c r="E4041" s="79">
        <v>0</v>
      </c>
      <c r="F4041" s="84">
        <v>3.5736729999999999</v>
      </c>
      <c r="G4041" s="86">
        <f t="shared" si="83"/>
        <v>0</v>
      </c>
    </row>
    <row r="4042" spans="1:7" x14ac:dyDescent="0.25">
      <c r="A4042" s="79" t="s">
        <v>2648</v>
      </c>
      <c r="B4042" s="79" t="s">
        <v>461</v>
      </c>
      <c r="C4042" s="79"/>
      <c r="D4042" s="85">
        <v>0</v>
      </c>
      <c r="E4042" s="79">
        <v>0</v>
      </c>
      <c r="F4042" s="84">
        <v>0.31220599999999998</v>
      </c>
      <c r="G4042" s="86">
        <f t="shared" si="83"/>
        <v>0</v>
      </c>
    </row>
    <row r="4043" spans="1:7" x14ac:dyDescent="0.25">
      <c r="A4043" s="79" t="s">
        <v>2647</v>
      </c>
      <c r="B4043" s="79"/>
      <c r="C4043" s="79"/>
      <c r="D4043" s="85">
        <v>0</v>
      </c>
      <c r="E4043" s="79">
        <v>0</v>
      </c>
      <c r="F4043" s="84">
        <v>0.18464900000000001</v>
      </c>
      <c r="G4043" s="86">
        <f t="shared" si="83"/>
        <v>0</v>
      </c>
    </row>
    <row r="4044" spans="1:7" x14ac:dyDescent="0.25">
      <c r="A4044" s="79" t="s">
        <v>2646</v>
      </c>
      <c r="B4044" s="79" t="s">
        <v>461</v>
      </c>
      <c r="C4044" s="79"/>
      <c r="D4044" s="85">
        <v>0</v>
      </c>
      <c r="E4044" s="79">
        <v>0</v>
      </c>
      <c r="F4044" s="84">
        <v>0.79920800000000003</v>
      </c>
      <c r="G4044" s="86">
        <f t="shared" si="83"/>
        <v>0</v>
      </c>
    </row>
    <row r="4045" spans="1:7" x14ac:dyDescent="0.25">
      <c r="A4045" s="79" t="s">
        <v>2645</v>
      </c>
      <c r="B4045" s="79" t="s">
        <v>586</v>
      </c>
      <c r="C4045" s="79"/>
      <c r="D4045" s="85">
        <v>0</v>
      </c>
      <c r="E4045" s="79">
        <v>0</v>
      </c>
      <c r="F4045" s="84">
        <v>6.8435999999999997E-2</v>
      </c>
      <c r="G4045" s="86">
        <f t="shared" si="83"/>
        <v>0</v>
      </c>
    </row>
    <row r="4046" spans="1:7" x14ac:dyDescent="0.25">
      <c r="A4046" s="79" t="s">
        <v>2645</v>
      </c>
      <c r="B4046" s="79" t="s">
        <v>592</v>
      </c>
      <c r="C4046" s="79"/>
      <c r="D4046" s="85">
        <v>0</v>
      </c>
      <c r="E4046" s="79">
        <v>0</v>
      </c>
      <c r="F4046" s="84">
        <v>0.86208799999999997</v>
      </c>
      <c r="G4046" s="86">
        <f t="shared" si="83"/>
        <v>0</v>
      </c>
    </row>
    <row r="4047" spans="1:7" x14ac:dyDescent="0.25">
      <c r="A4047" s="79" t="s">
        <v>2644</v>
      </c>
      <c r="B4047" s="79"/>
      <c r="C4047" s="79"/>
      <c r="D4047" s="85">
        <v>0</v>
      </c>
      <c r="E4047" s="79">
        <v>0</v>
      </c>
      <c r="F4047" s="84">
        <v>0.45699400000000001</v>
      </c>
      <c r="G4047" s="86">
        <f t="shared" si="83"/>
        <v>0</v>
      </c>
    </row>
    <row r="4048" spans="1:7" x14ac:dyDescent="0.25">
      <c r="A4048" s="79" t="s">
        <v>2643</v>
      </c>
      <c r="B4048" s="79"/>
      <c r="C4048" s="79"/>
      <c r="D4048" s="85">
        <v>0</v>
      </c>
      <c r="E4048" s="79">
        <v>0</v>
      </c>
      <c r="F4048" s="84">
        <v>4.1561000000000001E-2</v>
      </c>
      <c r="G4048" s="86">
        <f t="shared" si="83"/>
        <v>0</v>
      </c>
    </row>
    <row r="4049" spans="1:7" x14ac:dyDescent="0.25">
      <c r="A4049" s="79" t="s">
        <v>2642</v>
      </c>
      <c r="B4049" s="79"/>
      <c r="C4049" s="79"/>
      <c r="D4049" s="85">
        <v>0</v>
      </c>
      <c r="E4049" s="79">
        <v>0</v>
      </c>
      <c r="F4049" s="84">
        <v>4.9119999999999997E-2</v>
      </c>
      <c r="G4049" s="86">
        <f t="shared" si="83"/>
        <v>0</v>
      </c>
    </row>
    <row r="4050" spans="1:7" x14ac:dyDescent="0.25">
      <c r="A4050" s="79" t="s">
        <v>2641</v>
      </c>
      <c r="B4050" s="79"/>
      <c r="C4050" s="79"/>
      <c r="D4050" s="85">
        <v>0</v>
      </c>
      <c r="E4050" s="79">
        <v>0</v>
      </c>
      <c r="F4050" s="84">
        <v>6.2316000000000003E-2</v>
      </c>
      <c r="G4050" s="86">
        <f t="shared" si="83"/>
        <v>0</v>
      </c>
    </row>
    <row r="4051" spans="1:7" x14ac:dyDescent="0.25">
      <c r="A4051" s="79" t="s">
        <v>2640</v>
      </c>
      <c r="B4051" s="79" t="s">
        <v>461</v>
      </c>
      <c r="C4051" s="79"/>
      <c r="D4051" s="85">
        <v>0</v>
      </c>
      <c r="E4051" s="79">
        <v>0</v>
      </c>
      <c r="F4051" s="84">
        <v>1.246993</v>
      </c>
      <c r="G4051" s="86">
        <f t="shared" si="83"/>
        <v>0</v>
      </c>
    </row>
    <row r="4052" spans="1:7" x14ac:dyDescent="0.25">
      <c r="A4052" s="79" t="s">
        <v>2639</v>
      </c>
      <c r="B4052" s="79" t="s">
        <v>461</v>
      </c>
      <c r="C4052" s="79"/>
      <c r="D4052" s="85">
        <v>0</v>
      </c>
      <c r="E4052" s="79">
        <v>0</v>
      </c>
      <c r="F4052" s="84">
        <v>0.45126500000000003</v>
      </c>
      <c r="G4052" s="86">
        <f t="shared" si="83"/>
        <v>0</v>
      </c>
    </row>
    <row r="4053" spans="1:7" x14ac:dyDescent="0.25">
      <c r="A4053" s="79" t="s">
        <v>2638</v>
      </c>
      <c r="B4053" s="79" t="s">
        <v>472</v>
      </c>
      <c r="C4053" s="79"/>
      <c r="D4053" s="85">
        <v>0</v>
      </c>
      <c r="E4053" s="79">
        <v>0</v>
      </c>
      <c r="F4053" s="84">
        <v>3.2048E-2</v>
      </c>
      <c r="G4053" s="86">
        <f t="shared" si="83"/>
        <v>0</v>
      </c>
    </row>
    <row r="4054" spans="1:7" x14ac:dyDescent="0.25">
      <c r="A4054" s="79" t="s">
        <v>2638</v>
      </c>
      <c r="B4054" s="79" t="s">
        <v>528</v>
      </c>
      <c r="C4054" s="79"/>
      <c r="D4054" s="85">
        <v>0</v>
      </c>
      <c r="E4054" s="79">
        <v>0</v>
      </c>
      <c r="F4054" s="84">
        <v>0.11071300000000001</v>
      </c>
      <c r="G4054" s="86">
        <f t="shared" si="83"/>
        <v>0</v>
      </c>
    </row>
    <row r="4055" spans="1:7" x14ac:dyDescent="0.25">
      <c r="A4055" s="79" t="s">
        <v>2637</v>
      </c>
      <c r="B4055" s="79" t="s">
        <v>586</v>
      </c>
      <c r="C4055" s="79"/>
      <c r="D4055" s="85">
        <v>0</v>
      </c>
      <c r="E4055" s="79">
        <v>0</v>
      </c>
      <c r="F4055" s="84">
        <v>6.4154000000000003E-2</v>
      </c>
      <c r="G4055" s="86">
        <f t="shared" si="83"/>
        <v>0</v>
      </c>
    </row>
    <row r="4056" spans="1:7" x14ac:dyDescent="0.25">
      <c r="A4056" s="79" t="s">
        <v>2636</v>
      </c>
      <c r="B4056" s="79" t="s">
        <v>198</v>
      </c>
      <c r="C4056" s="79"/>
      <c r="D4056" s="85">
        <v>0</v>
      </c>
      <c r="E4056" s="79">
        <v>0</v>
      </c>
      <c r="F4056" s="84">
        <v>0.205345</v>
      </c>
      <c r="G4056" s="86">
        <f t="shared" si="83"/>
        <v>0</v>
      </c>
    </row>
    <row r="4057" spans="1:7" x14ac:dyDescent="0.25">
      <c r="A4057" s="79" t="s">
        <v>2635</v>
      </c>
      <c r="B4057" s="79" t="s">
        <v>461</v>
      </c>
      <c r="C4057" s="79"/>
      <c r="D4057" s="85">
        <v>0</v>
      </c>
      <c r="E4057" s="79">
        <v>0</v>
      </c>
      <c r="F4057" s="84">
        <v>0.26619199999999998</v>
      </c>
      <c r="G4057" s="86">
        <f t="shared" si="83"/>
        <v>0</v>
      </c>
    </row>
    <row r="4058" spans="1:7" x14ac:dyDescent="0.25">
      <c r="A4058" s="79" t="s">
        <v>2634</v>
      </c>
      <c r="B4058" s="79" t="s">
        <v>461</v>
      </c>
      <c r="C4058" s="79"/>
      <c r="D4058" s="85">
        <v>0</v>
      </c>
      <c r="E4058" s="79">
        <v>0</v>
      </c>
      <c r="F4058" s="84">
        <v>1.6972050000000001</v>
      </c>
      <c r="G4058" s="86">
        <f t="shared" si="83"/>
        <v>0</v>
      </c>
    </row>
    <row r="4059" spans="1:7" x14ac:dyDescent="0.25">
      <c r="A4059" s="79" t="s">
        <v>2633</v>
      </c>
      <c r="B4059" s="79" t="s">
        <v>198</v>
      </c>
      <c r="C4059" s="79"/>
      <c r="D4059" s="85">
        <v>0</v>
      </c>
      <c r="E4059" s="79">
        <v>0</v>
      </c>
      <c r="F4059" s="84">
        <v>0.669651</v>
      </c>
      <c r="G4059" s="86">
        <f t="shared" si="83"/>
        <v>0</v>
      </c>
    </row>
    <row r="4060" spans="1:7" x14ac:dyDescent="0.25">
      <c r="A4060" s="79" t="s">
        <v>2632</v>
      </c>
      <c r="B4060" s="79" t="s">
        <v>434</v>
      </c>
      <c r="C4060" s="79"/>
      <c r="D4060" s="85">
        <v>0</v>
      </c>
      <c r="E4060" s="79">
        <v>0</v>
      </c>
      <c r="F4060" s="84">
        <v>0.18021599999999999</v>
      </c>
      <c r="G4060" s="86">
        <f t="shared" si="83"/>
        <v>0</v>
      </c>
    </row>
    <row r="4061" spans="1:7" x14ac:dyDescent="0.25">
      <c r="A4061" s="79" t="s">
        <v>2632</v>
      </c>
      <c r="B4061" s="79" t="s">
        <v>198</v>
      </c>
      <c r="C4061" s="79"/>
      <c r="D4061" s="85">
        <v>0</v>
      </c>
      <c r="E4061" s="79">
        <v>0</v>
      </c>
      <c r="F4061" s="84">
        <v>1.6294649999999999</v>
      </c>
      <c r="G4061" s="86">
        <f t="shared" si="83"/>
        <v>0</v>
      </c>
    </row>
    <row r="4062" spans="1:7" x14ac:dyDescent="0.25">
      <c r="A4062" s="79" t="s">
        <v>2631</v>
      </c>
      <c r="B4062" s="79" t="s">
        <v>434</v>
      </c>
      <c r="C4062" s="79"/>
      <c r="D4062" s="85">
        <v>0</v>
      </c>
      <c r="E4062" s="79">
        <v>0</v>
      </c>
      <c r="F4062" s="84">
        <v>1.803177</v>
      </c>
      <c r="G4062" s="86">
        <f t="shared" si="83"/>
        <v>0</v>
      </c>
    </row>
    <row r="4063" spans="1:7" x14ac:dyDescent="0.25">
      <c r="A4063" s="79" t="s">
        <v>2631</v>
      </c>
      <c r="B4063" s="79" t="s">
        <v>434</v>
      </c>
      <c r="C4063" s="79"/>
      <c r="D4063" s="85">
        <v>0</v>
      </c>
      <c r="E4063" s="79">
        <v>0</v>
      </c>
      <c r="F4063" s="84">
        <v>1.2180139999999999</v>
      </c>
      <c r="G4063" s="86">
        <f t="shared" si="83"/>
        <v>0</v>
      </c>
    </row>
    <row r="4064" spans="1:7" x14ac:dyDescent="0.25">
      <c r="A4064" s="79" t="s">
        <v>2630</v>
      </c>
      <c r="B4064" s="79" t="s">
        <v>434</v>
      </c>
      <c r="C4064" s="79"/>
      <c r="D4064" s="85">
        <v>0</v>
      </c>
      <c r="E4064" s="79">
        <v>0</v>
      </c>
      <c r="F4064" s="84">
        <v>0.27177499999999999</v>
      </c>
      <c r="G4064" s="86">
        <f t="shared" si="83"/>
        <v>0</v>
      </c>
    </row>
    <row r="4065" spans="1:7" x14ac:dyDescent="0.25">
      <c r="A4065" s="79" t="s">
        <v>2629</v>
      </c>
      <c r="B4065" s="79" t="s">
        <v>557</v>
      </c>
      <c r="C4065" s="79"/>
      <c r="D4065" s="85">
        <v>0</v>
      </c>
      <c r="E4065" s="79">
        <v>0</v>
      </c>
      <c r="F4065" s="84">
        <v>6.7284999999999998E-2</v>
      </c>
      <c r="G4065" s="86">
        <f t="shared" si="83"/>
        <v>0</v>
      </c>
    </row>
    <row r="4066" spans="1:7" x14ac:dyDescent="0.25">
      <c r="A4066" s="79" t="s">
        <v>2628</v>
      </c>
      <c r="B4066" s="79" t="s">
        <v>1194</v>
      </c>
      <c r="C4066" s="79"/>
      <c r="D4066" s="85">
        <v>0</v>
      </c>
      <c r="E4066" s="79">
        <v>0</v>
      </c>
      <c r="F4066" s="84">
        <v>0.90730699999999997</v>
      </c>
      <c r="G4066" s="86">
        <f t="shared" si="83"/>
        <v>0</v>
      </c>
    </row>
    <row r="4067" spans="1:7" x14ac:dyDescent="0.25">
      <c r="A4067" s="79" t="s">
        <v>526</v>
      </c>
      <c r="B4067" s="79" t="s">
        <v>636</v>
      </c>
      <c r="C4067" s="79"/>
      <c r="D4067" s="85">
        <v>0</v>
      </c>
      <c r="E4067" s="79">
        <v>0</v>
      </c>
      <c r="F4067" s="84">
        <v>0.27429799999999999</v>
      </c>
      <c r="G4067" s="86">
        <f t="shared" si="83"/>
        <v>0</v>
      </c>
    </row>
    <row r="4068" spans="1:7" x14ac:dyDescent="0.25">
      <c r="A4068" s="79" t="s">
        <v>2627</v>
      </c>
      <c r="B4068" s="79" t="s">
        <v>466</v>
      </c>
      <c r="C4068" s="79"/>
      <c r="D4068" s="85">
        <v>0</v>
      </c>
      <c r="E4068" s="79">
        <v>0</v>
      </c>
      <c r="F4068" s="84">
        <v>0.24265600000000001</v>
      </c>
      <c r="G4068" s="86">
        <f t="shared" si="83"/>
        <v>0</v>
      </c>
    </row>
    <row r="4069" spans="1:7" x14ac:dyDescent="0.25">
      <c r="A4069" s="79" t="s">
        <v>2626</v>
      </c>
      <c r="B4069" s="79" t="s">
        <v>472</v>
      </c>
      <c r="C4069" s="79"/>
      <c r="D4069" s="85">
        <v>0</v>
      </c>
      <c r="E4069" s="79">
        <v>0</v>
      </c>
      <c r="F4069" s="84">
        <v>8.3469000000000002E-2</v>
      </c>
      <c r="G4069" s="86">
        <f t="shared" si="83"/>
        <v>0</v>
      </c>
    </row>
    <row r="4070" spans="1:7" x14ac:dyDescent="0.25">
      <c r="A4070" s="79" t="s">
        <v>2626</v>
      </c>
      <c r="B4070" s="79" t="s">
        <v>586</v>
      </c>
      <c r="C4070" s="79"/>
      <c r="D4070" s="85">
        <v>0</v>
      </c>
      <c r="E4070" s="79">
        <v>0</v>
      </c>
      <c r="F4070" s="84">
        <v>6.0331000000000003E-2</v>
      </c>
      <c r="G4070" s="86">
        <f t="shared" si="83"/>
        <v>0</v>
      </c>
    </row>
    <row r="4071" spans="1:7" x14ac:dyDescent="0.25">
      <c r="A4071" s="79" t="s">
        <v>2626</v>
      </c>
      <c r="B4071" s="79" t="s">
        <v>572</v>
      </c>
      <c r="C4071" s="79"/>
      <c r="D4071" s="85">
        <v>0</v>
      </c>
      <c r="E4071" s="79">
        <v>0</v>
      </c>
      <c r="F4071" s="84">
        <v>1.0760609999999999</v>
      </c>
      <c r="G4071" s="86">
        <f t="shared" si="83"/>
        <v>0</v>
      </c>
    </row>
    <row r="4072" spans="1:7" x14ac:dyDescent="0.25">
      <c r="A4072" s="79" t="s">
        <v>2625</v>
      </c>
      <c r="B4072" s="79" t="s">
        <v>461</v>
      </c>
      <c r="C4072" s="79"/>
      <c r="D4072" s="85">
        <v>0</v>
      </c>
      <c r="E4072" s="79">
        <v>0</v>
      </c>
      <c r="F4072" s="84">
        <v>2.8608310000000001</v>
      </c>
      <c r="G4072" s="86">
        <f t="shared" si="83"/>
        <v>0</v>
      </c>
    </row>
    <row r="4073" spans="1:7" x14ac:dyDescent="0.25">
      <c r="A4073" s="79" t="s">
        <v>2624</v>
      </c>
      <c r="B4073" s="79" t="s">
        <v>461</v>
      </c>
      <c r="C4073" s="79"/>
      <c r="D4073" s="85">
        <v>0</v>
      </c>
      <c r="E4073" s="79">
        <v>0</v>
      </c>
      <c r="F4073" s="84">
        <v>1.6625000000000001E-2</v>
      </c>
      <c r="G4073" s="86">
        <f t="shared" si="83"/>
        <v>0</v>
      </c>
    </row>
    <row r="4074" spans="1:7" x14ac:dyDescent="0.25">
      <c r="A4074" s="79" t="s">
        <v>2623</v>
      </c>
      <c r="B4074" s="79" t="s">
        <v>461</v>
      </c>
      <c r="C4074" s="79"/>
      <c r="D4074" s="85">
        <v>0</v>
      </c>
      <c r="E4074" s="79">
        <v>0</v>
      </c>
      <c r="F4074" s="84">
        <v>1.6482049999999999</v>
      </c>
      <c r="G4074" s="86">
        <f t="shared" si="83"/>
        <v>0</v>
      </c>
    </row>
    <row r="4075" spans="1:7" x14ac:dyDescent="0.25">
      <c r="A4075" s="79" t="s">
        <v>2622</v>
      </c>
      <c r="B4075" s="79" t="s">
        <v>530</v>
      </c>
      <c r="C4075" s="79"/>
      <c r="D4075" s="85">
        <v>0</v>
      </c>
      <c r="E4075" s="79">
        <v>0</v>
      </c>
      <c r="F4075" s="84">
        <v>0.77735200000000004</v>
      </c>
      <c r="G4075" s="86">
        <f t="shared" si="83"/>
        <v>0</v>
      </c>
    </row>
    <row r="4076" spans="1:7" x14ac:dyDescent="0.25">
      <c r="A4076" s="79" t="s">
        <v>2621</v>
      </c>
      <c r="B4076" s="79" t="s">
        <v>544</v>
      </c>
      <c r="C4076" s="79"/>
      <c r="D4076" s="85">
        <v>0</v>
      </c>
      <c r="E4076" s="79">
        <v>0</v>
      </c>
      <c r="F4076" s="84">
        <v>5.7999999999999996E-3</v>
      </c>
      <c r="G4076" s="86">
        <f t="shared" si="83"/>
        <v>0</v>
      </c>
    </row>
    <row r="4077" spans="1:7" x14ac:dyDescent="0.25">
      <c r="A4077" s="79" t="s">
        <v>2620</v>
      </c>
      <c r="B4077" s="79" t="s">
        <v>474</v>
      </c>
      <c r="C4077" s="79"/>
      <c r="D4077" s="85">
        <v>0</v>
      </c>
      <c r="E4077" s="79">
        <v>0</v>
      </c>
      <c r="F4077" s="84">
        <v>1.1291040000000001</v>
      </c>
      <c r="G4077" s="86">
        <f t="shared" si="83"/>
        <v>0</v>
      </c>
    </row>
    <row r="4078" spans="1:7" x14ac:dyDescent="0.25">
      <c r="A4078" s="79" t="s">
        <v>2619</v>
      </c>
      <c r="B4078" s="79" t="s">
        <v>530</v>
      </c>
      <c r="C4078" s="79"/>
      <c r="D4078" s="85">
        <v>0</v>
      </c>
      <c r="E4078" s="79">
        <v>0</v>
      </c>
      <c r="F4078" s="84">
        <v>0.973271</v>
      </c>
      <c r="G4078" s="86">
        <f t="shared" si="83"/>
        <v>0</v>
      </c>
    </row>
    <row r="4079" spans="1:7" x14ac:dyDescent="0.25">
      <c r="A4079" s="79" t="s">
        <v>2619</v>
      </c>
      <c r="B4079" s="79" t="s">
        <v>515</v>
      </c>
      <c r="C4079" s="79"/>
      <c r="D4079" s="85">
        <v>0</v>
      </c>
      <c r="E4079" s="79">
        <v>0</v>
      </c>
      <c r="F4079" s="84">
        <v>0.14285100000000001</v>
      </c>
      <c r="G4079" s="86">
        <f t="shared" si="83"/>
        <v>0</v>
      </c>
    </row>
    <row r="4080" spans="1:7" x14ac:dyDescent="0.25">
      <c r="A4080" s="79" t="s">
        <v>2619</v>
      </c>
      <c r="B4080" s="79" t="s">
        <v>592</v>
      </c>
      <c r="C4080" s="79"/>
      <c r="D4080" s="85">
        <v>0</v>
      </c>
      <c r="E4080" s="79">
        <v>0</v>
      </c>
      <c r="F4080" s="84">
        <v>0.57670500000000002</v>
      </c>
      <c r="G4080" s="86">
        <f t="shared" si="83"/>
        <v>0</v>
      </c>
    </row>
    <row r="4081" spans="1:7" x14ac:dyDescent="0.25">
      <c r="A4081" s="79" t="s">
        <v>2618</v>
      </c>
      <c r="B4081" s="79" t="s">
        <v>515</v>
      </c>
      <c r="C4081" s="79"/>
      <c r="D4081" s="85">
        <v>0</v>
      </c>
      <c r="E4081" s="79">
        <v>0</v>
      </c>
      <c r="F4081" s="84">
        <v>4.0370999999999997E-2</v>
      </c>
      <c r="G4081" s="86">
        <f t="shared" si="83"/>
        <v>0</v>
      </c>
    </row>
    <row r="4082" spans="1:7" x14ac:dyDescent="0.25">
      <c r="A4082" s="79" t="s">
        <v>2617</v>
      </c>
      <c r="B4082" s="79" t="s">
        <v>472</v>
      </c>
      <c r="C4082" s="79"/>
      <c r="D4082" s="85">
        <v>0</v>
      </c>
      <c r="E4082" s="79">
        <v>0</v>
      </c>
      <c r="F4082" s="84">
        <v>2.0354000000000001E-2</v>
      </c>
      <c r="G4082" s="86">
        <f t="shared" si="83"/>
        <v>0</v>
      </c>
    </row>
    <row r="4083" spans="1:7" x14ac:dyDescent="0.25">
      <c r="A4083" s="79" t="s">
        <v>2616</v>
      </c>
      <c r="B4083" s="79" t="s">
        <v>472</v>
      </c>
      <c r="C4083" s="79"/>
      <c r="D4083" s="85">
        <v>0</v>
      </c>
      <c r="E4083" s="79">
        <v>0</v>
      </c>
      <c r="F4083" s="84">
        <v>6.5758999999999998E-2</v>
      </c>
      <c r="G4083" s="86">
        <f t="shared" si="83"/>
        <v>0</v>
      </c>
    </row>
    <row r="4084" spans="1:7" x14ac:dyDescent="0.25">
      <c r="A4084" s="79" t="s">
        <v>2615</v>
      </c>
      <c r="B4084" s="79" t="s">
        <v>461</v>
      </c>
      <c r="C4084" s="79"/>
      <c r="D4084" s="85">
        <v>0</v>
      </c>
      <c r="E4084" s="79">
        <v>0</v>
      </c>
      <c r="F4084" s="84">
        <v>0.54185300000000003</v>
      </c>
      <c r="G4084" s="86">
        <f t="shared" si="83"/>
        <v>0</v>
      </c>
    </row>
    <row r="4085" spans="1:7" x14ac:dyDescent="0.25">
      <c r="A4085" s="79" t="s">
        <v>2615</v>
      </c>
      <c r="B4085" s="79" t="s">
        <v>528</v>
      </c>
      <c r="C4085" s="79"/>
      <c r="D4085" s="85">
        <v>0</v>
      </c>
      <c r="E4085" s="79">
        <v>0</v>
      </c>
      <c r="F4085" s="84">
        <v>0.56584999999999996</v>
      </c>
      <c r="G4085" s="86">
        <f t="shared" si="83"/>
        <v>0</v>
      </c>
    </row>
    <row r="4086" spans="1:7" x14ac:dyDescent="0.25">
      <c r="A4086" s="79" t="s">
        <v>2614</v>
      </c>
      <c r="B4086" s="79" t="s">
        <v>436</v>
      </c>
      <c r="C4086" s="79"/>
      <c r="D4086" s="85">
        <v>0</v>
      </c>
      <c r="E4086" s="79">
        <v>0</v>
      </c>
      <c r="F4086" s="84">
        <v>0.84790299999999996</v>
      </c>
      <c r="G4086" s="86">
        <f t="shared" si="83"/>
        <v>0</v>
      </c>
    </row>
    <row r="4087" spans="1:7" x14ac:dyDescent="0.25">
      <c r="A4087" s="79" t="s">
        <v>2613</v>
      </c>
      <c r="B4087" s="79"/>
      <c r="C4087" s="79"/>
      <c r="D4087" s="85">
        <v>0</v>
      </c>
      <c r="E4087" s="79">
        <v>0</v>
      </c>
      <c r="F4087" s="84">
        <v>0.35064499999999998</v>
      </c>
      <c r="G4087" s="86">
        <f t="shared" si="83"/>
        <v>0</v>
      </c>
    </row>
    <row r="4088" spans="1:7" x14ac:dyDescent="0.25">
      <c r="A4088" s="79" t="s">
        <v>2612</v>
      </c>
      <c r="B4088" s="79" t="s">
        <v>474</v>
      </c>
      <c r="C4088" s="79"/>
      <c r="D4088" s="85">
        <v>0</v>
      </c>
      <c r="E4088" s="79">
        <v>0</v>
      </c>
      <c r="F4088" s="84">
        <v>1.438434</v>
      </c>
      <c r="G4088" s="86">
        <f t="shared" si="83"/>
        <v>0</v>
      </c>
    </row>
    <row r="4089" spans="1:7" x14ac:dyDescent="0.25">
      <c r="A4089" s="79" t="s">
        <v>2611</v>
      </c>
      <c r="B4089" s="79" t="s">
        <v>466</v>
      </c>
      <c r="C4089" s="79"/>
      <c r="D4089" s="85">
        <v>0</v>
      </c>
      <c r="E4089" s="79">
        <v>0</v>
      </c>
      <c r="F4089" s="84">
        <v>5.5539999999999999E-2</v>
      </c>
      <c r="G4089" s="86">
        <f t="shared" si="83"/>
        <v>0</v>
      </c>
    </row>
    <row r="4090" spans="1:7" x14ac:dyDescent="0.25">
      <c r="A4090" s="79" t="s">
        <v>2610</v>
      </c>
      <c r="B4090" s="79" t="s">
        <v>595</v>
      </c>
      <c r="C4090" s="79"/>
      <c r="D4090" s="85">
        <v>0</v>
      </c>
      <c r="E4090" s="79">
        <v>0</v>
      </c>
      <c r="F4090" s="84">
        <v>0.96818599999999999</v>
      </c>
      <c r="G4090" s="86">
        <f t="shared" si="83"/>
        <v>0</v>
      </c>
    </row>
    <row r="4091" spans="1:7" x14ac:dyDescent="0.25">
      <c r="A4091" s="79" t="s">
        <v>2609</v>
      </c>
      <c r="B4091" s="79" t="s">
        <v>620</v>
      </c>
      <c r="C4091" s="79"/>
      <c r="D4091" s="85">
        <v>0</v>
      </c>
      <c r="E4091" s="79">
        <v>0</v>
      </c>
      <c r="F4091" s="84">
        <v>4.6776929999999997</v>
      </c>
      <c r="G4091" s="86">
        <f t="shared" si="83"/>
        <v>0</v>
      </c>
    </row>
    <row r="4092" spans="1:7" x14ac:dyDescent="0.25">
      <c r="A4092" s="79" t="s">
        <v>2608</v>
      </c>
      <c r="B4092" s="79" t="s">
        <v>444</v>
      </c>
      <c r="C4092" s="79"/>
      <c r="D4092" s="85">
        <v>0</v>
      </c>
      <c r="E4092" s="79">
        <v>0</v>
      </c>
      <c r="F4092" s="84">
        <v>2.6439000000000001E-2</v>
      </c>
      <c r="G4092" s="86">
        <f t="shared" si="83"/>
        <v>0</v>
      </c>
    </row>
    <row r="4093" spans="1:7" x14ac:dyDescent="0.25">
      <c r="A4093" s="79" t="s">
        <v>2607</v>
      </c>
      <c r="B4093" s="79" t="s">
        <v>577</v>
      </c>
      <c r="C4093" s="79"/>
      <c r="D4093" s="85">
        <v>0</v>
      </c>
      <c r="E4093" s="79">
        <v>0</v>
      </c>
      <c r="F4093" s="84">
        <v>0.77849500000000005</v>
      </c>
      <c r="G4093" s="86">
        <f t="shared" si="83"/>
        <v>0</v>
      </c>
    </row>
    <row r="4094" spans="1:7" x14ac:dyDescent="0.25">
      <c r="A4094" s="79" t="s">
        <v>2606</v>
      </c>
      <c r="B4094" s="79" t="s">
        <v>432</v>
      </c>
      <c r="C4094" s="79"/>
      <c r="D4094" s="85">
        <v>0</v>
      </c>
      <c r="E4094" s="79">
        <v>0</v>
      </c>
      <c r="F4094" s="84">
        <v>1.0095E-2</v>
      </c>
      <c r="G4094" s="86">
        <f t="shared" si="83"/>
        <v>0</v>
      </c>
    </row>
    <row r="4095" spans="1:7" x14ac:dyDescent="0.25">
      <c r="A4095" s="79" t="s">
        <v>2605</v>
      </c>
      <c r="B4095" s="79" t="s">
        <v>434</v>
      </c>
      <c r="C4095" s="79"/>
      <c r="D4095" s="85">
        <v>0</v>
      </c>
      <c r="E4095" s="79">
        <v>0</v>
      </c>
      <c r="F4095" s="84">
        <v>4.3702920000000001</v>
      </c>
      <c r="G4095" s="86">
        <f t="shared" si="83"/>
        <v>0</v>
      </c>
    </row>
    <row r="4096" spans="1:7" x14ac:dyDescent="0.25">
      <c r="A4096" s="79" t="s">
        <v>2605</v>
      </c>
      <c r="B4096" s="79" t="s">
        <v>434</v>
      </c>
      <c r="C4096" s="79"/>
      <c r="D4096" s="85">
        <v>0</v>
      </c>
      <c r="E4096" s="79">
        <v>0</v>
      </c>
      <c r="F4096" s="84">
        <v>9.6137E-2</v>
      </c>
      <c r="G4096" s="86">
        <f t="shared" si="83"/>
        <v>0</v>
      </c>
    </row>
    <row r="4097" spans="1:7" x14ac:dyDescent="0.25">
      <c r="A4097" s="79" t="s">
        <v>2604</v>
      </c>
      <c r="B4097" s="79" t="s">
        <v>431</v>
      </c>
      <c r="C4097" s="79"/>
      <c r="D4097" s="85">
        <v>0</v>
      </c>
      <c r="E4097" s="79">
        <v>0</v>
      </c>
      <c r="F4097" s="84">
        <v>1.5178000000000001E-2</v>
      </c>
      <c r="G4097" s="86">
        <f t="shared" si="83"/>
        <v>0</v>
      </c>
    </row>
    <row r="4098" spans="1:7" x14ac:dyDescent="0.25">
      <c r="A4098" s="79" t="s">
        <v>2603</v>
      </c>
      <c r="B4098" s="79" t="s">
        <v>431</v>
      </c>
      <c r="C4098" s="79"/>
      <c r="D4098" s="85">
        <v>0</v>
      </c>
      <c r="E4098" s="79">
        <v>0</v>
      </c>
      <c r="F4098" s="84">
        <v>0.17660300000000001</v>
      </c>
      <c r="G4098" s="86">
        <f t="shared" si="83"/>
        <v>0</v>
      </c>
    </row>
    <row r="4099" spans="1:7" x14ac:dyDescent="0.25">
      <c r="A4099" s="79" t="s">
        <v>2602</v>
      </c>
      <c r="B4099" s="79" t="s">
        <v>669</v>
      </c>
      <c r="C4099" s="79"/>
      <c r="D4099" s="85">
        <v>0</v>
      </c>
      <c r="E4099" s="79">
        <v>0</v>
      </c>
      <c r="F4099" s="84">
        <v>0.235904</v>
      </c>
      <c r="G4099" s="86">
        <f t="shared" si="83"/>
        <v>0</v>
      </c>
    </row>
    <row r="4100" spans="1:7" x14ac:dyDescent="0.25">
      <c r="A4100" s="79" t="s">
        <v>2602</v>
      </c>
      <c r="B4100" s="79" t="s">
        <v>528</v>
      </c>
      <c r="C4100" s="79" t="s">
        <v>584</v>
      </c>
      <c r="D4100" s="85">
        <v>0</v>
      </c>
      <c r="E4100" s="79">
        <v>0</v>
      </c>
      <c r="F4100" s="84">
        <v>6.6777000000000003E-2</v>
      </c>
      <c r="G4100" s="86">
        <f t="shared" si="83"/>
        <v>0</v>
      </c>
    </row>
    <row r="4101" spans="1:7" x14ac:dyDescent="0.25">
      <c r="A4101" s="79" t="s">
        <v>2601</v>
      </c>
      <c r="B4101" s="79" t="s">
        <v>522</v>
      </c>
      <c r="C4101" s="79"/>
      <c r="D4101" s="85">
        <v>0</v>
      </c>
      <c r="E4101" s="79">
        <v>0</v>
      </c>
      <c r="F4101" s="84">
        <v>1.853194</v>
      </c>
      <c r="G4101" s="86">
        <f t="shared" si="83"/>
        <v>0</v>
      </c>
    </row>
    <row r="4102" spans="1:7" x14ac:dyDescent="0.25">
      <c r="A4102" s="79" t="s">
        <v>2600</v>
      </c>
      <c r="B4102" s="79" t="s">
        <v>344</v>
      </c>
      <c r="C4102" s="79"/>
      <c r="D4102" s="85">
        <v>0</v>
      </c>
      <c r="E4102" s="79">
        <v>0</v>
      </c>
      <c r="F4102" s="84">
        <v>1.7957000000000001E-2</v>
      </c>
      <c r="G4102" s="86">
        <f t="shared" ref="G4102:G4165" si="84">D4102/F4102</f>
        <v>0</v>
      </c>
    </row>
    <row r="4103" spans="1:7" x14ac:dyDescent="0.25">
      <c r="A4103" s="79" t="s">
        <v>2599</v>
      </c>
      <c r="B4103" s="79" t="s">
        <v>431</v>
      </c>
      <c r="C4103" s="79"/>
      <c r="D4103" s="85">
        <v>0</v>
      </c>
      <c r="E4103" s="79">
        <v>0</v>
      </c>
      <c r="F4103" s="84">
        <v>5.0531E-2</v>
      </c>
      <c r="G4103" s="86">
        <f t="shared" si="84"/>
        <v>0</v>
      </c>
    </row>
    <row r="4104" spans="1:7" x14ac:dyDescent="0.25">
      <c r="A4104" s="79" t="s">
        <v>2598</v>
      </c>
      <c r="B4104" s="79" t="s">
        <v>431</v>
      </c>
      <c r="C4104" s="79"/>
      <c r="D4104" s="85">
        <v>0</v>
      </c>
      <c r="E4104" s="79">
        <v>0</v>
      </c>
      <c r="F4104" s="84">
        <v>2.4704E-2</v>
      </c>
      <c r="G4104" s="86">
        <f t="shared" si="84"/>
        <v>0</v>
      </c>
    </row>
    <row r="4105" spans="1:7" x14ac:dyDescent="0.25">
      <c r="A4105" s="79" t="s">
        <v>2597</v>
      </c>
      <c r="B4105" s="79" t="s">
        <v>344</v>
      </c>
      <c r="C4105" s="79"/>
      <c r="D4105" s="85">
        <v>0</v>
      </c>
      <c r="E4105" s="79">
        <v>0</v>
      </c>
      <c r="F4105" s="84">
        <v>2.4948999999999999E-2</v>
      </c>
      <c r="G4105" s="86">
        <f t="shared" si="84"/>
        <v>0</v>
      </c>
    </row>
    <row r="4106" spans="1:7" x14ac:dyDescent="0.25">
      <c r="A4106" s="79" t="s">
        <v>2596</v>
      </c>
      <c r="B4106" s="79" t="s">
        <v>535</v>
      </c>
      <c r="C4106" s="79"/>
      <c r="D4106" s="85">
        <v>0</v>
      </c>
      <c r="E4106" s="79">
        <v>0</v>
      </c>
      <c r="F4106" s="84">
        <v>4.6191000000000003E-2</v>
      </c>
      <c r="G4106" s="86">
        <f t="shared" si="84"/>
        <v>0</v>
      </c>
    </row>
    <row r="4107" spans="1:7" x14ac:dyDescent="0.25">
      <c r="A4107" s="79" t="s">
        <v>2595</v>
      </c>
      <c r="B4107" s="79"/>
      <c r="C4107" s="79"/>
      <c r="D4107" s="85">
        <v>0</v>
      </c>
      <c r="E4107" s="79">
        <v>0</v>
      </c>
      <c r="F4107" s="84">
        <v>0.71705300000000005</v>
      </c>
      <c r="G4107" s="86">
        <f t="shared" si="84"/>
        <v>0</v>
      </c>
    </row>
    <row r="4108" spans="1:7" x14ac:dyDescent="0.25">
      <c r="A4108" s="79" t="s">
        <v>2594</v>
      </c>
      <c r="B4108" s="79"/>
      <c r="C4108" s="79"/>
      <c r="D4108" s="85">
        <v>0</v>
      </c>
      <c r="E4108" s="79">
        <v>0</v>
      </c>
      <c r="F4108" s="84">
        <v>0.179508</v>
      </c>
      <c r="G4108" s="86">
        <f t="shared" si="84"/>
        <v>0</v>
      </c>
    </row>
    <row r="4109" spans="1:7" x14ac:dyDescent="0.25">
      <c r="A4109" s="79" t="s">
        <v>2593</v>
      </c>
      <c r="B4109" s="79"/>
      <c r="C4109" s="79"/>
      <c r="D4109" s="85">
        <v>0</v>
      </c>
      <c r="E4109" s="79">
        <v>0</v>
      </c>
      <c r="F4109" s="84">
        <v>9.0626999999999999E-2</v>
      </c>
      <c r="G4109" s="86">
        <f t="shared" si="84"/>
        <v>0</v>
      </c>
    </row>
    <row r="4110" spans="1:7" x14ac:dyDescent="0.25">
      <c r="A4110" s="79" t="s">
        <v>2592</v>
      </c>
      <c r="B4110" s="79"/>
      <c r="C4110" s="79"/>
      <c r="D4110" s="85">
        <v>0</v>
      </c>
      <c r="E4110" s="79">
        <v>0</v>
      </c>
      <c r="F4110" s="84">
        <v>5.2814E-2</v>
      </c>
      <c r="G4110" s="86">
        <f t="shared" si="84"/>
        <v>0</v>
      </c>
    </row>
    <row r="4111" spans="1:7" x14ac:dyDescent="0.25">
      <c r="A4111" s="79" t="s">
        <v>2591</v>
      </c>
      <c r="B4111" s="79" t="s">
        <v>444</v>
      </c>
      <c r="C4111" s="79"/>
      <c r="D4111" s="85">
        <v>0</v>
      </c>
      <c r="E4111" s="79">
        <v>0</v>
      </c>
      <c r="F4111" s="84">
        <v>5.6623E-2</v>
      </c>
      <c r="G4111" s="86">
        <f t="shared" si="84"/>
        <v>0</v>
      </c>
    </row>
    <row r="4112" spans="1:7" x14ac:dyDescent="0.25">
      <c r="A4112" s="79" t="s">
        <v>2590</v>
      </c>
      <c r="B4112" s="79" t="s">
        <v>434</v>
      </c>
      <c r="C4112" s="79"/>
      <c r="D4112" s="85">
        <v>0</v>
      </c>
      <c r="E4112" s="79">
        <v>0</v>
      </c>
      <c r="F4112" s="84">
        <v>6.9999999999999999E-6</v>
      </c>
      <c r="G4112" s="86">
        <f t="shared" si="84"/>
        <v>0</v>
      </c>
    </row>
    <row r="4113" spans="1:7" x14ac:dyDescent="0.25">
      <c r="A4113" s="79" t="s">
        <v>2589</v>
      </c>
      <c r="B4113" s="79"/>
      <c r="C4113" s="79"/>
      <c r="D4113" s="85">
        <v>0</v>
      </c>
      <c r="E4113" s="79">
        <v>0</v>
      </c>
      <c r="F4113" s="84">
        <v>4.5753000000000002E-2</v>
      </c>
      <c r="G4113" s="86">
        <f t="shared" si="84"/>
        <v>0</v>
      </c>
    </row>
    <row r="4114" spans="1:7" x14ac:dyDescent="0.25">
      <c r="A4114" s="79" t="s">
        <v>2588</v>
      </c>
      <c r="B4114" s="79" t="s">
        <v>431</v>
      </c>
      <c r="C4114" s="79"/>
      <c r="D4114" s="85">
        <v>0</v>
      </c>
      <c r="E4114" s="79">
        <v>0</v>
      </c>
      <c r="F4114" s="84">
        <v>0.82107699999999995</v>
      </c>
      <c r="G4114" s="86">
        <f t="shared" si="84"/>
        <v>0</v>
      </c>
    </row>
    <row r="4115" spans="1:7" x14ac:dyDescent="0.25">
      <c r="A4115" s="79" t="s">
        <v>2587</v>
      </c>
      <c r="B4115" s="79" t="s">
        <v>519</v>
      </c>
      <c r="C4115" s="79"/>
      <c r="D4115" s="85">
        <v>0</v>
      </c>
      <c r="E4115" s="79">
        <v>0</v>
      </c>
      <c r="F4115" s="84">
        <v>0.110281</v>
      </c>
      <c r="G4115" s="86">
        <f t="shared" si="84"/>
        <v>0</v>
      </c>
    </row>
    <row r="4116" spans="1:7" x14ac:dyDescent="0.25">
      <c r="A4116" s="79" t="s">
        <v>2586</v>
      </c>
      <c r="B4116" s="79"/>
      <c r="C4116" s="79"/>
      <c r="D4116" s="85">
        <v>0</v>
      </c>
      <c r="E4116" s="79">
        <v>0</v>
      </c>
      <c r="F4116" s="84">
        <v>8.2088999999999995E-2</v>
      </c>
      <c r="G4116" s="86">
        <f t="shared" si="84"/>
        <v>0</v>
      </c>
    </row>
    <row r="4117" spans="1:7" x14ac:dyDescent="0.25">
      <c r="A4117" s="79" t="s">
        <v>2585</v>
      </c>
      <c r="B4117" s="79" t="s">
        <v>466</v>
      </c>
      <c r="C4117" s="79"/>
      <c r="D4117" s="85">
        <v>0</v>
      </c>
      <c r="E4117" s="79">
        <v>0</v>
      </c>
      <c r="F4117" s="84">
        <v>3.1142E-2</v>
      </c>
      <c r="G4117" s="86">
        <f t="shared" si="84"/>
        <v>0</v>
      </c>
    </row>
    <row r="4118" spans="1:7" x14ac:dyDescent="0.25">
      <c r="A4118" s="79" t="s">
        <v>2584</v>
      </c>
      <c r="B4118" s="79" t="s">
        <v>444</v>
      </c>
      <c r="C4118" s="79"/>
      <c r="D4118" s="85">
        <v>0</v>
      </c>
      <c r="E4118" s="79">
        <v>0</v>
      </c>
      <c r="F4118" s="84">
        <v>0.121809</v>
      </c>
      <c r="G4118" s="86">
        <f t="shared" si="84"/>
        <v>0</v>
      </c>
    </row>
    <row r="4119" spans="1:7" x14ac:dyDescent="0.25">
      <c r="A4119" s="79" t="s">
        <v>2583</v>
      </c>
      <c r="B4119" s="79" t="s">
        <v>461</v>
      </c>
      <c r="C4119" s="79"/>
      <c r="D4119" s="85">
        <v>0</v>
      </c>
      <c r="E4119" s="79">
        <v>0</v>
      </c>
      <c r="F4119" s="84">
        <v>0.80930400000000002</v>
      </c>
      <c r="G4119" s="86">
        <f t="shared" si="84"/>
        <v>0</v>
      </c>
    </row>
    <row r="4120" spans="1:7" x14ac:dyDescent="0.25">
      <c r="A4120" s="79" t="s">
        <v>2582</v>
      </c>
      <c r="B4120" s="79" t="s">
        <v>461</v>
      </c>
      <c r="C4120" s="79"/>
      <c r="D4120" s="85">
        <v>0</v>
      </c>
      <c r="E4120" s="79">
        <v>0</v>
      </c>
      <c r="F4120" s="84">
        <v>0.45436500000000002</v>
      </c>
      <c r="G4120" s="86">
        <f t="shared" si="84"/>
        <v>0</v>
      </c>
    </row>
    <row r="4121" spans="1:7" x14ac:dyDescent="0.25">
      <c r="A4121" s="79" t="s">
        <v>2581</v>
      </c>
      <c r="B4121" s="79"/>
      <c r="C4121" s="79"/>
      <c r="D4121" s="85">
        <v>0</v>
      </c>
      <c r="E4121" s="79">
        <v>0</v>
      </c>
      <c r="F4121" s="84">
        <v>0.342225</v>
      </c>
      <c r="G4121" s="86">
        <f t="shared" si="84"/>
        <v>0</v>
      </c>
    </row>
    <row r="4122" spans="1:7" x14ac:dyDescent="0.25">
      <c r="A4122" s="79" t="s">
        <v>2580</v>
      </c>
      <c r="B4122" s="79" t="s">
        <v>461</v>
      </c>
      <c r="C4122" s="79"/>
      <c r="D4122" s="85">
        <v>0</v>
      </c>
      <c r="E4122" s="79">
        <v>0</v>
      </c>
      <c r="F4122" s="84">
        <v>0.242891</v>
      </c>
      <c r="G4122" s="86">
        <f t="shared" si="84"/>
        <v>0</v>
      </c>
    </row>
    <row r="4123" spans="1:7" x14ac:dyDescent="0.25">
      <c r="A4123" s="79" t="s">
        <v>2579</v>
      </c>
      <c r="B4123" s="79" t="s">
        <v>466</v>
      </c>
      <c r="C4123" s="79"/>
      <c r="D4123" s="85">
        <v>0</v>
      </c>
      <c r="E4123" s="79">
        <v>0</v>
      </c>
      <c r="F4123" s="84">
        <v>0.15443399999999999</v>
      </c>
      <c r="G4123" s="86">
        <f t="shared" si="84"/>
        <v>0</v>
      </c>
    </row>
    <row r="4124" spans="1:7" x14ac:dyDescent="0.25">
      <c r="A4124" s="79" t="s">
        <v>2578</v>
      </c>
      <c r="B4124" s="79" t="s">
        <v>344</v>
      </c>
      <c r="C4124" s="79"/>
      <c r="D4124" s="85">
        <v>0</v>
      </c>
      <c r="E4124" s="79">
        <v>0</v>
      </c>
      <c r="F4124" s="84">
        <v>5.0000000000000004E-6</v>
      </c>
      <c r="G4124" s="86">
        <f t="shared" si="84"/>
        <v>0</v>
      </c>
    </row>
    <row r="4125" spans="1:7" x14ac:dyDescent="0.25">
      <c r="A4125" s="79" t="s">
        <v>2577</v>
      </c>
      <c r="B4125" s="79"/>
      <c r="C4125" s="79"/>
      <c r="D4125" s="85">
        <v>0</v>
      </c>
      <c r="E4125" s="79">
        <v>0</v>
      </c>
      <c r="F4125" s="84">
        <v>1.515663</v>
      </c>
      <c r="G4125" s="86">
        <f t="shared" si="84"/>
        <v>0</v>
      </c>
    </row>
    <row r="4126" spans="1:7" x14ac:dyDescent="0.25">
      <c r="A4126" s="79" t="s">
        <v>2576</v>
      </c>
      <c r="B4126" s="79" t="s">
        <v>535</v>
      </c>
      <c r="C4126" s="79"/>
      <c r="D4126" s="85">
        <v>0</v>
      </c>
      <c r="E4126" s="79">
        <v>0</v>
      </c>
      <c r="F4126" s="84">
        <v>0.21067</v>
      </c>
      <c r="G4126" s="86">
        <f t="shared" si="84"/>
        <v>0</v>
      </c>
    </row>
    <row r="4127" spans="1:7" x14ac:dyDescent="0.25">
      <c r="A4127" s="79" t="s">
        <v>2575</v>
      </c>
      <c r="B4127" s="79" t="s">
        <v>457</v>
      </c>
      <c r="C4127" s="79"/>
      <c r="D4127" s="85">
        <v>0</v>
      </c>
      <c r="E4127" s="79">
        <v>0</v>
      </c>
      <c r="F4127" s="84">
        <v>1.00773</v>
      </c>
      <c r="G4127" s="86">
        <f t="shared" si="84"/>
        <v>0</v>
      </c>
    </row>
    <row r="4128" spans="1:7" x14ac:dyDescent="0.25">
      <c r="A4128" s="79" t="s">
        <v>2574</v>
      </c>
      <c r="B4128" s="79" t="s">
        <v>672</v>
      </c>
      <c r="C4128" s="79"/>
      <c r="D4128" s="85">
        <v>0</v>
      </c>
      <c r="E4128" s="79">
        <v>0</v>
      </c>
      <c r="F4128" s="84">
        <v>3.4782760000000001</v>
      </c>
      <c r="G4128" s="86">
        <f t="shared" si="84"/>
        <v>0</v>
      </c>
    </row>
    <row r="4129" spans="1:7" x14ac:dyDescent="0.25">
      <c r="A4129" s="79" t="s">
        <v>2573</v>
      </c>
      <c r="B4129" s="79" t="s">
        <v>672</v>
      </c>
      <c r="C4129" s="79"/>
      <c r="D4129" s="85">
        <v>0</v>
      </c>
      <c r="E4129" s="79">
        <v>0</v>
      </c>
      <c r="F4129" s="84">
        <v>1.261571</v>
      </c>
      <c r="G4129" s="86">
        <f t="shared" si="84"/>
        <v>0</v>
      </c>
    </row>
    <row r="4130" spans="1:7" x14ac:dyDescent="0.25">
      <c r="A4130" s="79" t="s">
        <v>2572</v>
      </c>
      <c r="B4130" s="79" t="s">
        <v>620</v>
      </c>
      <c r="C4130" s="79"/>
      <c r="D4130" s="85">
        <v>0</v>
      </c>
      <c r="E4130" s="79">
        <v>0</v>
      </c>
      <c r="F4130" s="84">
        <v>2.6575999999999999E-2</v>
      </c>
      <c r="G4130" s="86">
        <f t="shared" si="84"/>
        <v>0</v>
      </c>
    </row>
    <row r="4131" spans="1:7" x14ac:dyDescent="0.25">
      <c r="A4131" s="79" t="s">
        <v>2571</v>
      </c>
      <c r="B4131" s="79" t="s">
        <v>344</v>
      </c>
      <c r="C4131" s="79"/>
      <c r="D4131" s="85">
        <v>0</v>
      </c>
      <c r="E4131" s="79">
        <v>0</v>
      </c>
      <c r="F4131" s="84">
        <v>4.7486E-2</v>
      </c>
      <c r="G4131" s="86">
        <f t="shared" si="84"/>
        <v>0</v>
      </c>
    </row>
    <row r="4132" spans="1:7" x14ac:dyDescent="0.25">
      <c r="A4132" s="79" t="s">
        <v>2570</v>
      </c>
      <c r="B4132" s="79" t="s">
        <v>557</v>
      </c>
      <c r="C4132" s="79"/>
      <c r="D4132" s="85">
        <v>0</v>
      </c>
      <c r="E4132" s="79">
        <v>0</v>
      </c>
      <c r="F4132" s="84">
        <v>6.9111000000000006E-2</v>
      </c>
      <c r="G4132" s="86">
        <f t="shared" si="84"/>
        <v>0</v>
      </c>
    </row>
    <row r="4133" spans="1:7" x14ac:dyDescent="0.25">
      <c r="A4133" s="79" t="s">
        <v>2569</v>
      </c>
      <c r="B4133" s="79" t="s">
        <v>557</v>
      </c>
      <c r="C4133" s="79"/>
      <c r="D4133" s="85">
        <v>0</v>
      </c>
      <c r="E4133" s="79">
        <v>0</v>
      </c>
      <c r="F4133" s="84">
        <v>0.25723400000000002</v>
      </c>
      <c r="G4133" s="86">
        <f t="shared" si="84"/>
        <v>0</v>
      </c>
    </row>
    <row r="4134" spans="1:7" x14ac:dyDescent="0.25">
      <c r="A4134" s="79" t="s">
        <v>2568</v>
      </c>
      <c r="B4134" s="79" t="s">
        <v>532</v>
      </c>
      <c r="C4134" s="79"/>
      <c r="D4134" s="85">
        <v>0</v>
      </c>
      <c r="E4134" s="79">
        <v>0</v>
      </c>
      <c r="F4134" s="84">
        <v>1.6504000000000001E-2</v>
      </c>
      <c r="G4134" s="86">
        <f t="shared" si="84"/>
        <v>0</v>
      </c>
    </row>
    <row r="4135" spans="1:7" x14ac:dyDescent="0.25">
      <c r="A4135" s="79" t="s">
        <v>2567</v>
      </c>
      <c r="B4135" s="79" t="s">
        <v>519</v>
      </c>
      <c r="C4135" s="79"/>
      <c r="D4135" s="85">
        <v>0</v>
      </c>
      <c r="E4135" s="79">
        <v>0</v>
      </c>
      <c r="F4135" s="84">
        <v>0.85516400000000004</v>
      </c>
      <c r="G4135" s="86">
        <f t="shared" si="84"/>
        <v>0</v>
      </c>
    </row>
    <row r="4136" spans="1:7" x14ac:dyDescent="0.25">
      <c r="A4136" s="79" t="s">
        <v>2566</v>
      </c>
      <c r="B4136" s="79" t="s">
        <v>436</v>
      </c>
      <c r="C4136" s="79"/>
      <c r="D4136" s="85">
        <v>0</v>
      </c>
      <c r="E4136" s="79">
        <v>0</v>
      </c>
      <c r="F4136" s="84">
        <v>3.5745019999999998</v>
      </c>
      <c r="G4136" s="86">
        <f t="shared" si="84"/>
        <v>0</v>
      </c>
    </row>
    <row r="4137" spans="1:7" x14ac:dyDescent="0.25">
      <c r="A4137" s="79" t="s">
        <v>2565</v>
      </c>
      <c r="B4137" s="79" t="s">
        <v>616</v>
      </c>
      <c r="C4137" s="79"/>
      <c r="D4137" s="85">
        <v>0</v>
      </c>
      <c r="E4137" s="79">
        <v>0</v>
      </c>
      <c r="F4137" s="84">
        <v>0.84214</v>
      </c>
      <c r="G4137" s="86">
        <f t="shared" si="84"/>
        <v>0</v>
      </c>
    </row>
    <row r="4138" spans="1:7" x14ac:dyDescent="0.25">
      <c r="A4138" s="79" t="s">
        <v>2564</v>
      </c>
      <c r="B4138" s="79" t="s">
        <v>522</v>
      </c>
      <c r="C4138" s="79"/>
      <c r="D4138" s="85">
        <v>0</v>
      </c>
      <c r="E4138" s="79">
        <v>0</v>
      </c>
      <c r="F4138" s="84">
        <v>1.2357910000000001</v>
      </c>
      <c r="G4138" s="86">
        <f t="shared" si="84"/>
        <v>0</v>
      </c>
    </row>
    <row r="4139" spans="1:7" x14ac:dyDescent="0.25">
      <c r="A4139" s="79" t="s">
        <v>2564</v>
      </c>
      <c r="B4139" s="79" t="s">
        <v>522</v>
      </c>
      <c r="C4139" s="79"/>
      <c r="D4139" s="85">
        <v>0</v>
      </c>
      <c r="E4139" s="79">
        <v>0</v>
      </c>
      <c r="F4139" s="84">
        <v>5.2157000000000002E-2</v>
      </c>
      <c r="G4139" s="86">
        <f t="shared" si="84"/>
        <v>0</v>
      </c>
    </row>
    <row r="4140" spans="1:7" x14ac:dyDescent="0.25">
      <c r="A4140" s="79" t="s">
        <v>2564</v>
      </c>
      <c r="B4140" s="79" t="s">
        <v>183</v>
      </c>
      <c r="C4140" s="79"/>
      <c r="D4140" s="85">
        <v>0</v>
      </c>
      <c r="E4140" s="79">
        <v>0</v>
      </c>
      <c r="F4140" s="84">
        <v>0.12645600000000001</v>
      </c>
      <c r="G4140" s="86">
        <f t="shared" si="84"/>
        <v>0</v>
      </c>
    </row>
    <row r="4141" spans="1:7" x14ac:dyDescent="0.25">
      <c r="A4141" s="79" t="s">
        <v>2564</v>
      </c>
      <c r="B4141" s="79" t="s">
        <v>544</v>
      </c>
      <c r="C4141" s="79"/>
      <c r="D4141" s="85">
        <v>0</v>
      </c>
      <c r="E4141" s="79">
        <v>0</v>
      </c>
      <c r="F4141" s="84">
        <v>0.328847</v>
      </c>
      <c r="G4141" s="86">
        <f t="shared" si="84"/>
        <v>0</v>
      </c>
    </row>
    <row r="4142" spans="1:7" x14ac:dyDescent="0.25">
      <c r="A4142" s="79" t="s">
        <v>2564</v>
      </c>
      <c r="B4142" s="79" t="s">
        <v>669</v>
      </c>
      <c r="C4142" s="79"/>
      <c r="D4142" s="85">
        <v>0</v>
      </c>
      <c r="E4142" s="79">
        <v>0</v>
      </c>
      <c r="F4142" s="84">
        <v>0.95209200000000005</v>
      </c>
      <c r="G4142" s="86">
        <f t="shared" si="84"/>
        <v>0</v>
      </c>
    </row>
    <row r="4143" spans="1:7" x14ac:dyDescent="0.25">
      <c r="A4143" s="79" t="s">
        <v>2564</v>
      </c>
      <c r="B4143" s="79" t="s">
        <v>549</v>
      </c>
      <c r="C4143" s="79"/>
      <c r="D4143" s="85">
        <v>0</v>
      </c>
      <c r="E4143" s="79">
        <v>0</v>
      </c>
      <c r="F4143" s="84">
        <v>0.15648699999999999</v>
      </c>
      <c r="G4143" s="86">
        <f t="shared" si="84"/>
        <v>0</v>
      </c>
    </row>
    <row r="4144" spans="1:7" x14ac:dyDescent="0.25">
      <c r="A4144" s="79" t="s">
        <v>2564</v>
      </c>
      <c r="B4144" s="79" t="s">
        <v>549</v>
      </c>
      <c r="C4144" s="79"/>
      <c r="D4144" s="85">
        <v>0</v>
      </c>
      <c r="E4144" s="79">
        <v>0</v>
      </c>
      <c r="F4144" s="84">
        <v>0.53101100000000001</v>
      </c>
      <c r="G4144" s="86">
        <f t="shared" si="84"/>
        <v>0</v>
      </c>
    </row>
    <row r="4145" spans="1:7" x14ac:dyDescent="0.25">
      <c r="A4145" s="79" t="s">
        <v>2564</v>
      </c>
      <c r="B4145" s="79" t="s">
        <v>549</v>
      </c>
      <c r="C4145" s="79"/>
      <c r="D4145" s="85">
        <v>0</v>
      </c>
      <c r="E4145" s="79">
        <v>0</v>
      </c>
      <c r="F4145" s="84">
        <v>0.99241599999999996</v>
      </c>
      <c r="G4145" s="86">
        <f t="shared" si="84"/>
        <v>0</v>
      </c>
    </row>
    <row r="4146" spans="1:7" x14ac:dyDescent="0.25">
      <c r="A4146" s="79" t="s">
        <v>2564</v>
      </c>
      <c r="B4146" s="79" t="s">
        <v>461</v>
      </c>
      <c r="C4146" s="79"/>
      <c r="D4146" s="85">
        <v>0</v>
      </c>
      <c r="E4146" s="79">
        <v>0</v>
      </c>
      <c r="F4146" s="84">
        <v>1.1425860000000001</v>
      </c>
      <c r="G4146" s="86">
        <f t="shared" si="84"/>
        <v>0</v>
      </c>
    </row>
    <row r="4147" spans="1:7" x14ac:dyDescent="0.25">
      <c r="A4147" s="79" t="s">
        <v>2564</v>
      </c>
      <c r="B4147" s="79" t="s">
        <v>1629</v>
      </c>
      <c r="C4147" s="79"/>
      <c r="D4147" s="85">
        <v>0</v>
      </c>
      <c r="E4147" s="79">
        <v>0</v>
      </c>
      <c r="F4147" s="84">
        <v>0.67884</v>
      </c>
      <c r="G4147" s="86">
        <f t="shared" si="84"/>
        <v>0</v>
      </c>
    </row>
    <row r="4148" spans="1:7" x14ac:dyDescent="0.25">
      <c r="A4148" s="79" t="s">
        <v>2564</v>
      </c>
      <c r="B4148" s="79" t="s">
        <v>572</v>
      </c>
      <c r="C4148" s="79"/>
      <c r="D4148" s="85">
        <v>0</v>
      </c>
      <c r="E4148" s="79">
        <v>0</v>
      </c>
      <c r="F4148" s="84">
        <v>1.0358400000000001</v>
      </c>
      <c r="G4148" s="86">
        <f t="shared" si="84"/>
        <v>0</v>
      </c>
    </row>
    <row r="4149" spans="1:7" x14ac:dyDescent="0.25">
      <c r="A4149" s="79" t="s">
        <v>2564</v>
      </c>
      <c r="B4149" s="79" t="s">
        <v>572</v>
      </c>
      <c r="C4149" s="79"/>
      <c r="D4149" s="85">
        <v>0</v>
      </c>
      <c r="E4149" s="79">
        <v>0</v>
      </c>
      <c r="F4149" s="84">
        <v>3.2763360000000001</v>
      </c>
      <c r="G4149" s="86">
        <f t="shared" si="84"/>
        <v>0</v>
      </c>
    </row>
    <row r="4150" spans="1:7" x14ac:dyDescent="0.25">
      <c r="A4150" s="79" t="s">
        <v>2563</v>
      </c>
      <c r="B4150" s="79"/>
      <c r="C4150" s="79"/>
      <c r="D4150" s="85">
        <v>0</v>
      </c>
      <c r="E4150" s="79">
        <v>0</v>
      </c>
      <c r="F4150" s="84">
        <v>0.20660700000000001</v>
      </c>
      <c r="G4150" s="86">
        <f t="shared" si="84"/>
        <v>0</v>
      </c>
    </row>
    <row r="4151" spans="1:7" x14ac:dyDescent="0.25">
      <c r="A4151" s="79" t="s">
        <v>2562</v>
      </c>
      <c r="B4151" s="79"/>
      <c r="C4151" s="79"/>
      <c r="D4151" s="85">
        <v>0</v>
      </c>
      <c r="E4151" s="79">
        <v>0</v>
      </c>
      <c r="F4151" s="84">
        <v>0.25242100000000001</v>
      </c>
      <c r="G4151" s="86">
        <f t="shared" si="84"/>
        <v>0</v>
      </c>
    </row>
    <row r="4152" spans="1:7" x14ac:dyDescent="0.25">
      <c r="A4152" s="79" t="s">
        <v>2561</v>
      </c>
      <c r="B4152" s="79"/>
      <c r="C4152" s="79"/>
      <c r="D4152" s="85">
        <v>0</v>
      </c>
      <c r="E4152" s="79">
        <v>0</v>
      </c>
      <c r="F4152" s="84">
        <v>9.2518000000000003E-2</v>
      </c>
      <c r="G4152" s="86">
        <f t="shared" si="84"/>
        <v>0</v>
      </c>
    </row>
    <row r="4153" spans="1:7" x14ac:dyDescent="0.25">
      <c r="A4153" s="79" t="s">
        <v>2560</v>
      </c>
      <c r="B4153" s="79" t="s">
        <v>522</v>
      </c>
      <c r="C4153" s="79"/>
      <c r="D4153" s="85">
        <v>0</v>
      </c>
      <c r="E4153" s="79">
        <v>0</v>
      </c>
      <c r="F4153" s="84">
        <v>1.0583290000000001</v>
      </c>
      <c r="G4153" s="86">
        <f t="shared" si="84"/>
        <v>0</v>
      </c>
    </row>
    <row r="4154" spans="1:7" x14ac:dyDescent="0.25">
      <c r="A4154" s="79" t="s">
        <v>2559</v>
      </c>
      <c r="B4154" s="79" t="s">
        <v>586</v>
      </c>
      <c r="C4154" s="79"/>
      <c r="D4154" s="85">
        <v>0</v>
      </c>
      <c r="E4154" s="79">
        <v>0</v>
      </c>
      <c r="F4154" s="84">
        <v>1.12338</v>
      </c>
      <c r="G4154" s="86">
        <f t="shared" si="84"/>
        <v>0</v>
      </c>
    </row>
    <row r="4155" spans="1:7" x14ac:dyDescent="0.25">
      <c r="A4155" s="79" t="s">
        <v>2558</v>
      </c>
      <c r="B4155" s="79" t="s">
        <v>461</v>
      </c>
      <c r="C4155" s="79"/>
      <c r="D4155" s="85">
        <v>0</v>
      </c>
      <c r="E4155" s="79">
        <v>0</v>
      </c>
      <c r="F4155" s="84">
        <v>0.135736</v>
      </c>
      <c r="G4155" s="86">
        <f t="shared" si="84"/>
        <v>0</v>
      </c>
    </row>
    <row r="4156" spans="1:7" x14ac:dyDescent="0.25">
      <c r="A4156" s="79" t="s">
        <v>520</v>
      </c>
      <c r="B4156" s="79" t="s">
        <v>461</v>
      </c>
      <c r="C4156" s="79"/>
      <c r="D4156" s="85">
        <v>0</v>
      </c>
      <c r="E4156" s="79">
        <v>0</v>
      </c>
      <c r="F4156" s="84">
        <v>0.10455200000000001</v>
      </c>
      <c r="G4156" s="86">
        <f t="shared" si="84"/>
        <v>0</v>
      </c>
    </row>
    <row r="4157" spans="1:7" x14ac:dyDescent="0.25">
      <c r="A4157" s="79" t="s">
        <v>2557</v>
      </c>
      <c r="B4157" s="79" t="s">
        <v>461</v>
      </c>
      <c r="C4157" s="79"/>
      <c r="D4157" s="85">
        <v>0</v>
      </c>
      <c r="E4157" s="79">
        <v>0</v>
      </c>
      <c r="F4157" s="84">
        <v>0.122987</v>
      </c>
      <c r="G4157" s="86">
        <f t="shared" si="84"/>
        <v>0</v>
      </c>
    </row>
    <row r="4158" spans="1:7" x14ac:dyDescent="0.25">
      <c r="A4158" s="79" t="s">
        <v>2556</v>
      </c>
      <c r="B4158" s="79" t="s">
        <v>461</v>
      </c>
      <c r="C4158" s="79"/>
      <c r="D4158" s="85">
        <v>0</v>
      </c>
      <c r="E4158" s="79">
        <v>0</v>
      </c>
      <c r="F4158" s="84">
        <v>0.29508800000000002</v>
      </c>
      <c r="G4158" s="86">
        <f t="shared" si="84"/>
        <v>0</v>
      </c>
    </row>
    <row r="4159" spans="1:7" x14ac:dyDescent="0.25">
      <c r="A4159" s="79" t="s">
        <v>2555</v>
      </c>
      <c r="B4159" s="79"/>
      <c r="C4159" s="79"/>
      <c r="D4159" s="85">
        <v>0</v>
      </c>
      <c r="E4159" s="79">
        <v>0</v>
      </c>
      <c r="F4159" s="84">
        <v>0.52355099999999999</v>
      </c>
      <c r="G4159" s="86">
        <f t="shared" si="84"/>
        <v>0</v>
      </c>
    </row>
    <row r="4160" spans="1:7" x14ac:dyDescent="0.25">
      <c r="A4160" s="79" t="s">
        <v>2554</v>
      </c>
      <c r="B4160" s="79" t="s">
        <v>472</v>
      </c>
      <c r="C4160" s="79"/>
      <c r="D4160" s="85">
        <v>0</v>
      </c>
      <c r="E4160" s="79">
        <v>0</v>
      </c>
      <c r="F4160" s="84">
        <v>3.6470000000000002E-2</v>
      </c>
      <c r="G4160" s="86">
        <f t="shared" si="84"/>
        <v>0</v>
      </c>
    </row>
    <row r="4161" spans="1:7" x14ac:dyDescent="0.25">
      <c r="A4161" s="79" t="s">
        <v>2553</v>
      </c>
      <c r="B4161" s="79" t="s">
        <v>436</v>
      </c>
      <c r="C4161" s="79"/>
      <c r="D4161" s="85">
        <v>0</v>
      </c>
      <c r="E4161" s="79">
        <v>0</v>
      </c>
      <c r="F4161" s="84">
        <v>1.2963000000000001E-2</v>
      </c>
      <c r="G4161" s="86">
        <f t="shared" si="84"/>
        <v>0</v>
      </c>
    </row>
    <row r="4162" spans="1:7" x14ac:dyDescent="0.25">
      <c r="A4162" s="79" t="s">
        <v>2552</v>
      </c>
      <c r="B4162" s="79"/>
      <c r="C4162" s="79"/>
      <c r="D4162" s="85">
        <v>0</v>
      </c>
      <c r="E4162" s="79">
        <v>0</v>
      </c>
      <c r="F4162" s="84">
        <v>8.7690000000000004E-2</v>
      </c>
      <c r="G4162" s="86">
        <f t="shared" si="84"/>
        <v>0</v>
      </c>
    </row>
    <row r="4163" spans="1:7" x14ac:dyDescent="0.25">
      <c r="A4163" s="79" t="s">
        <v>2551</v>
      </c>
      <c r="B4163" s="79" t="s">
        <v>434</v>
      </c>
      <c r="C4163" s="79"/>
      <c r="D4163" s="85">
        <v>0</v>
      </c>
      <c r="E4163" s="79">
        <v>0</v>
      </c>
      <c r="F4163" s="84">
        <v>1.5190129999999999</v>
      </c>
      <c r="G4163" s="86">
        <f t="shared" si="84"/>
        <v>0</v>
      </c>
    </row>
    <row r="4164" spans="1:7" x14ac:dyDescent="0.25">
      <c r="A4164" s="79" t="s">
        <v>2551</v>
      </c>
      <c r="B4164" s="79" t="s">
        <v>544</v>
      </c>
      <c r="C4164" s="79"/>
      <c r="D4164" s="85">
        <v>0</v>
      </c>
      <c r="E4164" s="79">
        <v>0</v>
      </c>
      <c r="F4164" s="84">
        <v>0.91450600000000004</v>
      </c>
      <c r="G4164" s="86">
        <f t="shared" si="84"/>
        <v>0</v>
      </c>
    </row>
    <row r="4165" spans="1:7" x14ac:dyDescent="0.25">
      <c r="A4165" s="79" t="s">
        <v>2550</v>
      </c>
      <c r="B4165" s="79"/>
      <c r="C4165" s="79"/>
      <c r="D4165" s="85">
        <v>0</v>
      </c>
      <c r="E4165" s="79">
        <v>0</v>
      </c>
      <c r="F4165" s="84">
        <v>1.6535999999999999E-2</v>
      </c>
      <c r="G4165" s="86">
        <f t="shared" si="84"/>
        <v>0</v>
      </c>
    </row>
    <row r="4166" spans="1:7" x14ac:dyDescent="0.25">
      <c r="A4166" s="79" t="s">
        <v>2549</v>
      </c>
      <c r="B4166" s="79" t="s">
        <v>584</v>
      </c>
      <c r="C4166" s="79"/>
      <c r="D4166" s="85">
        <v>0</v>
      </c>
      <c r="E4166" s="79">
        <v>0</v>
      </c>
      <c r="F4166" s="84">
        <v>6.54E-2</v>
      </c>
      <c r="G4166" s="86">
        <f t="shared" ref="G4166:G4229" si="85">D4166/F4166</f>
        <v>0</v>
      </c>
    </row>
    <row r="4167" spans="1:7" x14ac:dyDescent="0.25">
      <c r="A4167" s="79" t="s">
        <v>2548</v>
      </c>
      <c r="B4167" s="79" t="s">
        <v>436</v>
      </c>
      <c r="C4167" s="79"/>
      <c r="D4167" s="85">
        <v>0</v>
      </c>
      <c r="E4167" s="79">
        <v>0</v>
      </c>
      <c r="F4167" s="84">
        <v>3.0861E-2</v>
      </c>
      <c r="G4167" s="86">
        <f t="shared" si="85"/>
        <v>0</v>
      </c>
    </row>
    <row r="4168" spans="1:7" x14ac:dyDescent="0.25">
      <c r="A4168" s="79" t="s">
        <v>2547</v>
      </c>
      <c r="B4168" s="79" t="s">
        <v>344</v>
      </c>
      <c r="C4168" s="79"/>
      <c r="D4168" s="85">
        <v>0</v>
      </c>
      <c r="E4168" s="79">
        <v>0</v>
      </c>
      <c r="F4168" s="84">
        <v>6.0524000000000001E-2</v>
      </c>
      <c r="G4168" s="86">
        <f t="shared" si="85"/>
        <v>0</v>
      </c>
    </row>
    <row r="4169" spans="1:7" x14ac:dyDescent="0.25">
      <c r="A4169" s="79" t="s">
        <v>2546</v>
      </c>
      <c r="B4169" s="79" t="s">
        <v>472</v>
      </c>
      <c r="C4169" s="79"/>
      <c r="D4169" s="85">
        <v>0</v>
      </c>
      <c r="E4169" s="79">
        <v>0</v>
      </c>
      <c r="F4169" s="84">
        <v>0.144895</v>
      </c>
      <c r="G4169" s="86">
        <f t="shared" si="85"/>
        <v>0</v>
      </c>
    </row>
    <row r="4170" spans="1:7" x14ac:dyDescent="0.25">
      <c r="A4170" s="79" t="s">
        <v>2545</v>
      </c>
      <c r="B4170" s="79" t="s">
        <v>530</v>
      </c>
      <c r="C4170" s="79"/>
      <c r="D4170" s="85">
        <v>0</v>
      </c>
      <c r="E4170" s="79">
        <v>0</v>
      </c>
      <c r="F4170" s="84">
        <v>9.1842999999999994E-2</v>
      </c>
      <c r="G4170" s="86">
        <f t="shared" si="85"/>
        <v>0</v>
      </c>
    </row>
    <row r="4171" spans="1:7" x14ac:dyDescent="0.25">
      <c r="A4171" s="79" t="s">
        <v>2544</v>
      </c>
      <c r="B4171" s="79" t="s">
        <v>466</v>
      </c>
      <c r="C4171" s="79"/>
      <c r="D4171" s="85">
        <v>0</v>
      </c>
      <c r="E4171" s="79">
        <v>0</v>
      </c>
      <c r="F4171" s="84">
        <v>2.6113000000000001E-2</v>
      </c>
      <c r="G4171" s="86">
        <f t="shared" si="85"/>
        <v>0</v>
      </c>
    </row>
    <row r="4172" spans="1:7" x14ac:dyDescent="0.25">
      <c r="A4172" s="79" t="s">
        <v>2543</v>
      </c>
      <c r="B4172" s="79" t="s">
        <v>466</v>
      </c>
      <c r="C4172" s="79"/>
      <c r="D4172" s="85">
        <v>0</v>
      </c>
      <c r="E4172" s="79">
        <v>0</v>
      </c>
      <c r="F4172" s="84">
        <v>0.227243</v>
      </c>
      <c r="G4172" s="86">
        <f t="shared" si="85"/>
        <v>0</v>
      </c>
    </row>
    <row r="4173" spans="1:7" x14ac:dyDescent="0.25">
      <c r="A4173" s="79" t="s">
        <v>2542</v>
      </c>
      <c r="B4173" s="79" t="s">
        <v>432</v>
      </c>
      <c r="C4173" s="79"/>
      <c r="D4173" s="85">
        <v>0</v>
      </c>
      <c r="E4173" s="79">
        <v>0</v>
      </c>
      <c r="F4173" s="84">
        <v>3.2558999999999998E-2</v>
      </c>
      <c r="G4173" s="86">
        <f t="shared" si="85"/>
        <v>0</v>
      </c>
    </row>
    <row r="4174" spans="1:7" x14ac:dyDescent="0.25">
      <c r="A4174" s="79" t="s">
        <v>2541</v>
      </c>
      <c r="B4174" s="79" t="s">
        <v>461</v>
      </c>
      <c r="C4174" s="79"/>
      <c r="D4174" s="85">
        <v>0</v>
      </c>
      <c r="E4174" s="79">
        <v>0</v>
      </c>
      <c r="F4174" s="84">
        <v>0.46184999999999998</v>
      </c>
      <c r="G4174" s="86">
        <f t="shared" si="85"/>
        <v>0</v>
      </c>
    </row>
    <row r="4175" spans="1:7" x14ac:dyDescent="0.25">
      <c r="A4175" s="79" t="s">
        <v>2540</v>
      </c>
      <c r="B4175" s="79" t="s">
        <v>620</v>
      </c>
      <c r="C4175" s="79"/>
      <c r="D4175" s="85">
        <v>0</v>
      </c>
      <c r="E4175" s="79">
        <v>0</v>
      </c>
      <c r="F4175" s="84">
        <v>0.39027899999999999</v>
      </c>
      <c r="G4175" s="86">
        <f t="shared" si="85"/>
        <v>0</v>
      </c>
    </row>
    <row r="4176" spans="1:7" x14ac:dyDescent="0.25">
      <c r="A4176" s="79" t="s">
        <v>2539</v>
      </c>
      <c r="B4176" s="79" t="s">
        <v>432</v>
      </c>
      <c r="C4176" s="79"/>
      <c r="D4176" s="85">
        <v>0</v>
      </c>
      <c r="E4176" s="79">
        <v>0</v>
      </c>
      <c r="F4176" s="84">
        <v>1.6459550000000001</v>
      </c>
      <c r="G4176" s="86">
        <f t="shared" si="85"/>
        <v>0</v>
      </c>
    </row>
    <row r="4177" spans="1:7" x14ac:dyDescent="0.25">
      <c r="A4177" s="79" t="s">
        <v>2538</v>
      </c>
      <c r="B4177" s="79" t="s">
        <v>432</v>
      </c>
      <c r="C4177" s="79"/>
      <c r="D4177" s="85">
        <v>0</v>
      </c>
      <c r="E4177" s="79">
        <v>0</v>
      </c>
      <c r="F4177" s="84">
        <v>7.3169999999999997E-3</v>
      </c>
      <c r="G4177" s="86">
        <f t="shared" si="85"/>
        <v>0</v>
      </c>
    </row>
    <row r="4178" spans="1:7" x14ac:dyDescent="0.25">
      <c r="A4178" s="79" t="s">
        <v>2537</v>
      </c>
      <c r="B4178" s="79" t="s">
        <v>444</v>
      </c>
      <c r="C4178" s="79"/>
      <c r="D4178" s="85">
        <v>0</v>
      </c>
      <c r="E4178" s="79">
        <v>0</v>
      </c>
      <c r="F4178" s="84">
        <v>0.208567</v>
      </c>
      <c r="G4178" s="86">
        <f t="shared" si="85"/>
        <v>0</v>
      </c>
    </row>
    <row r="4179" spans="1:7" x14ac:dyDescent="0.25">
      <c r="A4179" s="79" t="s">
        <v>2537</v>
      </c>
      <c r="B4179" s="79" t="s">
        <v>444</v>
      </c>
      <c r="C4179" s="79"/>
      <c r="D4179" s="85">
        <v>0</v>
      </c>
      <c r="E4179" s="79">
        <v>0</v>
      </c>
      <c r="F4179" s="84">
        <v>0.35469800000000001</v>
      </c>
      <c r="G4179" s="86">
        <f t="shared" si="85"/>
        <v>0</v>
      </c>
    </row>
    <row r="4180" spans="1:7" x14ac:dyDescent="0.25">
      <c r="A4180" s="79" t="s">
        <v>2537</v>
      </c>
      <c r="B4180" s="79" t="s">
        <v>444</v>
      </c>
      <c r="C4180" s="79"/>
      <c r="D4180" s="85">
        <v>0</v>
      </c>
      <c r="E4180" s="79">
        <v>0</v>
      </c>
      <c r="F4180" s="84">
        <v>1.4863599999999999</v>
      </c>
      <c r="G4180" s="86">
        <f t="shared" si="85"/>
        <v>0</v>
      </c>
    </row>
    <row r="4181" spans="1:7" x14ac:dyDescent="0.25">
      <c r="A4181" s="79" t="s">
        <v>2537</v>
      </c>
      <c r="B4181" s="79" t="s">
        <v>586</v>
      </c>
      <c r="C4181" s="79"/>
      <c r="D4181" s="85">
        <v>0</v>
      </c>
      <c r="E4181" s="79">
        <v>0</v>
      </c>
      <c r="F4181" s="84">
        <v>5.7755000000000001E-2</v>
      </c>
      <c r="G4181" s="86">
        <f t="shared" si="85"/>
        <v>0</v>
      </c>
    </row>
    <row r="4182" spans="1:7" x14ac:dyDescent="0.25">
      <c r="A4182" s="79" t="s">
        <v>2536</v>
      </c>
      <c r="B4182" s="79" t="s">
        <v>448</v>
      </c>
      <c r="C4182" s="79"/>
      <c r="D4182" s="85">
        <v>0</v>
      </c>
      <c r="E4182" s="79">
        <v>0</v>
      </c>
      <c r="F4182" s="84">
        <v>7.6759999999999997E-3</v>
      </c>
      <c r="G4182" s="86">
        <f t="shared" si="85"/>
        <v>0</v>
      </c>
    </row>
    <row r="4183" spans="1:7" x14ac:dyDescent="0.25">
      <c r="A4183" s="79" t="s">
        <v>2535</v>
      </c>
      <c r="B4183" s="79" t="s">
        <v>530</v>
      </c>
      <c r="C4183" s="79"/>
      <c r="D4183" s="85">
        <v>0</v>
      </c>
      <c r="E4183" s="79">
        <v>0</v>
      </c>
      <c r="F4183" s="84">
        <v>0.572662</v>
      </c>
      <c r="G4183" s="86">
        <f t="shared" si="85"/>
        <v>0</v>
      </c>
    </row>
    <row r="4184" spans="1:7" x14ac:dyDescent="0.25">
      <c r="A4184" s="79" t="s">
        <v>2535</v>
      </c>
      <c r="B4184" s="79" t="s">
        <v>70</v>
      </c>
      <c r="C4184" s="79"/>
      <c r="D4184" s="85">
        <v>0</v>
      </c>
      <c r="E4184" s="79">
        <v>0</v>
      </c>
      <c r="F4184" s="84">
        <v>4.5823000000000003E-2</v>
      </c>
      <c r="G4184" s="86">
        <f t="shared" si="85"/>
        <v>0</v>
      </c>
    </row>
    <row r="4185" spans="1:7" x14ac:dyDescent="0.25">
      <c r="A4185" s="79" t="s">
        <v>2535</v>
      </c>
      <c r="B4185" s="79" t="s">
        <v>434</v>
      </c>
      <c r="C4185" s="79"/>
      <c r="D4185" s="85">
        <v>0</v>
      </c>
      <c r="E4185" s="79">
        <v>0</v>
      </c>
      <c r="F4185" s="84">
        <v>0.97585100000000002</v>
      </c>
      <c r="G4185" s="86">
        <f t="shared" si="85"/>
        <v>0</v>
      </c>
    </row>
    <row r="4186" spans="1:7" x14ac:dyDescent="0.25">
      <c r="A4186" s="79" t="s">
        <v>2534</v>
      </c>
      <c r="B4186" s="79" t="s">
        <v>457</v>
      </c>
      <c r="C4186" s="79"/>
      <c r="D4186" s="85">
        <v>0</v>
      </c>
      <c r="E4186" s="79">
        <v>0</v>
      </c>
      <c r="F4186" s="84">
        <v>1.355253</v>
      </c>
      <c r="G4186" s="86">
        <f t="shared" si="85"/>
        <v>0</v>
      </c>
    </row>
    <row r="4187" spans="1:7" x14ac:dyDescent="0.25">
      <c r="A4187" s="79" t="s">
        <v>2533</v>
      </c>
      <c r="B4187" s="79" t="s">
        <v>431</v>
      </c>
      <c r="C4187" s="79"/>
      <c r="D4187" s="85">
        <v>0</v>
      </c>
      <c r="E4187" s="79">
        <v>0</v>
      </c>
      <c r="F4187" s="84">
        <v>6.1009999999999997E-3</v>
      </c>
      <c r="G4187" s="86">
        <f t="shared" si="85"/>
        <v>0</v>
      </c>
    </row>
    <row r="4188" spans="1:7" x14ac:dyDescent="0.25">
      <c r="A4188" s="79" t="s">
        <v>2532</v>
      </c>
      <c r="B4188" s="79" t="s">
        <v>344</v>
      </c>
      <c r="C4188" s="79"/>
      <c r="D4188" s="85">
        <v>0</v>
      </c>
      <c r="E4188" s="79">
        <v>0</v>
      </c>
      <c r="F4188" s="84">
        <v>1.9680000000000001E-3</v>
      </c>
      <c r="G4188" s="86">
        <f t="shared" si="85"/>
        <v>0</v>
      </c>
    </row>
    <row r="4189" spans="1:7" x14ac:dyDescent="0.25">
      <c r="A4189" s="79" t="s">
        <v>2531</v>
      </c>
      <c r="B4189" s="79" t="s">
        <v>461</v>
      </c>
      <c r="C4189" s="79"/>
      <c r="D4189" s="85">
        <v>0</v>
      </c>
      <c r="E4189" s="79">
        <v>0</v>
      </c>
      <c r="F4189" s="84">
        <v>0.83393499999999998</v>
      </c>
      <c r="G4189" s="86">
        <f t="shared" si="85"/>
        <v>0</v>
      </c>
    </row>
    <row r="4190" spans="1:7" x14ac:dyDescent="0.25">
      <c r="A4190" s="79" t="s">
        <v>2530</v>
      </c>
      <c r="B4190" s="79"/>
      <c r="C4190" s="79"/>
      <c r="D4190" s="85">
        <v>0</v>
      </c>
      <c r="E4190" s="79">
        <v>0</v>
      </c>
      <c r="F4190" s="84">
        <v>5.6328999999999997E-2</v>
      </c>
      <c r="G4190" s="86">
        <f t="shared" si="85"/>
        <v>0</v>
      </c>
    </row>
    <row r="4191" spans="1:7" x14ac:dyDescent="0.25">
      <c r="A4191" s="79" t="s">
        <v>2529</v>
      </c>
      <c r="B4191" s="79"/>
      <c r="C4191" s="79"/>
      <c r="D4191" s="85">
        <v>0</v>
      </c>
      <c r="E4191" s="79">
        <v>0</v>
      </c>
      <c r="F4191" s="84">
        <v>0.102058</v>
      </c>
      <c r="G4191" s="86">
        <f t="shared" si="85"/>
        <v>0</v>
      </c>
    </row>
    <row r="4192" spans="1:7" x14ac:dyDescent="0.25">
      <c r="A4192" s="79" t="s">
        <v>2528</v>
      </c>
      <c r="B4192" s="79"/>
      <c r="C4192" s="79"/>
      <c r="D4192" s="85">
        <v>0</v>
      </c>
      <c r="E4192" s="79">
        <v>0</v>
      </c>
      <c r="F4192" s="84">
        <v>3.8523000000000002E-2</v>
      </c>
      <c r="G4192" s="86">
        <f t="shared" si="85"/>
        <v>0</v>
      </c>
    </row>
    <row r="4193" spans="1:7" x14ac:dyDescent="0.25">
      <c r="A4193" s="79" t="s">
        <v>2527</v>
      </c>
      <c r="B4193" s="79"/>
      <c r="C4193" s="79"/>
      <c r="D4193" s="85">
        <v>0</v>
      </c>
      <c r="E4193" s="79">
        <v>0</v>
      </c>
      <c r="F4193" s="84">
        <v>9.1896000000000005E-2</v>
      </c>
      <c r="G4193" s="86">
        <f t="shared" si="85"/>
        <v>0</v>
      </c>
    </row>
    <row r="4194" spans="1:7" x14ac:dyDescent="0.25">
      <c r="A4194" s="79" t="s">
        <v>2526</v>
      </c>
      <c r="B4194" s="79"/>
      <c r="C4194" s="79"/>
      <c r="D4194" s="85">
        <v>0</v>
      </c>
      <c r="E4194" s="79">
        <v>0</v>
      </c>
      <c r="F4194" s="84">
        <v>7.0121000000000003E-2</v>
      </c>
      <c r="G4194" s="86">
        <f t="shared" si="85"/>
        <v>0</v>
      </c>
    </row>
    <row r="4195" spans="1:7" x14ac:dyDescent="0.25">
      <c r="A4195" s="79" t="s">
        <v>2525</v>
      </c>
      <c r="B4195" s="79"/>
      <c r="C4195" s="79"/>
      <c r="D4195" s="85">
        <v>0</v>
      </c>
      <c r="E4195" s="79">
        <v>0</v>
      </c>
      <c r="F4195" s="84">
        <v>0.14233499999999999</v>
      </c>
      <c r="G4195" s="86">
        <f t="shared" si="85"/>
        <v>0</v>
      </c>
    </row>
    <row r="4196" spans="1:7" x14ac:dyDescent="0.25">
      <c r="A4196" s="79" t="s">
        <v>2524</v>
      </c>
      <c r="B4196" s="79"/>
      <c r="C4196" s="79"/>
      <c r="D4196" s="85">
        <v>0</v>
      </c>
      <c r="E4196" s="79">
        <v>0</v>
      </c>
      <c r="F4196" s="84">
        <v>6.3463000000000006E-2</v>
      </c>
      <c r="G4196" s="86">
        <f t="shared" si="85"/>
        <v>0</v>
      </c>
    </row>
    <row r="4197" spans="1:7" x14ac:dyDescent="0.25">
      <c r="A4197" s="79" t="s">
        <v>2523</v>
      </c>
      <c r="B4197" s="79"/>
      <c r="C4197" s="79"/>
      <c r="D4197" s="85">
        <v>0</v>
      </c>
      <c r="E4197" s="79">
        <v>0</v>
      </c>
      <c r="F4197" s="84">
        <v>5.7484E-2</v>
      </c>
      <c r="G4197" s="86">
        <f t="shared" si="85"/>
        <v>0</v>
      </c>
    </row>
    <row r="4198" spans="1:7" x14ac:dyDescent="0.25">
      <c r="A4198" s="79" t="s">
        <v>2522</v>
      </c>
      <c r="B4198" s="79" t="s">
        <v>434</v>
      </c>
      <c r="C4198" s="79"/>
      <c r="D4198" s="85">
        <v>0</v>
      </c>
      <c r="E4198" s="79">
        <v>0</v>
      </c>
      <c r="F4198" s="84">
        <v>4.9744999999999998E-2</v>
      </c>
      <c r="G4198" s="86">
        <f t="shared" si="85"/>
        <v>0</v>
      </c>
    </row>
    <row r="4199" spans="1:7" x14ac:dyDescent="0.25">
      <c r="A4199" s="79" t="s">
        <v>2521</v>
      </c>
      <c r="B4199" s="79" t="s">
        <v>466</v>
      </c>
      <c r="C4199" s="79"/>
      <c r="D4199" s="85">
        <v>0</v>
      </c>
      <c r="E4199" s="79">
        <v>0</v>
      </c>
      <c r="F4199" s="84">
        <v>3.1701E-2</v>
      </c>
      <c r="G4199" s="86">
        <f t="shared" si="85"/>
        <v>0</v>
      </c>
    </row>
    <row r="4200" spans="1:7" x14ac:dyDescent="0.25">
      <c r="A4200" s="79" t="s">
        <v>2520</v>
      </c>
      <c r="B4200" s="79" t="s">
        <v>474</v>
      </c>
      <c r="C4200" s="79"/>
      <c r="D4200" s="85">
        <v>0</v>
      </c>
      <c r="E4200" s="79">
        <v>0</v>
      </c>
      <c r="F4200" s="84">
        <v>0.82272000000000001</v>
      </c>
      <c r="G4200" s="86">
        <f t="shared" si="85"/>
        <v>0</v>
      </c>
    </row>
    <row r="4201" spans="1:7" x14ac:dyDescent="0.25">
      <c r="A4201" s="79" t="s">
        <v>2519</v>
      </c>
      <c r="B4201" s="79" t="s">
        <v>474</v>
      </c>
      <c r="C4201" s="79"/>
      <c r="D4201" s="85">
        <v>0</v>
      </c>
      <c r="E4201" s="79">
        <v>0</v>
      </c>
      <c r="F4201" s="84">
        <v>0.20702300000000001</v>
      </c>
      <c r="G4201" s="86">
        <f t="shared" si="85"/>
        <v>0</v>
      </c>
    </row>
    <row r="4202" spans="1:7" x14ac:dyDescent="0.25">
      <c r="A4202" s="79" t="s">
        <v>2518</v>
      </c>
      <c r="B4202" s="79" t="s">
        <v>474</v>
      </c>
      <c r="C4202" s="79"/>
      <c r="D4202" s="85">
        <v>0</v>
      </c>
      <c r="E4202" s="79">
        <v>0</v>
      </c>
      <c r="F4202" s="84">
        <v>0.25050899999999998</v>
      </c>
      <c r="G4202" s="86">
        <f t="shared" si="85"/>
        <v>0</v>
      </c>
    </row>
    <row r="4203" spans="1:7" x14ac:dyDescent="0.25">
      <c r="A4203" s="79" t="s">
        <v>2517</v>
      </c>
      <c r="B4203" s="79" t="s">
        <v>434</v>
      </c>
      <c r="C4203" s="79"/>
      <c r="D4203" s="85">
        <v>0</v>
      </c>
      <c r="E4203" s="79">
        <v>0</v>
      </c>
      <c r="F4203" s="84">
        <v>1.875691</v>
      </c>
      <c r="G4203" s="86">
        <f t="shared" si="85"/>
        <v>0</v>
      </c>
    </row>
    <row r="4204" spans="1:7" x14ac:dyDescent="0.25">
      <c r="A4204" s="79" t="s">
        <v>2516</v>
      </c>
      <c r="B4204" s="79" t="s">
        <v>532</v>
      </c>
      <c r="C4204" s="79"/>
      <c r="D4204" s="85">
        <v>0</v>
      </c>
      <c r="E4204" s="79">
        <v>0</v>
      </c>
      <c r="F4204" s="84">
        <v>2.826E-2</v>
      </c>
      <c r="G4204" s="86">
        <f t="shared" si="85"/>
        <v>0</v>
      </c>
    </row>
    <row r="4205" spans="1:7" x14ac:dyDescent="0.25">
      <c r="A4205" s="79" t="s">
        <v>2515</v>
      </c>
      <c r="B4205" s="79" t="s">
        <v>528</v>
      </c>
      <c r="C4205" s="79"/>
      <c r="D4205" s="85">
        <v>0</v>
      </c>
      <c r="E4205" s="79">
        <v>0</v>
      </c>
      <c r="F4205" s="84">
        <v>1.099586</v>
      </c>
      <c r="G4205" s="86">
        <f t="shared" si="85"/>
        <v>0</v>
      </c>
    </row>
    <row r="4206" spans="1:7" x14ac:dyDescent="0.25">
      <c r="A4206" s="79" t="s">
        <v>2514</v>
      </c>
      <c r="B4206" s="79" t="s">
        <v>528</v>
      </c>
      <c r="C4206" s="79"/>
      <c r="D4206" s="85">
        <v>0</v>
      </c>
      <c r="E4206" s="79">
        <v>0</v>
      </c>
      <c r="F4206" s="84">
        <v>3.6942000000000003E-2</v>
      </c>
      <c r="G4206" s="86">
        <f t="shared" si="85"/>
        <v>0</v>
      </c>
    </row>
    <row r="4207" spans="1:7" x14ac:dyDescent="0.25">
      <c r="A4207" s="79" t="s">
        <v>2513</v>
      </c>
      <c r="B4207" s="79" t="s">
        <v>532</v>
      </c>
      <c r="C4207" s="79"/>
      <c r="D4207" s="85">
        <v>0</v>
      </c>
      <c r="E4207" s="79">
        <v>0</v>
      </c>
      <c r="F4207" s="84">
        <v>0.30447000000000002</v>
      </c>
      <c r="G4207" s="86">
        <f t="shared" si="85"/>
        <v>0</v>
      </c>
    </row>
    <row r="4208" spans="1:7" x14ac:dyDescent="0.25">
      <c r="A4208" s="79" t="s">
        <v>2512</v>
      </c>
      <c r="B4208" s="79" t="s">
        <v>557</v>
      </c>
      <c r="C4208" s="79"/>
      <c r="D4208" s="85">
        <v>0</v>
      </c>
      <c r="E4208" s="79">
        <v>0</v>
      </c>
      <c r="F4208" s="84">
        <v>0.47745900000000002</v>
      </c>
      <c r="G4208" s="86">
        <f t="shared" si="85"/>
        <v>0</v>
      </c>
    </row>
    <row r="4209" spans="1:7" x14ac:dyDescent="0.25">
      <c r="A4209" s="79" t="s">
        <v>2511</v>
      </c>
      <c r="B4209" s="79" t="s">
        <v>70</v>
      </c>
      <c r="C4209" s="79"/>
      <c r="D4209" s="85">
        <v>0</v>
      </c>
      <c r="E4209" s="79">
        <v>0</v>
      </c>
      <c r="F4209" s="84">
        <v>0.115632</v>
      </c>
      <c r="G4209" s="86">
        <f t="shared" si="85"/>
        <v>0</v>
      </c>
    </row>
    <row r="4210" spans="1:7" x14ac:dyDescent="0.25">
      <c r="A4210" s="79" t="s">
        <v>2510</v>
      </c>
      <c r="B4210" s="79" t="s">
        <v>457</v>
      </c>
      <c r="C4210" s="79"/>
      <c r="D4210" s="85">
        <v>0</v>
      </c>
      <c r="E4210" s="79">
        <v>0</v>
      </c>
      <c r="F4210" s="84">
        <v>0.25540499999999999</v>
      </c>
      <c r="G4210" s="86">
        <f t="shared" si="85"/>
        <v>0</v>
      </c>
    </row>
    <row r="4211" spans="1:7" x14ac:dyDescent="0.25">
      <c r="A4211" s="79" t="s">
        <v>2509</v>
      </c>
      <c r="B4211" s="79" t="s">
        <v>453</v>
      </c>
      <c r="C4211" s="79"/>
      <c r="D4211" s="85">
        <v>0</v>
      </c>
      <c r="E4211" s="79">
        <v>0</v>
      </c>
      <c r="F4211" s="84">
        <v>6.4581E-2</v>
      </c>
      <c r="G4211" s="86">
        <f t="shared" si="85"/>
        <v>0</v>
      </c>
    </row>
    <row r="4212" spans="1:7" x14ac:dyDescent="0.25">
      <c r="A4212" s="79" t="s">
        <v>2508</v>
      </c>
      <c r="B4212" s="79" t="s">
        <v>557</v>
      </c>
      <c r="C4212" s="79"/>
      <c r="D4212" s="85">
        <v>0</v>
      </c>
      <c r="E4212" s="79">
        <v>0</v>
      </c>
      <c r="F4212" s="84">
        <v>0.14106299999999999</v>
      </c>
      <c r="G4212" s="86">
        <f t="shared" si="85"/>
        <v>0</v>
      </c>
    </row>
    <row r="4213" spans="1:7" x14ac:dyDescent="0.25">
      <c r="A4213" s="79" t="s">
        <v>2507</v>
      </c>
      <c r="B4213" s="79" t="s">
        <v>515</v>
      </c>
      <c r="C4213" s="79"/>
      <c r="D4213" s="85">
        <v>0</v>
      </c>
      <c r="E4213" s="79">
        <v>0</v>
      </c>
      <c r="F4213" s="84">
        <v>4.5698999999999997E-2</v>
      </c>
      <c r="G4213" s="86">
        <f t="shared" si="85"/>
        <v>0</v>
      </c>
    </row>
    <row r="4214" spans="1:7" x14ac:dyDescent="0.25">
      <c r="A4214" s="79" t="s">
        <v>2506</v>
      </c>
      <c r="B4214" s="79"/>
      <c r="C4214" s="79"/>
      <c r="D4214" s="85">
        <v>0</v>
      </c>
      <c r="E4214" s="79">
        <v>0</v>
      </c>
      <c r="F4214" s="84">
        <v>0.26377</v>
      </c>
      <c r="G4214" s="86">
        <f t="shared" si="85"/>
        <v>0</v>
      </c>
    </row>
    <row r="4215" spans="1:7" x14ac:dyDescent="0.25">
      <c r="A4215" s="79" t="s">
        <v>2505</v>
      </c>
      <c r="B4215" s="79" t="s">
        <v>669</v>
      </c>
      <c r="C4215" s="79"/>
      <c r="D4215" s="85">
        <v>0</v>
      </c>
      <c r="E4215" s="79">
        <v>0</v>
      </c>
      <c r="F4215" s="84">
        <v>0.38156800000000002</v>
      </c>
      <c r="G4215" s="86">
        <f t="shared" si="85"/>
        <v>0</v>
      </c>
    </row>
    <row r="4216" spans="1:7" x14ac:dyDescent="0.25">
      <c r="A4216" s="79" t="s">
        <v>2504</v>
      </c>
      <c r="B4216" s="79" t="s">
        <v>198</v>
      </c>
      <c r="C4216" s="79"/>
      <c r="D4216" s="85">
        <v>0</v>
      </c>
      <c r="E4216" s="79">
        <v>0</v>
      </c>
      <c r="F4216" s="84">
        <v>0.252417</v>
      </c>
      <c r="G4216" s="86">
        <f t="shared" si="85"/>
        <v>0</v>
      </c>
    </row>
    <row r="4217" spans="1:7" x14ac:dyDescent="0.25">
      <c r="A4217" s="79" t="s">
        <v>2503</v>
      </c>
      <c r="B4217" s="79" t="s">
        <v>431</v>
      </c>
      <c r="C4217" s="79"/>
      <c r="D4217" s="85">
        <v>0</v>
      </c>
      <c r="E4217" s="79">
        <v>0</v>
      </c>
      <c r="F4217" s="84">
        <v>0.35911500000000002</v>
      </c>
      <c r="G4217" s="86">
        <f t="shared" si="85"/>
        <v>0</v>
      </c>
    </row>
    <row r="4218" spans="1:7" x14ac:dyDescent="0.25">
      <c r="A4218" s="79" t="s">
        <v>2502</v>
      </c>
      <c r="B4218" s="79" t="s">
        <v>457</v>
      </c>
      <c r="C4218" s="79"/>
      <c r="D4218" s="85">
        <v>0</v>
      </c>
      <c r="E4218" s="79">
        <v>0</v>
      </c>
      <c r="F4218" s="84">
        <v>0.16497800000000001</v>
      </c>
      <c r="G4218" s="86">
        <f t="shared" si="85"/>
        <v>0</v>
      </c>
    </row>
    <row r="4219" spans="1:7" x14ac:dyDescent="0.25">
      <c r="A4219" s="79" t="s">
        <v>2501</v>
      </c>
      <c r="B4219" s="79" t="s">
        <v>519</v>
      </c>
      <c r="C4219" s="79"/>
      <c r="D4219" s="85">
        <v>0</v>
      </c>
      <c r="E4219" s="79">
        <v>0</v>
      </c>
      <c r="F4219" s="84">
        <v>0.102907</v>
      </c>
      <c r="G4219" s="86">
        <f t="shared" si="85"/>
        <v>0</v>
      </c>
    </row>
    <row r="4220" spans="1:7" x14ac:dyDescent="0.25">
      <c r="A4220" s="79" t="s">
        <v>2500</v>
      </c>
      <c r="B4220" s="79" t="s">
        <v>692</v>
      </c>
      <c r="C4220" s="79"/>
      <c r="D4220" s="85">
        <v>0</v>
      </c>
      <c r="E4220" s="79">
        <v>0</v>
      </c>
      <c r="F4220" s="84">
        <v>1.2043759999999999</v>
      </c>
      <c r="G4220" s="86">
        <f t="shared" si="85"/>
        <v>0</v>
      </c>
    </row>
    <row r="4221" spans="1:7" x14ac:dyDescent="0.25">
      <c r="A4221" s="79" t="s">
        <v>2499</v>
      </c>
      <c r="B4221" s="79" t="s">
        <v>461</v>
      </c>
      <c r="C4221" s="79"/>
      <c r="D4221" s="85">
        <v>0</v>
      </c>
      <c r="E4221" s="79">
        <v>0</v>
      </c>
      <c r="F4221" s="84">
        <v>8.4470000000000003E-2</v>
      </c>
      <c r="G4221" s="86">
        <f t="shared" si="85"/>
        <v>0</v>
      </c>
    </row>
    <row r="4222" spans="1:7" x14ac:dyDescent="0.25">
      <c r="A4222" s="79" t="s">
        <v>2498</v>
      </c>
      <c r="B4222" s="79" t="s">
        <v>434</v>
      </c>
      <c r="C4222" s="79"/>
      <c r="D4222" s="85">
        <v>0</v>
      </c>
      <c r="E4222" s="79">
        <v>0</v>
      </c>
      <c r="F4222" s="84">
        <v>5.3962999999999997E-2</v>
      </c>
      <c r="G4222" s="86">
        <f t="shared" si="85"/>
        <v>0</v>
      </c>
    </row>
    <row r="4223" spans="1:7" x14ac:dyDescent="0.25">
      <c r="A4223" s="79" t="s">
        <v>2497</v>
      </c>
      <c r="B4223" s="79" t="s">
        <v>436</v>
      </c>
      <c r="C4223" s="79"/>
      <c r="D4223" s="85">
        <v>0</v>
      </c>
      <c r="E4223" s="79">
        <v>0</v>
      </c>
      <c r="F4223" s="84">
        <v>0.947828</v>
      </c>
      <c r="G4223" s="86">
        <f t="shared" si="85"/>
        <v>0</v>
      </c>
    </row>
    <row r="4224" spans="1:7" x14ac:dyDescent="0.25">
      <c r="A4224" s="79" t="s">
        <v>2496</v>
      </c>
      <c r="B4224" s="79" t="s">
        <v>461</v>
      </c>
      <c r="C4224" s="79"/>
      <c r="D4224" s="85">
        <v>0</v>
      </c>
      <c r="E4224" s="79">
        <v>0</v>
      </c>
      <c r="F4224" s="84">
        <v>0.83716800000000002</v>
      </c>
      <c r="G4224" s="86">
        <f t="shared" si="85"/>
        <v>0</v>
      </c>
    </row>
    <row r="4225" spans="1:7" x14ac:dyDescent="0.25">
      <c r="A4225" s="79" t="s">
        <v>2496</v>
      </c>
      <c r="B4225" s="79" t="s">
        <v>461</v>
      </c>
      <c r="C4225" s="79"/>
      <c r="D4225" s="85">
        <v>0</v>
      </c>
      <c r="E4225" s="79">
        <v>0</v>
      </c>
      <c r="F4225" s="84">
        <v>1.009641</v>
      </c>
      <c r="G4225" s="86">
        <f t="shared" si="85"/>
        <v>0</v>
      </c>
    </row>
    <row r="4226" spans="1:7" x14ac:dyDescent="0.25">
      <c r="A4226" s="79" t="s">
        <v>2495</v>
      </c>
      <c r="B4226" s="79" t="s">
        <v>592</v>
      </c>
      <c r="C4226" s="79"/>
      <c r="D4226" s="85">
        <v>0</v>
      </c>
      <c r="E4226" s="79">
        <v>0</v>
      </c>
      <c r="F4226" s="84">
        <v>1.753253</v>
      </c>
      <c r="G4226" s="86">
        <f t="shared" si="85"/>
        <v>0</v>
      </c>
    </row>
    <row r="4227" spans="1:7" x14ac:dyDescent="0.25">
      <c r="A4227" s="79" t="s">
        <v>2494</v>
      </c>
      <c r="B4227" s="79" t="s">
        <v>70</v>
      </c>
      <c r="C4227" s="79"/>
      <c r="D4227" s="85">
        <v>0</v>
      </c>
      <c r="E4227" s="79">
        <v>0</v>
      </c>
      <c r="F4227" s="84">
        <v>9.3796000000000004E-2</v>
      </c>
      <c r="G4227" s="86">
        <f t="shared" si="85"/>
        <v>0</v>
      </c>
    </row>
    <row r="4228" spans="1:7" x14ac:dyDescent="0.25">
      <c r="A4228" s="79" t="s">
        <v>2493</v>
      </c>
      <c r="B4228" s="79" t="s">
        <v>431</v>
      </c>
      <c r="C4228" s="79"/>
      <c r="D4228" s="85">
        <v>0</v>
      </c>
      <c r="E4228" s="79">
        <v>0</v>
      </c>
      <c r="F4228" s="84">
        <v>0.175507</v>
      </c>
      <c r="G4228" s="86">
        <f t="shared" si="85"/>
        <v>0</v>
      </c>
    </row>
    <row r="4229" spans="1:7" x14ac:dyDescent="0.25">
      <c r="A4229" s="79" t="s">
        <v>2492</v>
      </c>
      <c r="B4229" s="79" t="s">
        <v>453</v>
      </c>
      <c r="C4229" s="79"/>
      <c r="D4229" s="85">
        <v>0</v>
      </c>
      <c r="E4229" s="79">
        <v>0</v>
      </c>
      <c r="F4229" s="84">
        <v>0.36708299999999999</v>
      </c>
      <c r="G4229" s="86">
        <f t="shared" si="85"/>
        <v>0</v>
      </c>
    </row>
    <row r="4230" spans="1:7" x14ac:dyDescent="0.25">
      <c r="A4230" s="79" t="s">
        <v>2491</v>
      </c>
      <c r="B4230" s="79" t="s">
        <v>557</v>
      </c>
      <c r="C4230" s="79"/>
      <c r="D4230" s="85">
        <v>0</v>
      </c>
      <c r="E4230" s="79">
        <v>0</v>
      </c>
      <c r="F4230" s="84">
        <v>1.500648</v>
      </c>
      <c r="G4230" s="86">
        <f t="shared" ref="G4230:G4293" si="86">D4230/F4230</f>
        <v>0</v>
      </c>
    </row>
    <row r="4231" spans="1:7" x14ac:dyDescent="0.25">
      <c r="A4231" s="79" t="s">
        <v>2490</v>
      </c>
      <c r="B4231" s="79" t="s">
        <v>557</v>
      </c>
      <c r="C4231" s="79"/>
      <c r="D4231" s="85">
        <v>0</v>
      </c>
      <c r="E4231" s="79">
        <v>0</v>
      </c>
      <c r="F4231" s="84">
        <v>0.447129</v>
      </c>
      <c r="G4231" s="86">
        <f t="shared" si="86"/>
        <v>0</v>
      </c>
    </row>
    <row r="4232" spans="1:7" x14ac:dyDescent="0.25">
      <c r="A4232" s="79" t="s">
        <v>2489</v>
      </c>
      <c r="B4232" s="79" t="s">
        <v>472</v>
      </c>
      <c r="C4232" s="79"/>
      <c r="D4232" s="85">
        <v>0</v>
      </c>
      <c r="E4232" s="79">
        <v>0</v>
      </c>
      <c r="F4232" s="84">
        <v>3.2087999999999998E-2</v>
      </c>
      <c r="G4232" s="86">
        <f t="shared" si="86"/>
        <v>0</v>
      </c>
    </row>
    <row r="4233" spans="1:7" x14ac:dyDescent="0.25">
      <c r="A4233" s="79" t="s">
        <v>2488</v>
      </c>
      <c r="B4233" s="79" t="s">
        <v>453</v>
      </c>
      <c r="C4233" s="79"/>
      <c r="D4233" s="85">
        <v>0</v>
      </c>
      <c r="E4233" s="79">
        <v>0</v>
      </c>
      <c r="F4233" s="84">
        <v>0.27739900000000001</v>
      </c>
      <c r="G4233" s="86">
        <f t="shared" si="86"/>
        <v>0</v>
      </c>
    </row>
    <row r="4234" spans="1:7" x14ac:dyDescent="0.25">
      <c r="A4234" s="79" t="s">
        <v>2487</v>
      </c>
      <c r="B4234" s="79"/>
      <c r="C4234" s="79"/>
      <c r="D4234" s="85">
        <v>0</v>
      </c>
      <c r="E4234" s="79">
        <v>0</v>
      </c>
      <c r="F4234" s="84">
        <v>0.63993</v>
      </c>
      <c r="G4234" s="86">
        <f t="shared" si="86"/>
        <v>0</v>
      </c>
    </row>
    <row r="4235" spans="1:7" x14ac:dyDescent="0.25">
      <c r="A4235" s="79" t="s">
        <v>2486</v>
      </c>
      <c r="B4235" s="79"/>
      <c r="C4235" s="79"/>
      <c r="D4235" s="85">
        <v>0</v>
      </c>
      <c r="E4235" s="79">
        <v>0</v>
      </c>
      <c r="F4235" s="84">
        <v>5.8169999999999999E-2</v>
      </c>
      <c r="G4235" s="86">
        <f t="shared" si="86"/>
        <v>0</v>
      </c>
    </row>
    <row r="4236" spans="1:7" x14ac:dyDescent="0.25">
      <c r="A4236" s="79" t="s">
        <v>2485</v>
      </c>
      <c r="B4236" s="79" t="s">
        <v>566</v>
      </c>
      <c r="C4236" s="79"/>
      <c r="D4236" s="85">
        <v>0</v>
      </c>
      <c r="E4236" s="79">
        <v>0</v>
      </c>
      <c r="F4236" s="84">
        <v>0.102228</v>
      </c>
      <c r="G4236" s="86">
        <f t="shared" si="86"/>
        <v>0</v>
      </c>
    </row>
    <row r="4237" spans="1:7" x14ac:dyDescent="0.25">
      <c r="A4237" s="79" t="s">
        <v>2484</v>
      </c>
      <c r="B4237" s="79" t="s">
        <v>636</v>
      </c>
      <c r="C4237" s="79"/>
      <c r="D4237" s="85">
        <v>0</v>
      </c>
      <c r="E4237" s="79">
        <v>0</v>
      </c>
      <c r="F4237" s="84">
        <v>1.6237000000000001E-2</v>
      </c>
      <c r="G4237" s="86">
        <f t="shared" si="86"/>
        <v>0</v>
      </c>
    </row>
    <row r="4238" spans="1:7" x14ac:dyDescent="0.25">
      <c r="A4238" s="79" t="s">
        <v>2483</v>
      </c>
      <c r="B4238" s="79" t="s">
        <v>672</v>
      </c>
      <c r="C4238" s="79"/>
      <c r="D4238" s="85">
        <v>0</v>
      </c>
      <c r="E4238" s="79">
        <v>0</v>
      </c>
      <c r="F4238" s="84">
        <v>1.736456</v>
      </c>
      <c r="G4238" s="86">
        <f t="shared" si="86"/>
        <v>0</v>
      </c>
    </row>
    <row r="4239" spans="1:7" x14ac:dyDescent="0.25">
      <c r="A4239" s="79" t="s">
        <v>2482</v>
      </c>
      <c r="B4239" s="79" t="s">
        <v>434</v>
      </c>
      <c r="C4239" s="79"/>
      <c r="D4239" s="85">
        <v>0</v>
      </c>
      <c r="E4239" s="79">
        <v>0</v>
      </c>
      <c r="F4239" s="84">
        <v>0.332015</v>
      </c>
      <c r="G4239" s="86">
        <f t="shared" si="86"/>
        <v>0</v>
      </c>
    </row>
    <row r="4240" spans="1:7" x14ac:dyDescent="0.25">
      <c r="A4240" s="79" t="s">
        <v>2481</v>
      </c>
      <c r="B4240" s="79" t="s">
        <v>636</v>
      </c>
      <c r="C4240" s="79"/>
      <c r="D4240" s="85">
        <v>0</v>
      </c>
      <c r="E4240" s="79">
        <v>0</v>
      </c>
      <c r="F4240" s="84">
        <v>0.18665899999999999</v>
      </c>
      <c r="G4240" s="86">
        <f t="shared" si="86"/>
        <v>0</v>
      </c>
    </row>
    <row r="4241" spans="1:7" x14ac:dyDescent="0.25">
      <c r="A4241" s="79" t="s">
        <v>2480</v>
      </c>
      <c r="B4241" s="79" t="s">
        <v>453</v>
      </c>
      <c r="C4241" s="79"/>
      <c r="D4241" s="85">
        <v>0</v>
      </c>
      <c r="E4241" s="79">
        <v>0</v>
      </c>
      <c r="F4241" s="84">
        <v>7.8460000000000002E-2</v>
      </c>
      <c r="G4241" s="86">
        <f t="shared" si="86"/>
        <v>0</v>
      </c>
    </row>
    <row r="4242" spans="1:7" x14ac:dyDescent="0.25">
      <c r="A4242" s="79" t="s">
        <v>2479</v>
      </c>
      <c r="B4242" s="79" t="s">
        <v>344</v>
      </c>
      <c r="C4242" s="79"/>
      <c r="D4242" s="85">
        <v>0</v>
      </c>
      <c r="E4242" s="79">
        <v>0</v>
      </c>
      <c r="F4242" s="84">
        <v>8.9206999999999995E-2</v>
      </c>
      <c r="G4242" s="86">
        <f t="shared" si="86"/>
        <v>0</v>
      </c>
    </row>
    <row r="4243" spans="1:7" x14ac:dyDescent="0.25">
      <c r="A4243" s="79" t="s">
        <v>2478</v>
      </c>
      <c r="B4243" s="79" t="s">
        <v>432</v>
      </c>
      <c r="C4243" s="79"/>
      <c r="D4243" s="85">
        <v>0</v>
      </c>
      <c r="E4243" s="79">
        <v>0</v>
      </c>
      <c r="F4243" s="84">
        <v>0.197659</v>
      </c>
      <c r="G4243" s="86">
        <f t="shared" si="86"/>
        <v>0</v>
      </c>
    </row>
    <row r="4244" spans="1:7" x14ac:dyDescent="0.25">
      <c r="A4244" s="79" t="s">
        <v>2477</v>
      </c>
      <c r="B4244" s="79" t="s">
        <v>444</v>
      </c>
      <c r="C4244" s="79"/>
      <c r="D4244" s="85">
        <v>0</v>
      </c>
      <c r="E4244" s="79">
        <v>0</v>
      </c>
      <c r="F4244" s="84">
        <v>0.14424500000000001</v>
      </c>
      <c r="G4244" s="86">
        <f t="shared" si="86"/>
        <v>0</v>
      </c>
    </row>
    <row r="4245" spans="1:7" x14ac:dyDescent="0.25">
      <c r="A4245" s="79" t="s">
        <v>2476</v>
      </c>
      <c r="B4245" s="79" t="s">
        <v>593</v>
      </c>
      <c r="C4245" s="79"/>
      <c r="D4245" s="85">
        <v>0</v>
      </c>
      <c r="E4245" s="79">
        <v>0</v>
      </c>
      <c r="F4245" s="84">
        <v>0.13472999999999999</v>
      </c>
      <c r="G4245" s="86">
        <f t="shared" si="86"/>
        <v>0</v>
      </c>
    </row>
    <row r="4246" spans="1:7" x14ac:dyDescent="0.25">
      <c r="A4246" s="79" t="s">
        <v>2475</v>
      </c>
      <c r="B4246" s="79" t="s">
        <v>344</v>
      </c>
      <c r="C4246" s="79"/>
      <c r="D4246" s="85">
        <v>0</v>
      </c>
      <c r="E4246" s="79">
        <v>0</v>
      </c>
      <c r="F4246" s="84">
        <v>0.33016899999999999</v>
      </c>
      <c r="G4246" s="86">
        <f t="shared" si="86"/>
        <v>0</v>
      </c>
    </row>
    <row r="4247" spans="1:7" x14ac:dyDescent="0.25">
      <c r="A4247" s="79" t="s">
        <v>2474</v>
      </c>
      <c r="B4247" s="79"/>
      <c r="C4247" s="79"/>
      <c r="D4247" s="85">
        <v>0</v>
      </c>
      <c r="E4247" s="79">
        <v>0</v>
      </c>
      <c r="F4247" s="84">
        <v>0.74372799999999994</v>
      </c>
      <c r="G4247" s="86">
        <f t="shared" si="86"/>
        <v>0</v>
      </c>
    </row>
    <row r="4248" spans="1:7" x14ac:dyDescent="0.25">
      <c r="A4248" s="79" t="s">
        <v>2473</v>
      </c>
      <c r="B4248" s="79"/>
      <c r="C4248" s="79"/>
      <c r="D4248" s="85">
        <v>0</v>
      </c>
      <c r="E4248" s="79">
        <v>0</v>
      </c>
      <c r="F4248" s="84">
        <v>0.68090899999999999</v>
      </c>
      <c r="G4248" s="86">
        <f t="shared" si="86"/>
        <v>0</v>
      </c>
    </row>
    <row r="4249" spans="1:7" x14ac:dyDescent="0.25">
      <c r="A4249" s="79" t="s">
        <v>2472</v>
      </c>
      <c r="B4249" s="79" t="s">
        <v>444</v>
      </c>
      <c r="C4249" s="79"/>
      <c r="D4249" s="85">
        <v>0</v>
      </c>
      <c r="E4249" s="79">
        <v>0</v>
      </c>
      <c r="F4249" s="84">
        <v>7.5403999999999999E-2</v>
      </c>
      <c r="G4249" s="86">
        <f t="shared" si="86"/>
        <v>0</v>
      </c>
    </row>
    <row r="4250" spans="1:7" x14ac:dyDescent="0.25">
      <c r="A4250" s="79" t="s">
        <v>2471</v>
      </c>
      <c r="B4250" s="79" t="s">
        <v>466</v>
      </c>
      <c r="C4250" s="79"/>
      <c r="D4250" s="85">
        <v>0</v>
      </c>
      <c r="E4250" s="79">
        <v>0</v>
      </c>
      <c r="F4250" s="84">
        <v>1.172857</v>
      </c>
      <c r="G4250" s="86">
        <f t="shared" si="86"/>
        <v>0</v>
      </c>
    </row>
    <row r="4251" spans="1:7" x14ac:dyDescent="0.25">
      <c r="A4251" s="79" t="s">
        <v>2470</v>
      </c>
      <c r="B4251" s="79" t="s">
        <v>436</v>
      </c>
      <c r="C4251" s="79"/>
      <c r="D4251" s="85">
        <v>0</v>
      </c>
      <c r="E4251" s="79">
        <v>0</v>
      </c>
      <c r="F4251" s="84">
        <v>7.0572999999999997E-2</v>
      </c>
      <c r="G4251" s="86">
        <f t="shared" si="86"/>
        <v>0</v>
      </c>
    </row>
    <row r="4252" spans="1:7" x14ac:dyDescent="0.25">
      <c r="A4252" s="79" t="s">
        <v>2469</v>
      </c>
      <c r="B4252" s="79"/>
      <c r="C4252" s="79"/>
      <c r="D4252" s="85">
        <v>0</v>
      </c>
      <c r="E4252" s="79">
        <v>0</v>
      </c>
      <c r="F4252" s="84">
        <v>2.2910620000000002</v>
      </c>
      <c r="G4252" s="86">
        <f t="shared" si="86"/>
        <v>0</v>
      </c>
    </row>
    <row r="4253" spans="1:7" x14ac:dyDescent="0.25">
      <c r="A4253" s="79" t="s">
        <v>2468</v>
      </c>
      <c r="B4253" s="79" t="s">
        <v>431</v>
      </c>
      <c r="C4253" s="79"/>
      <c r="D4253" s="85">
        <v>0</v>
      </c>
      <c r="E4253" s="79">
        <v>0</v>
      </c>
      <c r="F4253" s="84">
        <v>1.617E-2</v>
      </c>
      <c r="G4253" s="86">
        <f t="shared" si="86"/>
        <v>0</v>
      </c>
    </row>
    <row r="4254" spans="1:7" x14ac:dyDescent="0.25">
      <c r="A4254" s="79" t="s">
        <v>2467</v>
      </c>
      <c r="B4254" s="79"/>
      <c r="C4254" s="79"/>
      <c r="D4254" s="85">
        <v>0</v>
      </c>
      <c r="E4254" s="79">
        <v>0</v>
      </c>
      <c r="F4254" s="84">
        <v>0.44023600000000002</v>
      </c>
      <c r="G4254" s="86">
        <f t="shared" si="86"/>
        <v>0</v>
      </c>
    </row>
    <row r="4255" spans="1:7" x14ac:dyDescent="0.25">
      <c r="A4255" s="79" t="s">
        <v>2466</v>
      </c>
      <c r="B4255" s="79"/>
      <c r="C4255" s="79"/>
      <c r="D4255" s="85">
        <v>0</v>
      </c>
      <c r="E4255" s="79">
        <v>0</v>
      </c>
      <c r="F4255" s="84">
        <v>1.3896839999999999</v>
      </c>
      <c r="G4255" s="86">
        <f t="shared" si="86"/>
        <v>0</v>
      </c>
    </row>
    <row r="4256" spans="1:7" x14ac:dyDescent="0.25">
      <c r="A4256" s="79" t="s">
        <v>2465</v>
      </c>
      <c r="B4256" s="79"/>
      <c r="C4256" s="79"/>
      <c r="D4256" s="85">
        <v>0</v>
      </c>
      <c r="E4256" s="79">
        <v>0</v>
      </c>
      <c r="F4256" s="84">
        <v>0.23861199999999999</v>
      </c>
      <c r="G4256" s="86">
        <f t="shared" si="86"/>
        <v>0</v>
      </c>
    </row>
    <row r="4257" spans="1:7" x14ac:dyDescent="0.25">
      <c r="A4257" s="79" t="s">
        <v>2464</v>
      </c>
      <c r="B4257" s="79" t="s">
        <v>584</v>
      </c>
      <c r="C4257" s="79"/>
      <c r="D4257" s="85">
        <v>0</v>
      </c>
      <c r="E4257" s="79">
        <v>0</v>
      </c>
      <c r="F4257" s="84">
        <v>0.11222</v>
      </c>
      <c r="G4257" s="86">
        <f t="shared" si="86"/>
        <v>0</v>
      </c>
    </row>
    <row r="4258" spans="1:7" x14ac:dyDescent="0.25">
      <c r="A4258" s="79" t="s">
        <v>2463</v>
      </c>
      <c r="B4258" s="79" t="s">
        <v>586</v>
      </c>
      <c r="C4258" s="79"/>
      <c r="D4258" s="85">
        <v>0</v>
      </c>
      <c r="E4258" s="79">
        <v>0</v>
      </c>
      <c r="F4258" s="84">
        <v>0.13150200000000001</v>
      </c>
      <c r="G4258" s="86">
        <f t="shared" si="86"/>
        <v>0</v>
      </c>
    </row>
    <row r="4259" spans="1:7" x14ac:dyDescent="0.25">
      <c r="A4259" s="79" t="s">
        <v>2462</v>
      </c>
      <c r="B4259" s="79" t="s">
        <v>457</v>
      </c>
      <c r="C4259" s="79"/>
      <c r="D4259" s="85">
        <v>0</v>
      </c>
      <c r="E4259" s="79">
        <v>0</v>
      </c>
      <c r="F4259" s="84">
        <v>0.35120000000000001</v>
      </c>
      <c r="G4259" s="86">
        <f t="shared" si="86"/>
        <v>0</v>
      </c>
    </row>
    <row r="4260" spans="1:7" x14ac:dyDescent="0.25">
      <c r="A4260" s="79" t="s">
        <v>2461</v>
      </c>
      <c r="B4260" s="79" t="s">
        <v>461</v>
      </c>
      <c r="C4260" s="79"/>
      <c r="D4260" s="85">
        <v>0</v>
      </c>
      <c r="E4260" s="79">
        <v>0</v>
      </c>
      <c r="F4260" s="84">
        <v>0.862174</v>
      </c>
      <c r="G4260" s="86">
        <f t="shared" si="86"/>
        <v>0</v>
      </c>
    </row>
    <row r="4261" spans="1:7" x14ac:dyDescent="0.25">
      <c r="A4261" s="79" t="s">
        <v>2460</v>
      </c>
      <c r="B4261" s="79" t="s">
        <v>544</v>
      </c>
      <c r="C4261" s="79"/>
      <c r="D4261" s="85">
        <v>0</v>
      </c>
      <c r="E4261" s="79">
        <v>0</v>
      </c>
      <c r="F4261" s="84">
        <v>1.2288319999999999</v>
      </c>
      <c r="G4261" s="86">
        <f t="shared" si="86"/>
        <v>0</v>
      </c>
    </row>
    <row r="4262" spans="1:7" x14ac:dyDescent="0.25">
      <c r="A4262" s="79" t="s">
        <v>2459</v>
      </c>
      <c r="B4262" s="79" t="s">
        <v>593</v>
      </c>
      <c r="C4262" s="79"/>
      <c r="D4262" s="85">
        <v>0</v>
      </c>
      <c r="E4262" s="79">
        <v>0</v>
      </c>
      <c r="F4262" s="84">
        <v>6.2741000000000005E-2</v>
      </c>
      <c r="G4262" s="86">
        <f t="shared" si="86"/>
        <v>0</v>
      </c>
    </row>
    <row r="4263" spans="1:7" x14ac:dyDescent="0.25">
      <c r="A4263" s="79" t="s">
        <v>2458</v>
      </c>
      <c r="B4263" s="79" t="s">
        <v>466</v>
      </c>
      <c r="C4263" s="79"/>
      <c r="D4263" s="85">
        <v>0</v>
      </c>
      <c r="E4263" s="79">
        <v>0</v>
      </c>
      <c r="F4263" s="84">
        <v>8.3649999999999992E-3</v>
      </c>
      <c r="G4263" s="86">
        <f t="shared" si="86"/>
        <v>0</v>
      </c>
    </row>
    <row r="4264" spans="1:7" x14ac:dyDescent="0.25">
      <c r="A4264" s="79" t="s">
        <v>2458</v>
      </c>
      <c r="B4264" s="79" t="s">
        <v>577</v>
      </c>
      <c r="C4264" s="79"/>
      <c r="D4264" s="85">
        <v>0</v>
      </c>
      <c r="E4264" s="79">
        <v>0</v>
      </c>
      <c r="F4264" s="84">
        <v>0.210836</v>
      </c>
      <c r="G4264" s="86">
        <f t="shared" si="86"/>
        <v>0</v>
      </c>
    </row>
    <row r="4265" spans="1:7" x14ac:dyDescent="0.25">
      <c r="A4265" s="79" t="s">
        <v>2458</v>
      </c>
      <c r="B4265" s="79" t="s">
        <v>577</v>
      </c>
      <c r="C4265" s="79"/>
      <c r="D4265" s="85">
        <v>0</v>
      </c>
      <c r="E4265" s="79">
        <v>0</v>
      </c>
      <c r="F4265" s="84">
        <v>5.9437999999999998E-2</v>
      </c>
      <c r="G4265" s="86">
        <f t="shared" si="86"/>
        <v>0</v>
      </c>
    </row>
    <row r="4266" spans="1:7" x14ac:dyDescent="0.25">
      <c r="A4266" s="79" t="s">
        <v>2457</v>
      </c>
      <c r="B4266" s="79" t="s">
        <v>457</v>
      </c>
      <c r="C4266" s="79"/>
      <c r="D4266" s="85">
        <v>0</v>
      </c>
      <c r="E4266" s="79">
        <v>0</v>
      </c>
      <c r="F4266" s="84">
        <v>0.57009600000000005</v>
      </c>
      <c r="G4266" s="86">
        <f t="shared" si="86"/>
        <v>0</v>
      </c>
    </row>
    <row r="4267" spans="1:7" x14ac:dyDescent="0.25">
      <c r="A4267" s="79" t="s">
        <v>2456</v>
      </c>
      <c r="B4267" s="79" t="s">
        <v>535</v>
      </c>
      <c r="C4267" s="79"/>
      <c r="D4267" s="85">
        <v>0</v>
      </c>
      <c r="E4267" s="79">
        <v>0</v>
      </c>
      <c r="F4267" s="84">
        <v>0.111635</v>
      </c>
      <c r="G4267" s="86">
        <f t="shared" si="86"/>
        <v>0</v>
      </c>
    </row>
    <row r="4268" spans="1:7" x14ac:dyDescent="0.25">
      <c r="A4268" s="79" t="s">
        <v>2456</v>
      </c>
      <c r="B4268" s="79" t="s">
        <v>584</v>
      </c>
      <c r="C4268" s="79"/>
      <c r="D4268" s="85">
        <v>0</v>
      </c>
      <c r="E4268" s="79">
        <v>0</v>
      </c>
      <c r="F4268" s="84">
        <v>4.8853000000000001E-2</v>
      </c>
      <c r="G4268" s="86">
        <f t="shared" si="86"/>
        <v>0</v>
      </c>
    </row>
    <row r="4269" spans="1:7" x14ac:dyDescent="0.25">
      <c r="A4269" s="79" t="s">
        <v>2455</v>
      </c>
      <c r="B4269" s="79" t="s">
        <v>461</v>
      </c>
      <c r="C4269" s="79"/>
      <c r="D4269" s="85">
        <v>0</v>
      </c>
      <c r="E4269" s="79">
        <v>0</v>
      </c>
      <c r="F4269" s="84">
        <v>5.3227999999999998E-2</v>
      </c>
      <c r="G4269" s="86">
        <f t="shared" si="86"/>
        <v>0</v>
      </c>
    </row>
    <row r="4270" spans="1:7" x14ac:dyDescent="0.25">
      <c r="A4270" s="79" t="s">
        <v>2454</v>
      </c>
      <c r="B4270" s="79" t="s">
        <v>466</v>
      </c>
      <c r="C4270" s="79"/>
      <c r="D4270" s="85">
        <v>0</v>
      </c>
      <c r="E4270" s="79">
        <v>0</v>
      </c>
      <c r="F4270" s="84">
        <v>3.9378999999999997E-2</v>
      </c>
      <c r="G4270" s="86">
        <f t="shared" si="86"/>
        <v>0</v>
      </c>
    </row>
    <row r="4271" spans="1:7" x14ac:dyDescent="0.25">
      <c r="A4271" s="79" t="s">
        <v>2453</v>
      </c>
      <c r="B4271" s="79" t="s">
        <v>434</v>
      </c>
      <c r="C4271" s="79"/>
      <c r="D4271" s="85">
        <v>0</v>
      </c>
      <c r="E4271" s="79">
        <v>0</v>
      </c>
      <c r="F4271" s="84">
        <v>0.91427199999999997</v>
      </c>
      <c r="G4271" s="86">
        <f t="shared" si="86"/>
        <v>0</v>
      </c>
    </row>
    <row r="4272" spans="1:7" x14ac:dyDescent="0.25">
      <c r="A4272" s="79" t="s">
        <v>2452</v>
      </c>
      <c r="B4272" s="79" t="s">
        <v>461</v>
      </c>
      <c r="C4272" s="79"/>
      <c r="D4272" s="85">
        <v>0</v>
      </c>
      <c r="E4272" s="79">
        <v>0</v>
      </c>
      <c r="F4272" s="84">
        <v>0.32579799999999998</v>
      </c>
      <c r="G4272" s="86">
        <f t="shared" si="86"/>
        <v>0</v>
      </c>
    </row>
    <row r="4273" spans="1:7" x14ac:dyDescent="0.25">
      <c r="A4273" s="79" t="s">
        <v>2451</v>
      </c>
      <c r="B4273" s="79" t="s">
        <v>672</v>
      </c>
      <c r="C4273" s="79"/>
      <c r="D4273" s="85">
        <v>0</v>
      </c>
      <c r="E4273" s="79">
        <v>0</v>
      </c>
      <c r="F4273" s="84">
        <v>3.0702219999999998</v>
      </c>
      <c r="G4273" s="86">
        <f t="shared" si="86"/>
        <v>0</v>
      </c>
    </row>
    <row r="4274" spans="1:7" x14ac:dyDescent="0.25">
      <c r="A4274" s="79" t="s">
        <v>2450</v>
      </c>
      <c r="B4274" s="79"/>
      <c r="C4274" s="79"/>
      <c r="D4274" s="85">
        <v>0</v>
      </c>
      <c r="E4274" s="79">
        <v>0</v>
      </c>
      <c r="F4274" s="84">
        <v>0.72416499999999995</v>
      </c>
      <c r="G4274" s="86">
        <f t="shared" si="86"/>
        <v>0</v>
      </c>
    </row>
    <row r="4275" spans="1:7" x14ac:dyDescent="0.25">
      <c r="A4275" s="79" t="s">
        <v>2449</v>
      </c>
      <c r="B4275" s="79" t="s">
        <v>631</v>
      </c>
      <c r="C4275" s="79"/>
      <c r="D4275" s="85">
        <v>0</v>
      </c>
      <c r="E4275" s="79">
        <v>0</v>
      </c>
      <c r="F4275" s="84">
        <v>0.16308</v>
      </c>
      <c r="G4275" s="86">
        <f t="shared" si="86"/>
        <v>0</v>
      </c>
    </row>
    <row r="4276" spans="1:7" x14ac:dyDescent="0.25">
      <c r="A4276" s="79" t="s">
        <v>2448</v>
      </c>
      <c r="B4276" s="79"/>
      <c r="C4276" s="79"/>
      <c r="D4276" s="85">
        <v>0</v>
      </c>
      <c r="E4276" s="79">
        <v>0</v>
      </c>
      <c r="F4276" s="84">
        <v>1.9230590000000001</v>
      </c>
      <c r="G4276" s="86">
        <f t="shared" si="86"/>
        <v>0</v>
      </c>
    </row>
    <row r="4277" spans="1:7" x14ac:dyDescent="0.25">
      <c r="A4277" s="79" t="s">
        <v>2447</v>
      </c>
      <c r="B4277" s="79"/>
      <c r="C4277" s="79"/>
      <c r="D4277" s="85">
        <v>0</v>
      </c>
      <c r="E4277" s="79">
        <v>0</v>
      </c>
      <c r="F4277" s="84">
        <v>1.424126</v>
      </c>
      <c r="G4277" s="86">
        <f t="shared" si="86"/>
        <v>0</v>
      </c>
    </row>
    <row r="4278" spans="1:7" x14ac:dyDescent="0.25">
      <c r="A4278" s="79" t="s">
        <v>2446</v>
      </c>
      <c r="B4278" s="79" t="s">
        <v>636</v>
      </c>
      <c r="C4278" s="79"/>
      <c r="D4278" s="85">
        <v>0</v>
      </c>
      <c r="E4278" s="79">
        <v>0</v>
      </c>
      <c r="F4278" s="84">
        <v>0.29999599999999998</v>
      </c>
      <c r="G4278" s="86">
        <f t="shared" si="86"/>
        <v>0</v>
      </c>
    </row>
    <row r="4279" spans="1:7" x14ac:dyDescent="0.25">
      <c r="A4279" s="79" t="s">
        <v>2445</v>
      </c>
      <c r="B4279" s="79" t="s">
        <v>453</v>
      </c>
      <c r="C4279" s="79"/>
      <c r="D4279" s="85">
        <v>0</v>
      </c>
      <c r="E4279" s="79">
        <v>0</v>
      </c>
      <c r="F4279" s="84">
        <v>7.9283999999999993E-2</v>
      </c>
      <c r="G4279" s="86">
        <f t="shared" si="86"/>
        <v>0</v>
      </c>
    </row>
    <row r="4280" spans="1:7" x14ac:dyDescent="0.25">
      <c r="A4280" s="79" t="s">
        <v>2444</v>
      </c>
      <c r="B4280" s="79" t="s">
        <v>669</v>
      </c>
      <c r="C4280" s="79"/>
      <c r="D4280" s="85">
        <v>0</v>
      </c>
      <c r="E4280" s="79">
        <v>0</v>
      </c>
      <c r="F4280" s="84">
        <v>0.48241099999999998</v>
      </c>
      <c r="G4280" s="86">
        <f t="shared" si="86"/>
        <v>0</v>
      </c>
    </row>
    <row r="4281" spans="1:7" x14ac:dyDescent="0.25">
      <c r="A4281" s="79" t="s">
        <v>2443</v>
      </c>
      <c r="B4281" s="79" t="s">
        <v>584</v>
      </c>
      <c r="C4281" s="79"/>
      <c r="D4281" s="85">
        <v>0</v>
      </c>
      <c r="E4281" s="79">
        <v>0</v>
      </c>
      <c r="F4281" s="84">
        <v>4.5533999999999998E-2</v>
      </c>
      <c r="G4281" s="86">
        <f t="shared" si="86"/>
        <v>0</v>
      </c>
    </row>
    <row r="4282" spans="1:7" x14ac:dyDescent="0.25">
      <c r="A4282" s="79" t="s">
        <v>2442</v>
      </c>
      <c r="B4282" s="79" t="s">
        <v>672</v>
      </c>
      <c r="C4282" s="79"/>
      <c r="D4282" s="85">
        <v>0</v>
      </c>
      <c r="E4282" s="79">
        <v>0</v>
      </c>
      <c r="F4282" s="84">
        <v>1.903376</v>
      </c>
      <c r="G4282" s="86">
        <f t="shared" si="86"/>
        <v>0</v>
      </c>
    </row>
    <row r="4283" spans="1:7" x14ac:dyDescent="0.25">
      <c r="A4283" s="79" t="s">
        <v>2442</v>
      </c>
      <c r="B4283" s="79" t="s">
        <v>434</v>
      </c>
      <c r="C4283" s="79"/>
      <c r="D4283" s="85">
        <v>0</v>
      </c>
      <c r="E4283" s="79">
        <v>0</v>
      </c>
      <c r="F4283" s="84">
        <v>1.4061790000000001</v>
      </c>
      <c r="G4283" s="86">
        <f t="shared" si="86"/>
        <v>0</v>
      </c>
    </row>
    <row r="4284" spans="1:7" x14ac:dyDescent="0.25">
      <c r="A4284" s="79" t="s">
        <v>2441</v>
      </c>
      <c r="B4284" s="79" t="s">
        <v>672</v>
      </c>
      <c r="C4284" s="79"/>
      <c r="D4284" s="85">
        <v>0</v>
      </c>
      <c r="E4284" s="79">
        <v>0</v>
      </c>
      <c r="F4284" s="84">
        <v>7.9025999999999999E-2</v>
      </c>
      <c r="G4284" s="86">
        <f t="shared" si="86"/>
        <v>0</v>
      </c>
    </row>
    <row r="4285" spans="1:7" x14ac:dyDescent="0.25">
      <c r="A4285" s="79" t="s">
        <v>2440</v>
      </c>
      <c r="B4285" s="79" t="s">
        <v>586</v>
      </c>
      <c r="C4285" s="79"/>
      <c r="D4285" s="85">
        <v>0</v>
      </c>
      <c r="E4285" s="79">
        <v>0</v>
      </c>
      <c r="F4285" s="84">
        <v>0.27126099999999997</v>
      </c>
      <c r="G4285" s="86">
        <f t="shared" si="86"/>
        <v>0</v>
      </c>
    </row>
    <row r="4286" spans="1:7" x14ac:dyDescent="0.25">
      <c r="A4286" s="79" t="s">
        <v>2439</v>
      </c>
      <c r="B4286" s="79" t="s">
        <v>586</v>
      </c>
      <c r="C4286" s="79"/>
      <c r="D4286" s="85">
        <v>0</v>
      </c>
      <c r="E4286" s="79">
        <v>0</v>
      </c>
      <c r="F4286" s="84">
        <v>0.48503600000000002</v>
      </c>
      <c r="G4286" s="86">
        <f t="shared" si="86"/>
        <v>0</v>
      </c>
    </row>
    <row r="4287" spans="1:7" x14ac:dyDescent="0.25">
      <c r="A4287" s="79" t="s">
        <v>2438</v>
      </c>
      <c r="B4287" s="79" t="s">
        <v>793</v>
      </c>
      <c r="C4287" s="79"/>
      <c r="D4287" s="85">
        <v>0</v>
      </c>
      <c r="E4287" s="79">
        <v>0</v>
      </c>
      <c r="F4287" s="84">
        <v>1.3664289999999999</v>
      </c>
      <c r="G4287" s="86">
        <f t="shared" si="86"/>
        <v>0</v>
      </c>
    </row>
    <row r="4288" spans="1:7" x14ac:dyDescent="0.25">
      <c r="A4288" s="79" t="s">
        <v>2438</v>
      </c>
      <c r="B4288" s="79" t="s">
        <v>549</v>
      </c>
      <c r="C4288" s="79"/>
      <c r="D4288" s="85">
        <v>0</v>
      </c>
      <c r="E4288" s="79">
        <v>0</v>
      </c>
      <c r="F4288" s="84">
        <v>3.34565</v>
      </c>
      <c r="G4288" s="86">
        <f t="shared" si="86"/>
        <v>0</v>
      </c>
    </row>
    <row r="4289" spans="1:7" x14ac:dyDescent="0.25">
      <c r="A4289" s="79" t="s">
        <v>2437</v>
      </c>
      <c r="B4289" s="79"/>
      <c r="C4289" s="79"/>
      <c r="D4289" s="85">
        <v>0</v>
      </c>
      <c r="E4289" s="79">
        <v>0</v>
      </c>
      <c r="F4289" s="84">
        <v>0.112612</v>
      </c>
      <c r="G4289" s="86">
        <f t="shared" si="86"/>
        <v>0</v>
      </c>
    </row>
    <row r="4290" spans="1:7" x14ac:dyDescent="0.25">
      <c r="A4290" s="79" t="s">
        <v>2436</v>
      </c>
      <c r="B4290" s="79"/>
      <c r="C4290" s="79"/>
      <c r="D4290" s="85">
        <v>0</v>
      </c>
      <c r="E4290" s="79">
        <v>0</v>
      </c>
      <c r="F4290" s="84">
        <v>0.220605</v>
      </c>
      <c r="G4290" s="86">
        <f t="shared" si="86"/>
        <v>0</v>
      </c>
    </row>
    <row r="4291" spans="1:7" x14ac:dyDescent="0.25">
      <c r="A4291" s="79" t="s">
        <v>2435</v>
      </c>
      <c r="B4291" s="79"/>
      <c r="C4291" s="79"/>
      <c r="D4291" s="85">
        <v>0</v>
      </c>
      <c r="E4291" s="79">
        <v>0</v>
      </c>
      <c r="F4291" s="84">
        <v>0.19645399999999999</v>
      </c>
      <c r="G4291" s="86">
        <f t="shared" si="86"/>
        <v>0</v>
      </c>
    </row>
    <row r="4292" spans="1:7" x14ac:dyDescent="0.25">
      <c r="A4292" s="79" t="s">
        <v>2434</v>
      </c>
      <c r="B4292" s="79" t="s">
        <v>474</v>
      </c>
      <c r="C4292" s="79"/>
      <c r="D4292" s="85">
        <v>0</v>
      </c>
      <c r="E4292" s="79">
        <v>0</v>
      </c>
      <c r="F4292" s="84">
        <v>0.44033600000000001</v>
      </c>
      <c r="G4292" s="86">
        <f t="shared" si="86"/>
        <v>0</v>
      </c>
    </row>
    <row r="4293" spans="1:7" x14ac:dyDescent="0.25">
      <c r="A4293" s="79" t="s">
        <v>2433</v>
      </c>
      <c r="B4293" s="79" t="s">
        <v>532</v>
      </c>
      <c r="C4293" s="79"/>
      <c r="D4293" s="85">
        <v>0</v>
      </c>
      <c r="E4293" s="79">
        <v>0</v>
      </c>
      <c r="F4293" s="84">
        <v>2.7719000000000001E-2</v>
      </c>
      <c r="G4293" s="86">
        <f t="shared" si="86"/>
        <v>0</v>
      </c>
    </row>
    <row r="4294" spans="1:7" x14ac:dyDescent="0.25">
      <c r="A4294" s="79" t="s">
        <v>2432</v>
      </c>
      <c r="B4294" s="79" t="s">
        <v>444</v>
      </c>
      <c r="C4294" s="79"/>
      <c r="D4294" s="85">
        <v>0</v>
      </c>
      <c r="E4294" s="79">
        <v>0</v>
      </c>
      <c r="F4294" s="84">
        <v>6.5240999999999993E-2</v>
      </c>
      <c r="G4294" s="86">
        <f t="shared" ref="G4294:G4357" si="87">D4294/F4294</f>
        <v>0</v>
      </c>
    </row>
    <row r="4295" spans="1:7" x14ac:dyDescent="0.25">
      <c r="A4295" s="79" t="s">
        <v>2431</v>
      </c>
      <c r="B4295" s="79" t="s">
        <v>631</v>
      </c>
      <c r="C4295" s="79"/>
      <c r="D4295" s="85">
        <v>0</v>
      </c>
      <c r="E4295" s="79">
        <v>0</v>
      </c>
      <c r="F4295" s="84">
        <v>0.86166500000000001</v>
      </c>
      <c r="G4295" s="86">
        <f t="shared" si="87"/>
        <v>0</v>
      </c>
    </row>
    <row r="4296" spans="1:7" x14ac:dyDescent="0.25">
      <c r="A4296" s="79" t="s">
        <v>2430</v>
      </c>
      <c r="B4296" s="79" t="s">
        <v>493</v>
      </c>
      <c r="C4296" s="79"/>
      <c r="D4296" s="85">
        <v>0</v>
      </c>
      <c r="E4296" s="79">
        <v>0</v>
      </c>
      <c r="F4296" s="84">
        <v>6.9749000000000005E-2</v>
      </c>
      <c r="G4296" s="86">
        <f t="shared" si="87"/>
        <v>0</v>
      </c>
    </row>
    <row r="4297" spans="1:7" x14ac:dyDescent="0.25">
      <c r="A4297" s="79" t="s">
        <v>2429</v>
      </c>
      <c r="B4297" s="79" t="s">
        <v>434</v>
      </c>
      <c r="C4297" s="79"/>
      <c r="D4297" s="85">
        <v>0</v>
      </c>
      <c r="E4297" s="79">
        <v>0</v>
      </c>
      <c r="F4297" s="84">
        <v>0.40201999999999999</v>
      </c>
      <c r="G4297" s="86">
        <f t="shared" si="87"/>
        <v>0</v>
      </c>
    </row>
    <row r="4298" spans="1:7" x14ac:dyDescent="0.25">
      <c r="A4298" s="79" t="s">
        <v>2428</v>
      </c>
      <c r="B4298" s="79" t="s">
        <v>535</v>
      </c>
      <c r="C4298" s="79"/>
      <c r="D4298" s="85">
        <v>0</v>
      </c>
      <c r="E4298" s="79">
        <v>0</v>
      </c>
      <c r="F4298" s="84">
        <v>0.15273900000000001</v>
      </c>
      <c r="G4298" s="86">
        <f t="shared" si="87"/>
        <v>0</v>
      </c>
    </row>
    <row r="4299" spans="1:7" x14ac:dyDescent="0.25">
      <c r="A4299" s="79" t="s">
        <v>2428</v>
      </c>
      <c r="B4299" s="79" t="s">
        <v>472</v>
      </c>
      <c r="C4299" s="79"/>
      <c r="D4299" s="85">
        <v>0</v>
      </c>
      <c r="E4299" s="79">
        <v>0</v>
      </c>
      <c r="F4299" s="84">
        <v>0.14092299999999999</v>
      </c>
      <c r="G4299" s="86">
        <f t="shared" si="87"/>
        <v>0</v>
      </c>
    </row>
    <row r="4300" spans="1:7" x14ac:dyDescent="0.25">
      <c r="A4300" s="79" t="s">
        <v>2427</v>
      </c>
      <c r="B4300" s="79" t="s">
        <v>431</v>
      </c>
      <c r="C4300" s="79"/>
      <c r="D4300" s="85">
        <v>0</v>
      </c>
      <c r="E4300" s="79">
        <v>0</v>
      </c>
      <c r="F4300" s="84">
        <v>0.100797</v>
      </c>
      <c r="G4300" s="86">
        <f t="shared" si="87"/>
        <v>0</v>
      </c>
    </row>
    <row r="4301" spans="1:7" x14ac:dyDescent="0.25">
      <c r="A4301" s="79" t="s">
        <v>2426</v>
      </c>
      <c r="B4301" s="79" t="s">
        <v>457</v>
      </c>
      <c r="C4301" s="79"/>
      <c r="D4301" s="85">
        <v>0</v>
      </c>
      <c r="E4301" s="79">
        <v>0</v>
      </c>
      <c r="F4301" s="84">
        <v>0.126224</v>
      </c>
      <c r="G4301" s="86">
        <f t="shared" si="87"/>
        <v>0</v>
      </c>
    </row>
    <row r="4302" spans="1:7" x14ac:dyDescent="0.25">
      <c r="A4302" s="79" t="s">
        <v>514</v>
      </c>
      <c r="B4302" s="79" t="s">
        <v>1466</v>
      </c>
      <c r="C4302" s="79"/>
      <c r="D4302" s="85">
        <v>0</v>
      </c>
      <c r="E4302" s="79">
        <v>0</v>
      </c>
      <c r="F4302" s="84">
        <v>2.4216000000000001E-2</v>
      </c>
      <c r="G4302" s="86">
        <f t="shared" si="87"/>
        <v>0</v>
      </c>
    </row>
    <row r="4303" spans="1:7" x14ac:dyDescent="0.25">
      <c r="A4303" s="79" t="s">
        <v>514</v>
      </c>
      <c r="B4303" s="79" t="s">
        <v>513</v>
      </c>
      <c r="C4303" s="79"/>
      <c r="D4303" s="85">
        <v>0</v>
      </c>
      <c r="E4303" s="79">
        <v>0</v>
      </c>
      <c r="F4303" s="84">
        <v>0.65462699999999996</v>
      </c>
      <c r="G4303" s="86">
        <f t="shared" si="87"/>
        <v>0</v>
      </c>
    </row>
    <row r="4304" spans="1:7" x14ac:dyDescent="0.25">
      <c r="A4304" s="79" t="s">
        <v>2425</v>
      </c>
      <c r="B4304" s="79" t="s">
        <v>566</v>
      </c>
      <c r="C4304" s="79"/>
      <c r="D4304" s="85">
        <v>0</v>
      </c>
      <c r="E4304" s="79">
        <v>0</v>
      </c>
      <c r="F4304" s="84">
        <v>1.1926000000000001E-2</v>
      </c>
      <c r="G4304" s="86">
        <f t="shared" si="87"/>
        <v>0</v>
      </c>
    </row>
    <row r="4305" spans="1:7" x14ac:dyDescent="0.25">
      <c r="A4305" s="79" t="s">
        <v>2424</v>
      </c>
      <c r="B4305" s="79" t="s">
        <v>620</v>
      </c>
      <c r="C4305" s="79"/>
      <c r="D4305" s="85">
        <v>0</v>
      </c>
      <c r="E4305" s="79">
        <v>0</v>
      </c>
      <c r="F4305" s="84">
        <v>0.58914699999999998</v>
      </c>
      <c r="G4305" s="86">
        <f t="shared" si="87"/>
        <v>0</v>
      </c>
    </row>
    <row r="4306" spans="1:7" x14ac:dyDescent="0.25">
      <c r="A4306" s="79" t="s">
        <v>2423</v>
      </c>
      <c r="B4306" s="79" t="s">
        <v>636</v>
      </c>
      <c r="C4306" s="79"/>
      <c r="D4306" s="85">
        <v>0</v>
      </c>
      <c r="E4306" s="79">
        <v>0</v>
      </c>
      <c r="F4306" s="84">
        <v>0.55288000000000004</v>
      </c>
      <c r="G4306" s="86">
        <f t="shared" si="87"/>
        <v>0</v>
      </c>
    </row>
    <row r="4307" spans="1:7" x14ac:dyDescent="0.25">
      <c r="A4307" s="79" t="s">
        <v>2422</v>
      </c>
      <c r="B4307" s="79" t="s">
        <v>344</v>
      </c>
      <c r="C4307" s="79"/>
      <c r="D4307" s="85">
        <v>0</v>
      </c>
      <c r="E4307" s="79">
        <v>0</v>
      </c>
      <c r="F4307" s="84">
        <v>8.2700000000000004E-4</v>
      </c>
      <c r="G4307" s="86">
        <f t="shared" si="87"/>
        <v>0</v>
      </c>
    </row>
    <row r="4308" spans="1:7" x14ac:dyDescent="0.25">
      <c r="A4308" s="79" t="s">
        <v>2421</v>
      </c>
      <c r="B4308" s="79" t="s">
        <v>461</v>
      </c>
      <c r="C4308" s="79"/>
      <c r="D4308" s="85">
        <v>0</v>
      </c>
      <c r="E4308" s="79">
        <v>0</v>
      </c>
      <c r="F4308" s="84">
        <v>0.40566600000000003</v>
      </c>
      <c r="G4308" s="86">
        <f t="shared" si="87"/>
        <v>0</v>
      </c>
    </row>
    <row r="4309" spans="1:7" x14ac:dyDescent="0.25">
      <c r="A4309" s="79" t="s">
        <v>2420</v>
      </c>
      <c r="B4309" s="79" t="s">
        <v>448</v>
      </c>
      <c r="C4309" s="79"/>
      <c r="D4309" s="85">
        <v>0</v>
      </c>
      <c r="E4309" s="79">
        <v>0</v>
      </c>
      <c r="F4309" s="84">
        <v>1.9362999999999998E-2</v>
      </c>
      <c r="G4309" s="86">
        <f t="shared" si="87"/>
        <v>0</v>
      </c>
    </row>
    <row r="4310" spans="1:7" x14ac:dyDescent="0.25">
      <c r="A4310" s="79" t="s">
        <v>2420</v>
      </c>
      <c r="B4310" s="79" t="s">
        <v>457</v>
      </c>
      <c r="C4310" s="79"/>
      <c r="D4310" s="85">
        <v>0</v>
      </c>
      <c r="E4310" s="79">
        <v>0</v>
      </c>
      <c r="F4310" s="84">
        <v>0.110333</v>
      </c>
      <c r="G4310" s="86">
        <f t="shared" si="87"/>
        <v>0</v>
      </c>
    </row>
    <row r="4311" spans="1:7" x14ac:dyDescent="0.25">
      <c r="A4311" s="79" t="s">
        <v>2419</v>
      </c>
      <c r="B4311" s="79" t="s">
        <v>620</v>
      </c>
      <c r="C4311" s="79"/>
      <c r="D4311" s="85">
        <v>0</v>
      </c>
      <c r="E4311" s="79">
        <v>0</v>
      </c>
      <c r="F4311" s="84">
        <v>0.11273900000000001</v>
      </c>
      <c r="G4311" s="86">
        <f t="shared" si="87"/>
        <v>0</v>
      </c>
    </row>
    <row r="4312" spans="1:7" x14ac:dyDescent="0.25">
      <c r="A4312" s="79" t="s">
        <v>2418</v>
      </c>
      <c r="B4312" s="79" t="s">
        <v>672</v>
      </c>
      <c r="C4312" s="79"/>
      <c r="D4312" s="85">
        <v>0</v>
      </c>
      <c r="E4312" s="79">
        <v>0</v>
      </c>
      <c r="F4312" s="84">
        <v>2.551323</v>
      </c>
      <c r="G4312" s="86">
        <f t="shared" si="87"/>
        <v>0</v>
      </c>
    </row>
    <row r="4313" spans="1:7" x14ac:dyDescent="0.25">
      <c r="A4313" s="79" t="s">
        <v>2417</v>
      </c>
      <c r="B4313" s="79" t="s">
        <v>472</v>
      </c>
      <c r="C4313" s="79"/>
      <c r="D4313" s="85">
        <v>0</v>
      </c>
      <c r="E4313" s="79">
        <v>0</v>
      </c>
      <c r="F4313" s="84">
        <v>2.2075000000000001E-2</v>
      </c>
      <c r="G4313" s="86">
        <f t="shared" si="87"/>
        <v>0</v>
      </c>
    </row>
    <row r="4314" spans="1:7" x14ac:dyDescent="0.25">
      <c r="A4314" s="79" t="s">
        <v>2416</v>
      </c>
      <c r="B4314" s="79" t="s">
        <v>472</v>
      </c>
      <c r="C4314" s="79"/>
      <c r="D4314" s="85">
        <v>0</v>
      </c>
      <c r="E4314" s="79">
        <v>0</v>
      </c>
      <c r="F4314" s="84">
        <v>3.0121999999999999E-2</v>
      </c>
      <c r="G4314" s="86">
        <f t="shared" si="87"/>
        <v>0</v>
      </c>
    </row>
    <row r="4315" spans="1:7" x14ac:dyDescent="0.25">
      <c r="A4315" s="79" t="s">
        <v>2415</v>
      </c>
      <c r="B4315" s="79" t="s">
        <v>444</v>
      </c>
      <c r="C4315" s="79"/>
      <c r="D4315" s="85">
        <v>0</v>
      </c>
      <c r="E4315" s="79">
        <v>0</v>
      </c>
      <c r="F4315" s="84">
        <v>0.55520899999999995</v>
      </c>
      <c r="G4315" s="86">
        <f t="shared" si="87"/>
        <v>0</v>
      </c>
    </row>
    <row r="4316" spans="1:7" x14ac:dyDescent="0.25">
      <c r="A4316" s="79" t="s">
        <v>2414</v>
      </c>
      <c r="B4316" s="79" t="s">
        <v>620</v>
      </c>
      <c r="C4316" s="79"/>
      <c r="D4316" s="85">
        <v>0</v>
      </c>
      <c r="E4316" s="79">
        <v>0</v>
      </c>
      <c r="F4316" s="84">
        <v>0.15547</v>
      </c>
      <c r="G4316" s="86">
        <f t="shared" si="87"/>
        <v>0</v>
      </c>
    </row>
    <row r="4317" spans="1:7" x14ac:dyDescent="0.25">
      <c r="A4317" s="79" t="s">
        <v>2413</v>
      </c>
      <c r="B4317" s="79" t="s">
        <v>436</v>
      </c>
      <c r="C4317" s="79"/>
      <c r="D4317" s="85">
        <v>0</v>
      </c>
      <c r="E4317" s="79">
        <v>0</v>
      </c>
      <c r="F4317" s="84">
        <v>0.28462399999999999</v>
      </c>
      <c r="G4317" s="86">
        <f t="shared" si="87"/>
        <v>0</v>
      </c>
    </row>
    <row r="4318" spans="1:7" x14ac:dyDescent="0.25">
      <c r="A4318" s="79" t="s">
        <v>2413</v>
      </c>
      <c r="B4318" s="79" t="s">
        <v>636</v>
      </c>
      <c r="C4318" s="79"/>
      <c r="D4318" s="85">
        <v>0</v>
      </c>
      <c r="E4318" s="79">
        <v>0</v>
      </c>
      <c r="F4318" s="84">
        <v>0.33614899999999998</v>
      </c>
      <c r="G4318" s="86">
        <f t="shared" si="87"/>
        <v>0</v>
      </c>
    </row>
    <row r="4319" spans="1:7" x14ac:dyDescent="0.25">
      <c r="A4319" s="79" t="s">
        <v>2413</v>
      </c>
      <c r="B4319" s="79" t="s">
        <v>577</v>
      </c>
      <c r="C4319" s="79"/>
      <c r="D4319" s="85">
        <v>0</v>
      </c>
      <c r="E4319" s="79">
        <v>0</v>
      </c>
      <c r="F4319" s="84">
        <v>1.763674</v>
      </c>
      <c r="G4319" s="86">
        <f t="shared" si="87"/>
        <v>0</v>
      </c>
    </row>
    <row r="4320" spans="1:7" x14ac:dyDescent="0.25">
      <c r="A4320" s="79" t="s">
        <v>2412</v>
      </c>
      <c r="B4320" s="79" t="s">
        <v>434</v>
      </c>
      <c r="C4320" s="79"/>
      <c r="D4320" s="85">
        <v>0</v>
      </c>
      <c r="E4320" s="79">
        <v>0</v>
      </c>
      <c r="F4320" s="84">
        <v>3.2508360000000001</v>
      </c>
      <c r="G4320" s="86">
        <f t="shared" si="87"/>
        <v>0</v>
      </c>
    </row>
    <row r="4321" spans="1:7" x14ac:dyDescent="0.25">
      <c r="A4321" s="79" t="s">
        <v>2411</v>
      </c>
      <c r="B4321" s="79" t="s">
        <v>70</v>
      </c>
      <c r="C4321" s="79"/>
      <c r="D4321" s="85">
        <v>0</v>
      </c>
      <c r="E4321" s="79">
        <v>0</v>
      </c>
      <c r="F4321" s="84">
        <v>3.2364999999999998E-2</v>
      </c>
      <c r="G4321" s="86">
        <f t="shared" si="87"/>
        <v>0</v>
      </c>
    </row>
    <row r="4322" spans="1:7" x14ac:dyDescent="0.25">
      <c r="A4322" s="79" t="s">
        <v>2411</v>
      </c>
      <c r="B4322" s="79" t="s">
        <v>453</v>
      </c>
      <c r="C4322" s="79"/>
      <c r="D4322" s="85">
        <v>0</v>
      </c>
      <c r="E4322" s="79">
        <v>0</v>
      </c>
      <c r="F4322" s="84">
        <v>0.18485699999999999</v>
      </c>
      <c r="G4322" s="86">
        <f t="shared" si="87"/>
        <v>0</v>
      </c>
    </row>
    <row r="4323" spans="1:7" x14ac:dyDescent="0.25">
      <c r="A4323" s="79" t="s">
        <v>2411</v>
      </c>
      <c r="B4323" s="79" t="s">
        <v>461</v>
      </c>
      <c r="C4323" s="79"/>
      <c r="D4323" s="85">
        <v>0</v>
      </c>
      <c r="E4323" s="79">
        <v>0</v>
      </c>
      <c r="F4323" s="84">
        <v>0.83911199999999997</v>
      </c>
      <c r="G4323" s="86">
        <f t="shared" si="87"/>
        <v>0</v>
      </c>
    </row>
    <row r="4324" spans="1:7" x14ac:dyDescent="0.25">
      <c r="A4324" s="79" t="s">
        <v>2411</v>
      </c>
      <c r="B4324" s="79" t="s">
        <v>528</v>
      </c>
      <c r="C4324" s="79"/>
      <c r="D4324" s="85">
        <v>0</v>
      </c>
      <c r="E4324" s="79">
        <v>0</v>
      </c>
      <c r="F4324" s="84">
        <v>0.18001300000000001</v>
      </c>
      <c r="G4324" s="86">
        <f t="shared" si="87"/>
        <v>0</v>
      </c>
    </row>
    <row r="4325" spans="1:7" x14ac:dyDescent="0.25">
      <c r="A4325" s="79" t="s">
        <v>2411</v>
      </c>
      <c r="B4325" s="79" t="s">
        <v>528</v>
      </c>
      <c r="C4325" s="79"/>
      <c r="D4325" s="85">
        <v>0</v>
      </c>
      <c r="E4325" s="79">
        <v>0</v>
      </c>
      <c r="F4325" s="84">
        <v>4.3180999999999997E-2</v>
      </c>
      <c r="G4325" s="86">
        <f t="shared" si="87"/>
        <v>0</v>
      </c>
    </row>
    <row r="4326" spans="1:7" x14ac:dyDescent="0.25">
      <c r="A4326" s="79" t="s">
        <v>2410</v>
      </c>
      <c r="B4326" s="79" t="s">
        <v>592</v>
      </c>
      <c r="C4326" s="79"/>
      <c r="D4326" s="85">
        <v>0</v>
      </c>
      <c r="E4326" s="79">
        <v>0</v>
      </c>
      <c r="F4326" s="84">
        <v>2.5576150000000002</v>
      </c>
      <c r="G4326" s="86">
        <f t="shared" si="87"/>
        <v>0</v>
      </c>
    </row>
    <row r="4327" spans="1:7" x14ac:dyDescent="0.25">
      <c r="A4327" s="79" t="s">
        <v>2409</v>
      </c>
      <c r="B4327" s="79" t="s">
        <v>461</v>
      </c>
      <c r="C4327" s="79"/>
      <c r="D4327" s="85">
        <v>0</v>
      </c>
      <c r="E4327" s="79">
        <v>0</v>
      </c>
      <c r="F4327" s="84">
        <v>9.9024000000000001E-2</v>
      </c>
      <c r="G4327" s="86">
        <f t="shared" si="87"/>
        <v>0</v>
      </c>
    </row>
    <row r="4328" spans="1:7" x14ac:dyDescent="0.25">
      <c r="A4328" s="79" t="s">
        <v>2408</v>
      </c>
      <c r="B4328" s="79"/>
      <c r="C4328" s="79"/>
      <c r="D4328" s="85">
        <v>0</v>
      </c>
      <c r="E4328" s="79">
        <v>0</v>
      </c>
      <c r="F4328" s="84">
        <v>0.87013099999999999</v>
      </c>
      <c r="G4328" s="86">
        <f t="shared" si="87"/>
        <v>0</v>
      </c>
    </row>
    <row r="4329" spans="1:7" x14ac:dyDescent="0.25">
      <c r="A4329" s="79" t="s">
        <v>2407</v>
      </c>
      <c r="B4329" s="79" t="s">
        <v>436</v>
      </c>
      <c r="C4329" s="79"/>
      <c r="D4329" s="85">
        <v>0</v>
      </c>
      <c r="E4329" s="79">
        <v>0</v>
      </c>
      <c r="F4329" s="84">
        <v>1.9324749999999999</v>
      </c>
      <c r="G4329" s="86">
        <f t="shared" si="87"/>
        <v>0</v>
      </c>
    </row>
    <row r="4330" spans="1:7" x14ac:dyDescent="0.25">
      <c r="A4330" s="79" t="s">
        <v>2406</v>
      </c>
      <c r="B4330" s="79"/>
      <c r="C4330" s="79"/>
      <c r="D4330" s="85">
        <v>0</v>
      </c>
      <c r="E4330" s="79">
        <v>0</v>
      </c>
      <c r="F4330" s="84">
        <v>0.15335299999999999</v>
      </c>
      <c r="G4330" s="86">
        <f t="shared" si="87"/>
        <v>0</v>
      </c>
    </row>
    <row r="4331" spans="1:7" x14ac:dyDescent="0.25">
      <c r="A4331" s="79" t="s">
        <v>2405</v>
      </c>
      <c r="B4331" s="79"/>
      <c r="C4331" s="79"/>
      <c r="D4331" s="85">
        <v>0</v>
      </c>
      <c r="E4331" s="79">
        <v>0</v>
      </c>
      <c r="F4331" s="84">
        <v>2.4375000000000001E-2</v>
      </c>
      <c r="G4331" s="86">
        <f t="shared" si="87"/>
        <v>0</v>
      </c>
    </row>
    <row r="4332" spans="1:7" x14ac:dyDescent="0.25">
      <c r="A4332" s="79" t="s">
        <v>2404</v>
      </c>
      <c r="B4332" s="79"/>
      <c r="C4332" s="79"/>
      <c r="D4332" s="85">
        <v>0</v>
      </c>
      <c r="E4332" s="79">
        <v>0</v>
      </c>
      <c r="F4332" s="84">
        <v>6.4032000000000006E-2</v>
      </c>
      <c r="G4332" s="86">
        <f t="shared" si="87"/>
        <v>0</v>
      </c>
    </row>
    <row r="4333" spans="1:7" x14ac:dyDescent="0.25">
      <c r="A4333" s="79" t="s">
        <v>2403</v>
      </c>
      <c r="B4333" s="79"/>
      <c r="C4333" s="79"/>
      <c r="D4333" s="85">
        <v>0</v>
      </c>
      <c r="E4333" s="79">
        <v>0</v>
      </c>
      <c r="F4333" s="84">
        <v>2.1250999999999999E-2</v>
      </c>
      <c r="G4333" s="86">
        <f t="shared" si="87"/>
        <v>0</v>
      </c>
    </row>
    <row r="4334" spans="1:7" x14ac:dyDescent="0.25">
      <c r="A4334" s="79" t="s">
        <v>2402</v>
      </c>
      <c r="B4334" s="79"/>
      <c r="C4334" s="79"/>
      <c r="D4334" s="85">
        <v>0</v>
      </c>
      <c r="E4334" s="79">
        <v>0</v>
      </c>
      <c r="F4334" s="84">
        <v>7.6688000000000006E-2</v>
      </c>
      <c r="G4334" s="86">
        <f t="shared" si="87"/>
        <v>0</v>
      </c>
    </row>
    <row r="4335" spans="1:7" x14ac:dyDescent="0.25">
      <c r="A4335" s="79" t="s">
        <v>2401</v>
      </c>
      <c r="B4335" s="79"/>
      <c r="C4335" s="79"/>
      <c r="D4335" s="85">
        <v>0</v>
      </c>
      <c r="E4335" s="79">
        <v>0</v>
      </c>
      <c r="F4335" s="84">
        <v>1.077E-3</v>
      </c>
      <c r="G4335" s="86">
        <f t="shared" si="87"/>
        <v>0</v>
      </c>
    </row>
    <row r="4336" spans="1:7" x14ac:dyDescent="0.25">
      <c r="A4336" s="79" t="s">
        <v>2400</v>
      </c>
      <c r="B4336" s="79"/>
      <c r="C4336" s="79"/>
      <c r="D4336" s="85">
        <v>0</v>
      </c>
      <c r="E4336" s="79">
        <v>0</v>
      </c>
      <c r="F4336" s="84">
        <v>4.4232E-2</v>
      </c>
      <c r="G4336" s="86">
        <f t="shared" si="87"/>
        <v>0</v>
      </c>
    </row>
    <row r="4337" spans="1:7" x14ac:dyDescent="0.25">
      <c r="A4337" s="79" t="s">
        <v>2399</v>
      </c>
      <c r="B4337" s="79"/>
      <c r="C4337" s="79"/>
      <c r="D4337" s="85">
        <v>0</v>
      </c>
      <c r="E4337" s="79">
        <v>0</v>
      </c>
      <c r="F4337" s="84">
        <v>0.24792700000000001</v>
      </c>
      <c r="G4337" s="86">
        <f t="shared" si="87"/>
        <v>0</v>
      </c>
    </row>
    <row r="4338" spans="1:7" x14ac:dyDescent="0.25">
      <c r="A4338" s="79" t="s">
        <v>2398</v>
      </c>
      <c r="B4338" s="79" t="s">
        <v>577</v>
      </c>
      <c r="C4338" s="79"/>
      <c r="D4338" s="85">
        <v>0</v>
      </c>
      <c r="E4338" s="79">
        <v>0</v>
      </c>
      <c r="F4338" s="84">
        <v>0.153498</v>
      </c>
      <c r="G4338" s="86">
        <f t="shared" si="87"/>
        <v>0</v>
      </c>
    </row>
    <row r="4339" spans="1:7" x14ac:dyDescent="0.25">
      <c r="A4339" s="79" t="s">
        <v>2397</v>
      </c>
      <c r="B4339" s="79" t="s">
        <v>530</v>
      </c>
      <c r="C4339" s="79"/>
      <c r="D4339" s="85">
        <v>0</v>
      </c>
      <c r="E4339" s="79">
        <v>0</v>
      </c>
      <c r="F4339" s="84">
        <v>0.264822</v>
      </c>
      <c r="G4339" s="86">
        <f t="shared" si="87"/>
        <v>0</v>
      </c>
    </row>
    <row r="4340" spans="1:7" x14ac:dyDescent="0.25">
      <c r="A4340" s="79" t="s">
        <v>2396</v>
      </c>
      <c r="B4340" s="79" t="s">
        <v>597</v>
      </c>
      <c r="C4340" s="79"/>
      <c r="D4340" s="85">
        <v>0</v>
      </c>
      <c r="E4340" s="79">
        <v>0</v>
      </c>
      <c r="F4340" s="84">
        <v>0.16289799999999999</v>
      </c>
      <c r="G4340" s="86">
        <f t="shared" si="87"/>
        <v>0</v>
      </c>
    </row>
    <row r="4341" spans="1:7" x14ac:dyDescent="0.25">
      <c r="A4341" s="79" t="s">
        <v>2395</v>
      </c>
      <c r="B4341" s="79" t="s">
        <v>692</v>
      </c>
      <c r="C4341" s="79"/>
      <c r="D4341" s="85">
        <v>0</v>
      </c>
      <c r="E4341" s="79">
        <v>0</v>
      </c>
      <c r="F4341" s="84">
        <v>0.215725</v>
      </c>
      <c r="G4341" s="86">
        <f t="shared" si="87"/>
        <v>0</v>
      </c>
    </row>
    <row r="4342" spans="1:7" x14ac:dyDescent="0.25">
      <c r="A4342" s="79" t="s">
        <v>2394</v>
      </c>
      <c r="B4342" s="79" t="s">
        <v>457</v>
      </c>
      <c r="C4342" s="79"/>
      <c r="D4342" s="85">
        <v>0</v>
      </c>
      <c r="E4342" s="79">
        <v>0</v>
      </c>
      <c r="F4342" s="84">
        <v>0.65762299999999996</v>
      </c>
      <c r="G4342" s="86">
        <f t="shared" si="87"/>
        <v>0</v>
      </c>
    </row>
    <row r="4343" spans="1:7" x14ac:dyDescent="0.25">
      <c r="A4343" s="79" t="s">
        <v>2393</v>
      </c>
      <c r="B4343" s="79" t="s">
        <v>530</v>
      </c>
      <c r="C4343" s="79"/>
      <c r="D4343" s="85">
        <v>0</v>
      </c>
      <c r="E4343" s="79">
        <v>0</v>
      </c>
      <c r="F4343" s="84">
        <v>9.6718999999999999E-2</v>
      </c>
      <c r="G4343" s="86">
        <f t="shared" si="87"/>
        <v>0</v>
      </c>
    </row>
    <row r="4344" spans="1:7" x14ac:dyDescent="0.25">
      <c r="A4344" s="79" t="s">
        <v>2392</v>
      </c>
      <c r="B4344" s="79"/>
      <c r="C4344" s="79"/>
      <c r="D4344" s="85">
        <v>0</v>
      </c>
      <c r="E4344" s="79">
        <v>0</v>
      </c>
      <c r="F4344" s="84">
        <v>0.72219900000000004</v>
      </c>
      <c r="G4344" s="86">
        <f t="shared" si="87"/>
        <v>0</v>
      </c>
    </row>
    <row r="4345" spans="1:7" x14ac:dyDescent="0.25">
      <c r="A4345" s="79" t="s">
        <v>2391</v>
      </c>
      <c r="B4345" s="79" t="s">
        <v>544</v>
      </c>
      <c r="C4345" s="79"/>
      <c r="D4345" s="85">
        <v>0</v>
      </c>
      <c r="E4345" s="79">
        <v>0</v>
      </c>
      <c r="F4345" s="84">
        <v>0.679956</v>
      </c>
      <c r="G4345" s="86">
        <f t="shared" si="87"/>
        <v>0</v>
      </c>
    </row>
    <row r="4346" spans="1:7" x14ac:dyDescent="0.25">
      <c r="A4346" s="79" t="s">
        <v>2390</v>
      </c>
      <c r="B4346" s="79"/>
      <c r="C4346" s="79"/>
      <c r="D4346" s="85">
        <v>0</v>
      </c>
      <c r="E4346" s="79">
        <v>0</v>
      </c>
      <c r="F4346" s="84">
        <v>3.7747999999999997E-2</v>
      </c>
      <c r="G4346" s="86">
        <f t="shared" si="87"/>
        <v>0</v>
      </c>
    </row>
    <row r="4347" spans="1:7" x14ac:dyDescent="0.25">
      <c r="A4347" s="79" t="s">
        <v>2389</v>
      </c>
      <c r="B4347" s="79"/>
      <c r="C4347" s="79"/>
      <c r="D4347" s="85">
        <v>0</v>
      </c>
      <c r="E4347" s="79">
        <v>0</v>
      </c>
      <c r="F4347" s="84">
        <v>0.163879</v>
      </c>
      <c r="G4347" s="86">
        <f t="shared" si="87"/>
        <v>0</v>
      </c>
    </row>
    <row r="4348" spans="1:7" x14ac:dyDescent="0.25">
      <c r="A4348" s="79" t="s">
        <v>2388</v>
      </c>
      <c r="B4348" s="79" t="s">
        <v>474</v>
      </c>
      <c r="C4348" s="79"/>
      <c r="D4348" s="85">
        <v>0</v>
      </c>
      <c r="E4348" s="79">
        <v>0</v>
      </c>
      <c r="F4348" s="84">
        <v>6.1470500000000001</v>
      </c>
      <c r="G4348" s="86">
        <f t="shared" si="87"/>
        <v>0</v>
      </c>
    </row>
    <row r="4349" spans="1:7" x14ac:dyDescent="0.25">
      <c r="A4349" s="79" t="s">
        <v>2387</v>
      </c>
      <c r="B4349" s="79" t="s">
        <v>474</v>
      </c>
      <c r="C4349" s="79"/>
      <c r="D4349" s="85">
        <v>0</v>
      </c>
      <c r="E4349" s="79">
        <v>0</v>
      </c>
      <c r="F4349" s="84">
        <v>0.65388500000000005</v>
      </c>
      <c r="G4349" s="86">
        <f t="shared" si="87"/>
        <v>0</v>
      </c>
    </row>
    <row r="4350" spans="1:7" x14ac:dyDescent="0.25">
      <c r="A4350" s="79" t="s">
        <v>2386</v>
      </c>
      <c r="B4350" s="79" t="s">
        <v>434</v>
      </c>
      <c r="C4350" s="79" t="s">
        <v>436</v>
      </c>
      <c r="D4350" s="85">
        <v>0</v>
      </c>
      <c r="E4350" s="79">
        <v>0</v>
      </c>
      <c r="F4350" s="84">
        <v>2.2303060000000001</v>
      </c>
      <c r="G4350" s="86">
        <f t="shared" si="87"/>
        <v>0</v>
      </c>
    </row>
    <row r="4351" spans="1:7" x14ac:dyDescent="0.25">
      <c r="A4351" s="79" t="s">
        <v>2386</v>
      </c>
      <c r="B4351" s="79" t="s">
        <v>586</v>
      </c>
      <c r="C4351" s="79"/>
      <c r="D4351" s="85">
        <v>0</v>
      </c>
      <c r="E4351" s="79">
        <v>0</v>
      </c>
      <c r="F4351" s="84">
        <v>0.112084</v>
      </c>
      <c r="G4351" s="86">
        <f t="shared" si="87"/>
        <v>0</v>
      </c>
    </row>
    <row r="4352" spans="1:7" x14ac:dyDescent="0.25">
      <c r="A4352" s="79" t="s">
        <v>2385</v>
      </c>
      <c r="B4352" s="79" t="s">
        <v>528</v>
      </c>
      <c r="C4352" s="79"/>
      <c r="D4352" s="85">
        <v>0</v>
      </c>
      <c r="E4352" s="79">
        <v>0</v>
      </c>
      <c r="F4352" s="84">
        <v>0.26080700000000001</v>
      </c>
      <c r="G4352" s="86">
        <f t="shared" si="87"/>
        <v>0</v>
      </c>
    </row>
    <row r="4353" spans="1:7" x14ac:dyDescent="0.25">
      <c r="A4353" s="79" t="s">
        <v>2384</v>
      </c>
      <c r="B4353" s="79" t="s">
        <v>453</v>
      </c>
      <c r="C4353" s="79"/>
      <c r="D4353" s="85">
        <v>0</v>
      </c>
      <c r="E4353" s="79">
        <v>0</v>
      </c>
      <c r="F4353" s="84">
        <v>0.17678199999999999</v>
      </c>
      <c r="G4353" s="86">
        <f t="shared" si="87"/>
        <v>0</v>
      </c>
    </row>
    <row r="4354" spans="1:7" x14ac:dyDescent="0.25">
      <c r="A4354" s="79" t="s">
        <v>2383</v>
      </c>
      <c r="B4354" s="79" t="s">
        <v>461</v>
      </c>
      <c r="C4354" s="79"/>
      <c r="D4354" s="85">
        <v>0</v>
      </c>
      <c r="E4354" s="79">
        <v>0</v>
      </c>
      <c r="F4354" s="84">
        <v>4.1189000000000003E-2</v>
      </c>
      <c r="G4354" s="86">
        <f t="shared" si="87"/>
        <v>0</v>
      </c>
    </row>
    <row r="4355" spans="1:7" x14ac:dyDescent="0.25">
      <c r="A4355" s="79" t="s">
        <v>2382</v>
      </c>
      <c r="B4355" s="79" t="s">
        <v>474</v>
      </c>
      <c r="C4355" s="79"/>
      <c r="D4355" s="85">
        <v>0</v>
      </c>
      <c r="E4355" s="79">
        <v>0</v>
      </c>
      <c r="F4355" s="84">
        <v>0.51454599999999995</v>
      </c>
      <c r="G4355" s="86">
        <f t="shared" si="87"/>
        <v>0</v>
      </c>
    </row>
    <row r="4356" spans="1:7" x14ac:dyDescent="0.25">
      <c r="A4356" s="79" t="s">
        <v>2381</v>
      </c>
      <c r="B4356" s="79" t="s">
        <v>434</v>
      </c>
      <c r="C4356" s="79"/>
      <c r="D4356" s="85">
        <v>0</v>
      </c>
      <c r="E4356" s="79">
        <v>0</v>
      </c>
      <c r="F4356" s="84">
        <v>0.789632</v>
      </c>
      <c r="G4356" s="86">
        <f t="shared" si="87"/>
        <v>0</v>
      </c>
    </row>
    <row r="4357" spans="1:7" x14ac:dyDescent="0.25">
      <c r="A4357" s="79" t="s">
        <v>2380</v>
      </c>
      <c r="B4357" s="79" t="s">
        <v>474</v>
      </c>
      <c r="C4357" s="79"/>
      <c r="D4357" s="85">
        <v>0</v>
      </c>
      <c r="E4357" s="79">
        <v>0</v>
      </c>
      <c r="F4357" s="84">
        <v>0.26427299999999998</v>
      </c>
      <c r="G4357" s="86">
        <f t="shared" si="87"/>
        <v>0</v>
      </c>
    </row>
    <row r="4358" spans="1:7" x14ac:dyDescent="0.25">
      <c r="A4358" s="79" t="s">
        <v>2379</v>
      </c>
      <c r="B4358" s="79" t="s">
        <v>566</v>
      </c>
      <c r="C4358" s="79"/>
      <c r="D4358" s="85">
        <v>0</v>
      </c>
      <c r="E4358" s="79">
        <v>0</v>
      </c>
      <c r="F4358" s="84">
        <v>0.21160300000000001</v>
      </c>
      <c r="G4358" s="86">
        <f t="shared" ref="G4358:G4421" si="88">D4358/F4358</f>
        <v>0</v>
      </c>
    </row>
    <row r="4359" spans="1:7" x14ac:dyDescent="0.25">
      <c r="A4359" s="79" t="s">
        <v>2378</v>
      </c>
      <c r="B4359" s="79" t="s">
        <v>434</v>
      </c>
      <c r="C4359" s="79"/>
      <c r="D4359" s="85">
        <v>0</v>
      </c>
      <c r="E4359" s="79">
        <v>0</v>
      </c>
      <c r="F4359" s="84">
        <v>0.43198799999999998</v>
      </c>
      <c r="G4359" s="86">
        <f t="shared" si="88"/>
        <v>0</v>
      </c>
    </row>
    <row r="4360" spans="1:7" x14ac:dyDescent="0.25">
      <c r="A4360" s="79" t="s">
        <v>2378</v>
      </c>
      <c r="B4360" s="79" t="s">
        <v>566</v>
      </c>
      <c r="C4360" s="79"/>
      <c r="D4360" s="85">
        <v>0</v>
      </c>
      <c r="E4360" s="79">
        <v>0</v>
      </c>
      <c r="F4360" s="84">
        <v>0.74675499999999995</v>
      </c>
      <c r="G4360" s="86">
        <f t="shared" si="88"/>
        <v>0</v>
      </c>
    </row>
    <row r="4361" spans="1:7" x14ac:dyDescent="0.25">
      <c r="A4361" s="79" t="s">
        <v>2378</v>
      </c>
      <c r="B4361" s="79" t="s">
        <v>566</v>
      </c>
      <c r="C4361" s="79"/>
      <c r="D4361" s="85">
        <v>0</v>
      </c>
      <c r="E4361" s="79">
        <v>0</v>
      </c>
      <c r="F4361" s="84">
        <v>0.25181900000000002</v>
      </c>
      <c r="G4361" s="86">
        <f t="shared" si="88"/>
        <v>0</v>
      </c>
    </row>
    <row r="4362" spans="1:7" x14ac:dyDescent="0.25">
      <c r="A4362" s="79" t="s">
        <v>2377</v>
      </c>
      <c r="B4362" s="79" t="s">
        <v>453</v>
      </c>
      <c r="C4362" s="79"/>
      <c r="D4362" s="85">
        <v>0</v>
      </c>
      <c r="E4362" s="79">
        <v>0</v>
      </c>
      <c r="F4362" s="84">
        <v>1.122941</v>
      </c>
      <c r="G4362" s="86">
        <f t="shared" si="88"/>
        <v>0</v>
      </c>
    </row>
    <row r="4363" spans="1:7" x14ac:dyDescent="0.25">
      <c r="A4363" s="79" t="s">
        <v>2376</v>
      </c>
      <c r="B4363" s="79" t="s">
        <v>692</v>
      </c>
      <c r="C4363" s="79"/>
      <c r="D4363" s="85">
        <v>0</v>
      </c>
      <c r="E4363" s="79">
        <v>0</v>
      </c>
      <c r="F4363" s="84">
        <v>1.8825210000000001</v>
      </c>
      <c r="G4363" s="86">
        <f t="shared" si="88"/>
        <v>0</v>
      </c>
    </row>
    <row r="4364" spans="1:7" x14ac:dyDescent="0.25">
      <c r="A4364" s="79" t="s">
        <v>2375</v>
      </c>
      <c r="B4364" s="79" t="s">
        <v>577</v>
      </c>
      <c r="C4364" s="79"/>
      <c r="D4364" s="85">
        <v>0</v>
      </c>
      <c r="E4364" s="79">
        <v>0</v>
      </c>
      <c r="F4364" s="84">
        <v>3.8087000000000003E-2</v>
      </c>
      <c r="G4364" s="86">
        <f t="shared" si="88"/>
        <v>0</v>
      </c>
    </row>
    <row r="4365" spans="1:7" x14ac:dyDescent="0.25">
      <c r="A4365" s="79" t="s">
        <v>2374</v>
      </c>
      <c r="B4365" s="79" t="s">
        <v>474</v>
      </c>
      <c r="C4365" s="79"/>
      <c r="D4365" s="85">
        <v>0</v>
      </c>
      <c r="E4365" s="79">
        <v>0</v>
      </c>
      <c r="F4365" s="84">
        <v>1.65679</v>
      </c>
      <c r="G4365" s="86">
        <f t="shared" si="88"/>
        <v>0</v>
      </c>
    </row>
    <row r="4366" spans="1:7" x14ac:dyDescent="0.25">
      <c r="A4366" s="79" t="s">
        <v>2373</v>
      </c>
      <c r="B4366" s="79" t="s">
        <v>669</v>
      </c>
      <c r="C4366" s="79"/>
      <c r="D4366" s="85">
        <v>0</v>
      </c>
      <c r="E4366" s="79">
        <v>0</v>
      </c>
      <c r="F4366" s="84">
        <v>0.54020500000000005</v>
      </c>
      <c r="G4366" s="86">
        <f t="shared" si="88"/>
        <v>0</v>
      </c>
    </row>
    <row r="4367" spans="1:7" x14ac:dyDescent="0.25">
      <c r="A4367" s="79" t="s">
        <v>2372</v>
      </c>
      <c r="B4367" s="79" t="s">
        <v>519</v>
      </c>
      <c r="C4367" s="79"/>
      <c r="D4367" s="85">
        <v>0</v>
      </c>
      <c r="E4367" s="79">
        <v>0</v>
      </c>
      <c r="F4367" s="84">
        <v>0.98543499999999995</v>
      </c>
      <c r="G4367" s="86">
        <f t="shared" si="88"/>
        <v>0</v>
      </c>
    </row>
    <row r="4368" spans="1:7" x14ac:dyDescent="0.25">
      <c r="A4368" s="79" t="s">
        <v>2371</v>
      </c>
      <c r="B4368" s="79" t="s">
        <v>457</v>
      </c>
      <c r="C4368" s="79"/>
      <c r="D4368" s="85">
        <v>0</v>
      </c>
      <c r="E4368" s="79">
        <v>0</v>
      </c>
      <c r="F4368" s="84">
        <v>0.68008999999999997</v>
      </c>
      <c r="G4368" s="86">
        <f t="shared" si="88"/>
        <v>0</v>
      </c>
    </row>
    <row r="4369" spans="1:7" x14ac:dyDescent="0.25">
      <c r="A4369" s="79" t="s">
        <v>2370</v>
      </c>
      <c r="B4369" s="79" t="s">
        <v>620</v>
      </c>
      <c r="C4369" s="79"/>
      <c r="D4369" s="85">
        <v>0</v>
      </c>
      <c r="E4369" s="79">
        <v>0</v>
      </c>
      <c r="F4369" s="84">
        <v>1.6732549999999999</v>
      </c>
      <c r="G4369" s="86">
        <f t="shared" si="88"/>
        <v>0</v>
      </c>
    </row>
    <row r="4370" spans="1:7" x14ac:dyDescent="0.25">
      <c r="A4370" s="79" t="s">
        <v>2370</v>
      </c>
      <c r="B4370" s="79" t="s">
        <v>474</v>
      </c>
      <c r="C4370" s="79"/>
      <c r="D4370" s="85">
        <v>0</v>
      </c>
      <c r="E4370" s="79">
        <v>0</v>
      </c>
      <c r="F4370" s="84">
        <v>1.8971309999999999</v>
      </c>
      <c r="G4370" s="86">
        <f t="shared" si="88"/>
        <v>0</v>
      </c>
    </row>
    <row r="4371" spans="1:7" x14ac:dyDescent="0.25">
      <c r="A4371" s="79" t="s">
        <v>2369</v>
      </c>
      <c r="B4371" s="79" t="s">
        <v>595</v>
      </c>
      <c r="C4371" s="79"/>
      <c r="D4371" s="85">
        <v>0</v>
      </c>
      <c r="E4371" s="79">
        <v>0</v>
      </c>
      <c r="F4371" s="84">
        <v>4.6328519999999997</v>
      </c>
      <c r="G4371" s="86">
        <f t="shared" si="88"/>
        <v>0</v>
      </c>
    </row>
    <row r="4372" spans="1:7" x14ac:dyDescent="0.25">
      <c r="A4372" s="79" t="s">
        <v>2368</v>
      </c>
      <c r="B4372" s="79" t="s">
        <v>522</v>
      </c>
      <c r="C4372" s="79"/>
      <c r="D4372" s="85">
        <v>0</v>
      </c>
      <c r="E4372" s="79">
        <v>0</v>
      </c>
      <c r="F4372" s="84">
        <v>1.6557440000000001</v>
      </c>
      <c r="G4372" s="86">
        <f t="shared" si="88"/>
        <v>0</v>
      </c>
    </row>
    <row r="4373" spans="1:7" x14ac:dyDescent="0.25">
      <c r="A4373" s="79" t="s">
        <v>2367</v>
      </c>
      <c r="B4373" s="79" t="s">
        <v>586</v>
      </c>
      <c r="C4373" s="79"/>
      <c r="D4373" s="85">
        <v>0</v>
      </c>
      <c r="E4373" s="79">
        <v>0</v>
      </c>
      <c r="F4373" s="84">
        <v>0.10502599999999999</v>
      </c>
      <c r="G4373" s="86">
        <f t="shared" si="88"/>
        <v>0</v>
      </c>
    </row>
    <row r="4374" spans="1:7" x14ac:dyDescent="0.25">
      <c r="A4374" s="79" t="s">
        <v>2367</v>
      </c>
      <c r="B4374" s="79" t="s">
        <v>584</v>
      </c>
      <c r="C4374" s="79"/>
      <c r="D4374" s="85">
        <v>0</v>
      </c>
      <c r="E4374" s="79">
        <v>0</v>
      </c>
      <c r="F4374" s="84">
        <v>0.56323800000000002</v>
      </c>
      <c r="G4374" s="86">
        <f t="shared" si="88"/>
        <v>0</v>
      </c>
    </row>
    <row r="4375" spans="1:7" x14ac:dyDescent="0.25">
      <c r="A4375" s="79" t="s">
        <v>2366</v>
      </c>
      <c r="B4375" s="79" t="s">
        <v>448</v>
      </c>
      <c r="C4375" s="79"/>
      <c r="D4375" s="85">
        <v>0</v>
      </c>
      <c r="E4375" s="79">
        <v>0</v>
      </c>
      <c r="F4375" s="84">
        <v>1.5968E-2</v>
      </c>
      <c r="G4375" s="86">
        <f t="shared" si="88"/>
        <v>0</v>
      </c>
    </row>
    <row r="4376" spans="1:7" x14ac:dyDescent="0.25">
      <c r="A4376" s="79" t="s">
        <v>2365</v>
      </c>
      <c r="B4376" s="79" t="s">
        <v>448</v>
      </c>
      <c r="C4376" s="79"/>
      <c r="D4376" s="85">
        <v>0</v>
      </c>
      <c r="E4376" s="79">
        <v>0</v>
      </c>
      <c r="F4376" s="84">
        <v>1.6625999999999998E-2</v>
      </c>
      <c r="G4376" s="86">
        <f t="shared" si="88"/>
        <v>0</v>
      </c>
    </row>
    <row r="4377" spans="1:7" x14ac:dyDescent="0.25">
      <c r="A4377" s="79" t="s">
        <v>2364</v>
      </c>
      <c r="B4377" s="79" t="s">
        <v>344</v>
      </c>
      <c r="C4377" s="79"/>
      <c r="D4377" s="85">
        <v>0</v>
      </c>
      <c r="E4377" s="79">
        <v>0</v>
      </c>
      <c r="F4377" s="84">
        <v>9.1143000000000002E-2</v>
      </c>
      <c r="G4377" s="86">
        <f t="shared" si="88"/>
        <v>0</v>
      </c>
    </row>
    <row r="4378" spans="1:7" x14ac:dyDescent="0.25">
      <c r="A4378" s="79" t="s">
        <v>2363</v>
      </c>
      <c r="B4378" s="79" t="s">
        <v>448</v>
      </c>
      <c r="C4378" s="79"/>
      <c r="D4378" s="85">
        <v>0</v>
      </c>
      <c r="E4378" s="79">
        <v>0</v>
      </c>
      <c r="F4378" s="84">
        <v>0.201907</v>
      </c>
      <c r="G4378" s="86">
        <f t="shared" si="88"/>
        <v>0</v>
      </c>
    </row>
    <row r="4379" spans="1:7" x14ac:dyDescent="0.25">
      <c r="A4379" s="79" t="s">
        <v>2362</v>
      </c>
      <c r="B4379" s="79" t="s">
        <v>636</v>
      </c>
      <c r="C4379" s="79"/>
      <c r="D4379" s="85">
        <v>0</v>
      </c>
      <c r="E4379" s="79">
        <v>0</v>
      </c>
      <c r="F4379" s="84">
        <v>0.29276200000000002</v>
      </c>
      <c r="G4379" s="86">
        <f t="shared" si="88"/>
        <v>0</v>
      </c>
    </row>
    <row r="4380" spans="1:7" x14ac:dyDescent="0.25">
      <c r="A4380" s="79" t="s">
        <v>2361</v>
      </c>
      <c r="B4380" s="79" t="s">
        <v>448</v>
      </c>
      <c r="C4380" s="79"/>
      <c r="D4380" s="85">
        <v>0</v>
      </c>
      <c r="E4380" s="79">
        <v>0</v>
      </c>
      <c r="F4380" s="84">
        <v>1.2723999999999999E-2</v>
      </c>
      <c r="G4380" s="86">
        <f t="shared" si="88"/>
        <v>0</v>
      </c>
    </row>
    <row r="4381" spans="1:7" x14ac:dyDescent="0.25">
      <c r="A4381" s="79" t="s">
        <v>2360</v>
      </c>
      <c r="B4381" s="79"/>
      <c r="C4381" s="79"/>
      <c r="D4381" s="85">
        <v>0</v>
      </c>
      <c r="E4381" s="79">
        <v>0</v>
      </c>
      <c r="F4381" s="84">
        <v>5.7914E-2</v>
      </c>
      <c r="G4381" s="86">
        <f t="shared" si="88"/>
        <v>0</v>
      </c>
    </row>
    <row r="4382" spans="1:7" x14ac:dyDescent="0.25">
      <c r="A4382" s="79" t="s">
        <v>2359</v>
      </c>
      <c r="B4382" s="79" t="s">
        <v>431</v>
      </c>
      <c r="C4382" s="79"/>
      <c r="D4382" s="85">
        <v>0</v>
      </c>
      <c r="E4382" s="79">
        <v>0</v>
      </c>
      <c r="F4382" s="84">
        <v>6.4429E-2</v>
      </c>
      <c r="G4382" s="86">
        <f t="shared" si="88"/>
        <v>0</v>
      </c>
    </row>
    <row r="4383" spans="1:7" x14ac:dyDescent="0.25">
      <c r="A4383" s="79" t="s">
        <v>2358</v>
      </c>
      <c r="B4383" s="79" t="s">
        <v>669</v>
      </c>
      <c r="C4383" s="79"/>
      <c r="D4383" s="85">
        <v>0</v>
      </c>
      <c r="E4383" s="79">
        <v>0</v>
      </c>
      <c r="F4383" s="84">
        <v>2.1147659999999999</v>
      </c>
      <c r="G4383" s="86">
        <f t="shared" si="88"/>
        <v>0</v>
      </c>
    </row>
    <row r="4384" spans="1:7" x14ac:dyDescent="0.25">
      <c r="A4384" s="79" t="s">
        <v>2357</v>
      </c>
      <c r="B4384" s="79" t="s">
        <v>522</v>
      </c>
      <c r="C4384" s="79"/>
      <c r="D4384" s="85">
        <v>0</v>
      </c>
      <c r="E4384" s="79">
        <v>0</v>
      </c>
      <c r="F4384" s="84">
        <v>0.45311600000000002</v>
      </c>
      <c r="G4384" s="86">
        <f t="shared" si="88"/>
        <v>0</v>
      </c>
    </row>
    <row r="4385" spans="1:7" x14ac:dyDescent="0.25">
      <c r="A4385" s="79" t="s">
        <v>2357</v>
      </c>
      <c r="B4385" s="79" t="s">
        <v>444</v>
      </c>
      <c r="C4385" s="79"/>
      <c r="D4385" s="85">
        <v>0</v>
      </c>
      <c r="E4385" s="79">
        <v>0</v>
      </c>
      <c r="F4385" s="84">
        <v>0.12359199999999999</v>
      </c>
      <c r="G4385" s="86">
        <f t="shared" si="88"/>
        <v>0</v>
      </c>
    </row>
    <row r="4386" spans="1:7" x14ac:dyDescent="0.25">
      <c r="A4386" s="79" t="s">
        <v>2357</v>
      </c>
      <c r="B4386" s="79" t="s">
        <v>466</v>
      </c>
      <c r="C4386" s="79"/>
      <c r="D4386" s="85">
        <v>0</v>
      </c>
      <c r="E4386" s="79">
        <v>0</v>
      </c>
      <c r="F4386" s="84">
        <v>0.56587299999999996</v>
      </c>
      <c r="G4386" s="86">
        <f t="shared" si="88"/>
        <v>0</v>
      </c>
    </row>
    <row r="4387" spans="1:7" x14ac:dyDescent="0.25">
      <c r="A4387" s="79" t="s">
        <v>2357</v>
      </c>
      <c r="B4387" s="79" t="s">
        <v>528</v>
      </c>
      <c r="C4387" s="79"/>
      <c r="D4387" s="85">
        <v>0</v>
      </c>
      <c r="E4387" s="79">
        <v>0</v>
      </c>
      <c r="F4387" s="84">
        <v>7.7877000000000002E-2</v>
      </c>
      <c r="G4387" s="86">
        <f t="shared" si="88"/>
        <v>0</v>
      </c>
    </row>
    <row r="4388" spans="1:7" x14ac:dyDescent="0.25">
      <c r="A4388" s="79" t="s">
        <v>2357</v>
      </c>
      <c r="B4388" s="79" t="s">
        <v>557</v>
      </c>
      <c r="C4388" s="79"/>
      <c r="D4388" s="85">
        <v>0</v>
      </c>
      <c r="E4388" s="79">
        <v>0</v>
      </c>
      <c r="F4388" s="84">
        <v>0.42799700000000002</v>
      </c>
      <c r="G4388" s="86">
        <f t="shared" si="88"/>
        <v>0</v>
      </c>
    </row>
    <row r="4389" spans="1:7" x14ac:dyDescent="0.25">
      <c r="A4389" s="79" t="s">
        <v>2356</v>
      </c>
      <c r="B4389" s="79" t="s">
        <v>444</v>
      </c>
      <c r="C4389" s="79"/>
      <c r="D4389" s="85">
        <v>0</v>
      </c>
      <c r="E4389" s="79">
        <v>0</v>
      </c>
      <c r="F4389" s="84">
        <v>5.3328E-2</v>
      </c>
      <c r="G4389" s="86">
        <f t="shared" si="88"/>
        <v>0</v>
      </c>
    </row>
    <row r="4390" spans="1:7" x14ac:dyDescent="0.25">
      <c r="A4390" s="79" t="s">
        <v>2355</v>
      </c>
      <c r="B4390" s="79" t="s">
        <v>448</v>
      </c>
      <c r="C4390" s="79"/>
      <c r="D4390" s="85">
        <v>0</v>
      </c>
      <c r="E4390" s="79">
        <v>0</v>
      </c>
      <c r="F4390" s="84">
        <v>2.9789E-2</v>
      </c>
      <c r="G4390" s="86">
        <f t="shared" si="88"/>
        <v>0</v>
      </c>
    </row>
    <row r="4391" spans="1:7" x14ac:dyDescent="0.25">
      <c r="A4391" s="79" t="s">
        <v>2354</v>
      </c>
      <c r="B4391" s="79" t="s">
        <v>448</v>
      </c>
      <c r="C4391" s="79"/>
      <c r="D4391" s="85">
        <v>0</v>
      </c>
      <c r="E4391" s="79">
        <v>0</v>
      </c>
      <c r="F4391" s="84">
        <v>8.0166000000000001E-2</v>
      </c>
      <c r="G4391" s="86">
        <f t="shared" si="88"/>
        <v>0</v>
      </c>
    </row>
    <row r="4392" spans="1:7" x14ac:dyDescent="0.25">
      <c r="A4392" s="79" t="s">
        <v>2353</v>
      </c>
      <c r="B4392" s="79" t="s">
        <v>431</v>
      </c>
      <c r="C4392" s="79"/>
      <c r="D4392" s="85">
        <v>0</v>
      </c>
      <c r="E4392" s="79">
        <v>0</v>
      </c>
      <c r="F4392" s="84">
        <v>1.9607889999999999</v>
      </c>
      <c r="G4392" s="86">
        <f t="shared" si="88"/>
        <v>0</v>
      </c>
    </row>
    <row r="4393" spans="1:7" x14ac:dyDescent="0.25">
      <c r="A4393" s="79" t="s">
        <v>2352</v>
      </c>
      <c r="B4393" s="79" t="s">
        <v>431</v>
      </c>
      <c r="C4393" s="79"/>
      <c r="D4393" s="85">
        <v>0</v>
      </c>
      <c r="E4393" s="79">
        <v>0</v>
      </c>
      <c r="F4393" s="84">
        <v>4.8515999999999997E-2</v>
      </c>
      <c r="G4393" s="86">
        <f t="shared" si="88"/>
        <v>0</v>
      </c>
    </row>
    <row r="4394" spans="1:7" x14ac:dyDescent="0.25">
      <c r="A4394" s="79" t="s">
        <v>2351</v>
      </c>
      <c r="B4394" s="79" t="s">
        <v>431</v>
      </c>
      <c r="C4394" s="79"/>
      <c r="D4394" s="85">
        <v>0</v>
      </c>
      <c r="E4394" s="79">
        <v>0</v>
      </c>
      <c r="F4394" s="84">
        <v>5.6918999999999997E-2</v>
      </c>
      <c r="G4394" s="86">
        <f t="shared" si="88"/>
        <v>0</v>
      </c>
    </row>
    <row r="4395" spans="1:7" x14ac:dyDescent="0.25">
      <c r="A4395" s="79" t="s">
        <v>2350</v>
      </c>
      <c r="B4395" s="79" t="s">
        <v>672</v>
      </c>
      <c r="C4395" s="79"/>
      <c r="D4395" s="85">
        <v>0</v>
      </c>
      <c r="E4395" s="79">
        <v>0</v>
      </c>
      <c r="F4395" s="84">
        <v>1.755565</v>
      </c>
      <c r="G4395" s="86">
        <f t="shared" si="88"/>
        <v>0</v>
      </c>
    </row>
    <row r="4396" spans="1:7" x14ac:dyDescent="0.25">
      <c r="A4396" s="79" t="s">
        <v>2349</v>
      </c>
      <c r="B4396" s="79" t="s">
        <v>672</v>
      </c>
      <c r="C4396" s="79"/>
      <c r="D4396" s="85">
        <v>0</v>
      </c>
      <c r="E4396" s="79">
        <v>0</v>
      </c>
      <c r="F4396" s="84">
        <v>0.58861799999999997</v>
      </c>
      <c r="G4396" s="86">
        <f t="shared" si="88"/>
        <v>0</v>
      </c>
    </row>
    <row r="4397" spans="1:7" x14ac:dyDescent="0.25">
      <c r="A4397" s="79" t="s">
        <v>2348</v>
      </c>
      <c r="B4397" s="79" t="s">
        <v>448</v>
      </c>
      <c r="C4397" s="79"/>
      <c r="D4397" s="85">
        <v>0</v>
      </c>
      <c r="E4397" s="79">
        <v>0</v>
      </c>
      <c r="F4397" s="84">
        <v>1.2999999999999999E-5</v>
      </c>
      <c r="G4397" s="86">
        <f t="shared" si="88"/>
        <v>0</v>
      </c>
    </row>
    <row r="4398" spans="1:7" x14ac:dyDescent="0.25">
      <c r="A4398" s="79" t="s">
        <v>2347</v>
      </c>
      <c r="B4398" s="79" t="s">
        <v>620</v>
      </c>
      <c r="C4398" s="79"/>
      <c r="D4398" s="85">
        <v>0</v>
      </c>
      <c r="E4398" s="79">
        <v>0</v>
      </c>
      <c r="F4398" s="84">
        <v>0.53987799999999997</v>
      </c>
      <c r="G4398" s="86">
        <f t="shared" si="88"/>
        <v>0</v>
      </c>
    </row>
    <row r="4399" spans="1:7" x14ac:dyDescent="0.25">
      <c r="A4399" s="79" t="s">
        <v>2346</v>
      </c>
      <c r="B4399" s="79" t="s">
        <v>620</v>
      </c>
      <c r="C4399" s="79"/>
      <c r="D4399" s="85">
        <v>0</v>
      </c>
      <c r="E4399" s="79">
        <v>0</v>
      </c>
      <c r="F4399" s="84">
        <v>0.87031499999999995</v>
      </c>
      <c r="G4399" s="86">
        <f t="shared" si="88"/>
        <v>0</v>
      </c>
    </row>
    <row r="4400" spans="1:7" x14ac:dyDescent="0.25">
      <c r="A4400" s="79" t="s">
        <v>2346</v>
      </c>
      <c r="B4400" s="79" t="s">
        <v>434</v>
      </c>
      <c r="C4400" s="79"/>
      <c r="D4400" s="85">
        <v>0</v>
      </c>
      <c r="E4400" s="79">
        <v>0</v>
      </c>
      <c r="F4400" s="84">
        <v>0.214001</v>
      </c>
      <c r="G4400" s="86">
        <f t="shared" si="88"/>
        <v>0</v>
      </c>
    </row>
    <row r="4401" spans="1:7" x14ac:dyDescent="0.25">
      <c r="A4401" s="79" t="s">
        <v>2345</v>
      </c>
      <c r="B4401" s="79" t="s">
        <v>432</v>
      </c>
      <c r="C4401" s="79"/>
      <c r="D4401" s="85">
        <v>0</v>
      </c>
      <c r="E4401" s="79">
        <v>0</v>
      </c>
      <c r="F4401" s="84">
        <v>8.8430000000000002E-3</v>
      </c>
      <c r="G4401" s="86">
        <f t="shared" si="88"/>
        <v>0</v>
      </c>
    </row>
    <row r="4402" spans="1:7" x14ac:dyDescent="0.25">
      <c r="A4402" s="79" t="s">
        <v>2344</v>
      </c>
      <c r="B4402" s="79" t="s">
        <v>344</v>
      </c>
      <c r="C4402" s="79"/>
      <c r="D4402" s="85">
        <v>0</v>
      </c>
      <c r="E4402" s="79">
        <v>0</v>
      </c>
      <c r="F4402" s="84">
        <v>0.289636</v>
      </c>
      <c r="G4402" s="86">
        <f t="shared" si="88"/>
        <v>0</v>
      </c>
    </row>
    <row r="4403" spans="1:7" x14ac:dyDescent="0.25">
      <c r="A4403" s="79" t="s">
        <v>2343</v>
      </c>
      <c r="B4403" s="79" t="s">
        <v>457</v>
      </c>
      <c r="C4403" s="79"/>
      <c r="D4403" s="85">
        <v>0</v>
      </c>
      <c r="E4403" s="79">
        <v>0</v>
      </c>
      <c r="F4403" s="84">
        <v>0.93927099999999997</v>
      </c>
      <c r="G4403" s="86">
        <f t="shared" si="88"/>
        <v>0</v>
      </c>
    </row>
    <row r="4404" spans="1:7" x14ac:dyDescent="0.25">
      <c r="A4404" s="79" t="s">
        <v>2342</v>
      </c>
      <c r="B4404" s="79"/>
      <c r="C4404" s="79"/>
      <c r="D4404" s="85">
        <v>0</v>
      </c>
      <c r="E4404" s="79">
        <v>0</v>
      </c>
      <c r="F4404" s="84">
        <v>0.1188</v>
      </c>
      <c r="G4404" s="86">
        <f t="shared" si="88"/>
        <v>0</v>
      </c>
    </row>
    <row r="4405" spans="1:7" x14ac:dyDescent="0.25">
      <c r="A4405" s="79" t="s">
        <v>2341</v>
      </c>
      <c r="B4405" s="79" t="s">
        <v>448</v>
      </c>
      <c r="C4405" s="79"/>
      <c r="D4405" s="85">
        <v>0</v>
      </c>
      <c r="E4405" s="79">
        <v>0</v>
      </c>
      <c r="F4405" s="84">
        <v>2.8483000000000001E-2</v>
      </c>
      <c r="G4405" s="86">
        <f t="shared" si="88"/>
        <v>0</v>
      </c>
    </row>
    <row r="4406" spans="1:7" x14ac:dyDescent="0.25">
      <c r="A4406" s="79" t="s">
        <v>2340</v>
      </c>
      <c r="B4406" s="79" t="s">
        <v>344</v>
      </c>
      <c r="C4406" s="79"/>
      <c r="D4406" s="85">
        <v>0</v>
      </c>
      <c r="E4406" s="79">
        <v>0</v>
      </c>
      <c r="F4406" s="84">
        <v>2.2377999999999999E-2</v>
      </c>
      <c r="G4406" s="86">
        <f t="shared" si="88"/>
        <v>0</v>
      </c>
    </row>
    <row r="4407" spans="1:7" x14ac:dyDescent="0.25">
      <c r="A4407" s="79" t="s">
        <v>2339</v>
      </c>
      <c r="B4407" s="79" t="s">
        <v>669</v>
      </c>
      <c r="C4407" s="79"/>
      <c r="D4407" s="85">
        <v>0</v>
      </c>
      <c r="E4407" s="79">
        <v>0</v>
      </c>
      <c r="F4407" s="84">
        <v>0.57051700000000005</v>
      </c>
      <c r="G4407" s="86">
        <f t="shared" si="88"/>
        <v>0</v>
      </c>
    </row>
    <row r="4408" spans="1:7" x14ac:dyDescent="0.25">
      <c r="A4408" s="79" t="s">
        <v>2339</v>
      </c>
      <c r="B4408" s="79" t="s">
        <v>636</v>
      </c>
      <c r="C4408" s="79"/>
      <c r="D4408" s="85">
        <v>0</v>
      </c>
      <c r="E4408" s="79">
        <v>0</v>
      </c>
      <c r="F4408" s="84">
        <v>0.804095</v>
      </c>
      <c r="G4408" s="86">
        <f t="shared" si="88"/>
        <v>0</v>
      </c>
    </row>
    <row r="4409" spans="1:7" x14ac:dyDescent="0.25">
      <c r="A4409" s="79" t="s">
        <v>2338</v>
      </c>
      <c r="B4409" s="79"/>
      <c r="C4409" s="79"/>
      <c r="D4409" s="85">
        <v>0</v>
      </c>
      <c r="E4409" s="79">
        <v>0</v>
      </c>
      <c r="F4409" s="84">
        <v>1.02128</v>
      </c>
      <c r="G4409" s="86">
        <f t="shared" si="88"/>
        <v>0</v>
      </c>
    </row>
    <row r="4410" spans="1:7" x14ac:dyDescent="0.25">
      <c r="A4410" s="79" t="s">
        <v>2337</v>
      </c>
      <c r="B4410" s="79" t="s">
        <v>620</v>
      </c>
      <c r="C4410" s="79"/>
      <c r="D4410" s="85">
        <v>0</v>
      </c>
      <c r="E4410" s="79">
        <v>0</v>
      </c>
      <c r="F4410" s="84">
        <v>1.1130629999999999</v>
      </c>
      <c r="G4410" s="86">
        <f t="shared" si="88"/>
        <v>0</v>
      </c>
    </row>
    <row r="4411" spans="1:7" x14ac:dyDescent="0.25">
      <c r="A4411" s="79" t="s">
        <v>2336</v>
      </c>
      <c r="B4411" s="79" t="s">
        <v>620</v>
      </c>
      <c r="C4411" s="79"/>
      <c r="D4411" s="85">
        <v>0</v>
      </c>
      <c r="E4411" s="79">
        <v>0</v>
      </c>
      <c r="F4411" s="84">
        <v>0.29699599999999998</v>
      </c>
      <c r="G4411" s="86">
        <f t="shared" si="88"/>
        <v>0</v>
      </c>
    </row>
    <row r="4412" spans="1:7" x14ac:dyDescent="0.25">
      <c r="A4412" s="79" t="s">
        <v>2335</v>
      </c>
      <c r="B4412" s="79" t="s">
        <v>620</v>
      </c>
      <c r="C4412" s="79"/>
      <c r="D4412" s="85">
        <v>0</v>
      </c>
      <c r="E4412" s="79">
        <v>0</v>
      </c>
      <c r="F4412" s="84">
        <v>0.22747700000000001</v>
      </c>
      <c r="G4412" s="86">
        <f t="shared" si="88"/>
        <v>0</v>
      </c>
    </row>
    <row r="4413" spans="1:7" x14ac:dyDescent="0.25">
      <c r="A4413" s="79" t="s">
        <v>2334</v>
      </c>
      <c r="B4413" s="79" t="s">
        <v>620</v>
      </c>
      <c r="C4413" s="79"/>
      <c r="D4413" s="85">
        <v>0</v>
      </c>
      <c r="E4413" s="79">
        <v>0</v>
      </c>
      <c r="F4413" s="84">
        <v>0.109459</v>
      </c>
      <c r="G4413" s="86">
        <f t="shared" si="88"/>
        <v>0</v>
      </c>
    </row>
    <row r="4414" spans="1:7" x14ac:dyDescent="0.25">
      <c r="A4414" s="79" t="s">
        <v>2333</v>
      </c>
      <c r="B4414" s="79" t="s">
        <v>431</v>
      </c>
      <c r="C4414" s="79"/>
      <c r="D4414" s="85">
        <v>0</v>
      </c>
      <c r="E4414" s="79">
        <v>0</v>
      </c>
      <c r="F4414" s="84">
        <v>4.6039999999999996E-3</v>
      </c>
      <c r="G4414" s="86">
        <f t="shared" si="88"/>
        <v>0</v>
      </c>
    </row>
    <row r="4415" spans="1:7" x14ac:dyDescent="0.25">
      <c r="A4415" s="79" t="s">
        <v>2332</v>
      </c>
      <c r="B4415" s="79"/>
      <c r="C4415" s="79"/>
      <c r="D4415" s="85">
        <v>0</v>
      </c>
      <c r="E4415" s="79">
        <v>0</v>
      </c>
      <c r="F4415" s="84">
        <v>1.342122</v>
      </c>
      <c r="G4415" s="86">
        <f t="shared" si="88"/>
        <v>0</v>
      </c>
    </row>
    <row r="4416" spans="1:7" x14ac:dyDescent="0.25">
      <c r="A4416" s="79" t="s">
        <v>2331</v>
      </c>
      <c r="B4416" s="79" t="s">
        <v>839</v>
      </c>
      <c r="C4416" s="79"/>
      <c r="D4416" s="85">
        <v>0</v>
      </c>
      <c r="E4416" s="79">
        <v>0</v>
      </c>
      <c r="F4416" s="84">
        <v>1.7735719999999999</v>
      </c>
      <c r="G4416" s="86">
        <f t="shared" si="88"/>
        <v>0</v>
      </c>
    </row>
    <row r="4417" spans="1:7" x14ac:dyDescent="0.25">
      <c r="A4417" s="79" t="s">
        <v>2330</v>
      </c>
      <c r="B4417" s="79" t="s">
        <v>457</v>
      </c>
      <c r="C4417" s="79"/>
      <c r="D4417" s="85">
        <v>0</v>
      </c>
      <c r="E4417" s="79">
        <v>0</v>
      </c>
      <c r="F4417" s="84">
        <v>3.6338849999999998</v>
      </c>
      <c r="G4417" s="86">
        <f t="shared" si="88"/>
        <v>0</v>
      </c>
    </row>
    <row r="4418" spans="1:7" x14ac:dyDescent="0.25">
      <c r="A4418" s="79" t="s">
        <v>2329</v>
      </c>
      <c r="B4418" s="79" t="s">
        <v>457</v>
      </c>
      <c r="C4418" s="79"/>
      <c r="D4418" s="85">
        <v>0</v>
      </c>
      <c r="E4418" s="79">
        <v>0</v>
      </c>
      <c r="F4418" s="84">
        <v>0.42645300000000003</v>
      </c>
      <c r="G4418" s="86">
        <f t="shared" si="88"/>
        <v>0</v>
      </c>
    </row>
    <row r="4419" spans="1:7" x14ac:dyDescent="0.25">
      <c r="A4419" s="79" t="s">
        <v>2328</v>
      </c>
      <c r="B4419" s="79" t="s">
        <v>577</v>
      </c>
      <c r="C4419" s="79"/>
      <c r="D4419" s="85">
        <v>0</v>
      </c>
      <c r="E4419" s="79">
        <v>0</v>
      </c>
      <c r="F4419" s="84">
        <v>0.404111</v>
      </c>
      <c r="G4419" s="86">
        <f t="shared" si="88"/>
        <v>0</v>
      </c>
    </row>
    <row r="4420" spans="1:7" x14ac:dyDescent="0.25">
      <c r="A4420" s="79" t="s">
        <v>2327</v>
      </c>
      <c r="B4420" s="79" t="s">
        <v>620</v>
      </c>
      <c r="C4420" s="79"/>
      <c r="D4420" s="85">
        <v>0</v>
      </c>
      <c r="E4420" s="79">
        <v>0</v>
      </c>
      <c r="F4420" s="84">
        <v>4.5414000000000003E-2</v>
      </c>
      <c r="G4420" s="86">
        <f t="shared" si="88"/>
        <v>0</v>
      </c>
    </row>
    <row r="4421" spans="1:7" x14ac:dyDescent="0.25">
      <c r="A4421" s="79" t="s">
        <v>2327</v>
      </c>
      <c r="B4421" s="79" t="s">
        <v>453</v>
      </c>
      <c r="C4421" s="79"/>
      <c r="D4421" s="85">
        <v>0</v>
      </c>
      <c r="E4421" s="79">
        <v>0</v>
      </c>
      <c r="F4421" s="84">
        <v>5.4504999999999998E-2</v>
      </c>
      <c r="G4421" s="86">
        <f t="shared" si="88"/>
        <v>0</v>
      </c>
    </row>
    <row r="4422" spans="1:7" x14ac:dyDescent="0.25">
      <c r="A4422" s="79" t="s">
        <v>2326</v>
      </c>
      <c r="B4422" s="79"/>
      <c r="C4422" s="79"/>
      <c r="D4422" s="85">
        <v>0</v>
      </c>
      <c r="E4422" s="79">
        <v>0</v>
      </c>
      <c r="F4422" s="84">
        <v>0.40707100000000002</v>
      </c>
      <c r="G4422" s="86">
        <f t="shared" ref="G4422:G4485" si="89">D4422/F4422</f>
        <v>0</v>
      </c>
    </row>
    <row r="4423" spans="1:7" x14ac:dyDescent="0.25">
      <c r="A4423" s="79" t="s">
        <v>2325</v>
      </c>
      <c r="B4423" s="79" t="s">
        <v>472</v>
      </c>
      <c r="C4423" s="79"/>
      <c r="D4423" s="85">
        <v>0</v>
      </c>
      <c r="E4423" s="79">
        <v>0</v>
      </c>
      <c r="F4423" s="84">
        <v>0.12030299999999999</v>
      </c>
      <c r="G4423" s="86">
        <f t="shared" si="89"/>
        <v>0</v>
      </c>
    </row>
    <row r="4424" spans="1:7" x14ac:dyDescent="0.25">
      <c r="A4424" s="79" t="s">
        <v>2324</v>
      </c>
      <c r="B4424" s="79" t="s">
        <v>584</v>
      </c>
      <c r="C4424" s="79"/>
      <c r="D4424" s="85">
        <v>0</v>
      </c>
      <c r="E4424" s="79">
        <v>0</v>
      </c>
      <c r="F4424" s="84">
        <v>0.28121400000000002</v>
      </c>
      <c r="G4424" s="86">
        <f t="shared" si="89"/>
        <v>0</v>
      </c>
    </row>
    <row r="4425" spans="1:7" x14ac:dyDescent="0.25">
      <c r="A4425" s="79" t="s">
        <v>2323</v>
      </c>
      <c r="B4425" s="79" t="s">
        <v>515</v>
      </c>
      <c r="C4425" s="79"/>
      <c r="D4425" s="85">
        <v>0</v>
      </c>
      <c r="E4425" s="79">
        <v>0</v>
      </c>
      <c r="F4425" s="84">
        <v>0.141096</v>
      </c>
      <c r="G4425" s="86">
        <f t="shared" si="89"/>
        <v>0</v>
      </c>
    </row>
    <row r="4426" spans="1:7" x14ac:dyDescent="0.25">
      <c r="A4426" s="79" t="s">
        <v>2322</v>
      </c>
      <c r="B4426" s="79" t="s">
        <v>586</v>
      </c>
      <c r="C4426" s="79"/>
      <c r="D4426" s="85">
        <v>0</v>
      </c>
      <c r="E4426" s="79">
        <v>0</v>
      </c>
      <c r="F4426" s="84">
        <v>0.13359199999999999</v>
      </c>
      <c r="G4426" s="86">
        <f t="shared" si="89"/>
        <v>0</v>
      </c>
    </row>
    <row r="4427" spans="1:7" x14ac:dyDescent="0.25">
      <c r="A4427" s="79" t="s">
        <v>2321</v>
      </c>
      <c r="B4427" s="79" t="s">
        <v>472</v>
      </c>
      <c r="C4427" s="79"/>
      <c r="D4427" s="85">
        <v>0</v>
      </c>
      <c r="E4427" s="79">
        <v>0</v>
      </c>
      <c r="F4427" s="84">
        <v>4.1020000000000001E-2</v>
      </c>
      <c r="G4427" s="86">
        <f t="shared" si="89"/>
        <v>0</v>
      </c>
    </row>
    <row r="4428" spans="1:7" x14ac:dyDescent="0.25">
      <c r="A4428" s="79" t="s">
        <v>2320</v>
      </c>
      <c r="B4428" s="79" t="s">
        <v>620</v>
      </c>
      <c r="C4428" s="79"/>
      <c r="D4428" s="85">
        <v>0</v>
      </c>
      <c r="E4428" s="79">
        <v>0</v>
      </c>
      <c r="F4428" s="84">
        <v>0.224494</v>
      </c>
      <c r="G4428" s="86">
        <f t="shared" si="89"/>
        <v>0</v>
      </c>
    </row>
    <row r="4429" spans="1:7" x14ac:dyDescent="0.25">
      <c r="A4429" s="79" t="s">
        <v>2319</v>
      </c>
      <c r="B4429" s="79" t="s">
        <v>344</v>
      </c>
      <c r="C4429" s="79"/>
      <c r="D4429" s="85">
        <v>0</v>
      </c>
      <c r="E4429" s="79">
        <v>0</v>
      </c>
      <c r="F4429" s="84">
        <v>0.34778199999999998</v>
      </c>
      <c r="G4429" s="86">
        <f t="shared" si="89"/>
        <v>0</v>
      </c>
    </row>
    <row r="4430" spans="1:7" x14ac:dyDescent="0.25">
      <c r="A4430" s="79" t="s">
        <v>2318</v>
      </c>
      <c r="B4430" s="79" t="s">
        <v>70</v>
      </c>
      <c r="C4430" s="79"/>
      <c r="D4430" s="85">
        <v>0</v>
      </c>
      <c r="E4430" s="79">
        <v>0</v>
      </c>
      <c r="F4430" s="84">
        <v>0.14000299999999999</v>
      </c>
      <c r="G4430" s="86">
        <f t="shared" si="89"/>
        <v>0</v>
      </c>
    </row>
    <row r="4431" spans="1:7" x14ac:dyDescent="0.25">
      <c r="A4431" s="79" t="s">
        <v>2317</v>
      </c>
      <c r="B4431" s="79" t="s">
        <v>431</v>
      </c>
      <c r="C4431" s="79"/>
      <c r="D4431" s="85">
        <v>0</v>
      </c>
      <c r="E4431" s="79">
        <v>0</v>
      </c>
      <c r="F4431" s="84">
        <v>1.5717999999999999E-2</v>
      </c>
      <c r="G4431" s="86">
        <f t="shared" si="89"/>
        <v>0</v>
      </c>
    </row>
    <row r="4432" spans="1:7" x14ac:dyDescent="0.25">
      <c r="A4432" s="79" t="s">
        <v>2317</v>
      </c>
      <c r="B4432" s="79" t="s">
        <v>432</v>
      </c>
      <c r="C4432" s="79"/>
      <c r="D4432" s="85">
        <v>0</v>
      </c>
      <c r="E4432" s="79">
        <v>0</v>
      </c>
      <c r="F4432" s="84">
        <v>2.6381999999999999E-2</v>
      </c>
      <c r="G4432" s="86">
        <f t="shared" si="89"/>
        <v>0</v>
      </c>
    </row>
    <row r="4433" spans="1:7" x14ac:dyDescent="0.25">
      <c r="A4433" s="79" t="s">
        <v>2317</v>
      </c>
      <c r="B4433" s="79" t="s">
        <v>453</v>
      </c>
      <c r="C4433" s="79"/>
      <c r="D4433" s="85">
        <v>0</v>
      </c>
      <c r="E4433" s="79">
        <v>0</v>
      </c>
      <c r="F4433" s="84">
        <v>0.80907799999999996</v>
      </c>
      <c r="G4433" s="86">
        <f t="shared" si="89"/>
        <v>0</v>
      </c>
    </row>
    <row r="4434" spans="1:7" x14ac:dyDescent="0.25">
      <c r="A4434" s="79" t="s">
        <v>2316</v>
      </c>
      <c r="B4434" s="79" t="s">
        <v>453</v>
      </c>
      <c r="C4434" s="79"/>
      <c r="D4434" s="85">
        <v>0</v>
      </c>
      <c r="E4434" s="79">
        <v>0</v>
      </c>
      <c r="F4434" s="84">
        <v>1.049585</v>
      </c>
      <c r="G4434" s="86">
        <f t="shared" si="89"/>
        <v>0</v>
      </c>
    </row>
    <row r="4435" spans="1:7" x14ac:dyDescent="0.25">
      <c r="A4435" s="79" t="s">
        <v>2315</v>
      </c>
      <c r="B4435" s="79" t="s">
        <v>474</v>
      </c>
      <c r="C4435" s="79"/>
      <c r="D4435" s="85">
        <v>0</v>
      </c>
      <c r="E4435" s="79">
        <v>0</v>
      </c>
      <c r="F4435" s="84">
        <v>0.190857</v>
      </c>
      <c r="G4435" s="86">
        <f t="shared" si="89"/>
        <v>0</v>
      </c>
    </row>
    <row r="4436" spans="1:7" x14ac:dyDescent="0.25">
      <c r="A4436" s="79" t="s">
        <v>2314</v>
      </c>
      <c r="B4436" s="79" t="s">
        <v>344</v>
      </c>
      <c r="C4436" s="79"/>
      <c r="D4436" s="85">
        <v>0</v>
      </c>
      <c r="E4436" s="79">
        <v>0</v>
      </c>
      <c r="F4436" s="84">
        <v>0.38109900000000002</v>
      </c>
      <c r="G4436" s="86">
        <f t="shared" si="89"/>
        <v>0</v>
      </c>
    </row>
    <row r="4437" spans="1:7" x14ac:dyDescent="0.25">
      <c r="A4437" s="79" t="s">
        <v>2313</v>
      </c>
      <c r="B4437" s="79" t="s">
        <v>620</v>
      </c>
      <c r="C4437" s="79"/>
      <c r="D4437" s="85">
        <v>0</v>
      </c>
      <c r="E4437" s="79">
        <v>0</v>
      </c>
      <c r="F4437" s="84">
        <v>0.13945399999999999</v>
      </c>
      <c r="G4437" s="86">
        <f t="shared" si="89"/>
        <v>0</v>
      </c>
    </row>
    <row r="4438" spans="1:7" x14ac:dyDescent="0.25">
      <c r="A4438" s="79" t="s">
        <v>2313</v>
      </c>
      <c r="B4438" s="79" t="s">
        <v>434</v>
      </c>
      <c r="C4438" s="79"/>
      <c r="D4438" s="85">
        <v>0</v>
      </c>
      <c r="E4438" s="79">
        <v>0</v>
      </c>
      <c r="F4438" s="84">
        <v>1.5436999999999999E-2</v>
      </c>
      <c r="G4438" s="86">
        <f t="shared" si="89"/>
        <v>0</v>
      </c>
    </row>
    <row r="4439" spans="1:7" x14ac:dyDescent="0.25">
      <c r="A4439" s="79" t="s">
        <v>2312</v>
      </c>
      <c r="B4439" s="79" t="s">
        <v>431</v>
      </c>
      <c r="C4439" s="79"/>
      <c r="D4439" s="85">
        <v>0</v>
      </c>
      <c r="E4439" s="79">
        <v>0</v>
      </c>
      <c r="F4439" s="84">
        <v>3.6172999999999997E-2</v>
      </c>
      <c r="G4439" s="86">
        <f t="shared" si="89"/>
        <v>0</v>
      </c>
    </row>
    <row r="4440" spans="1:7" x14ac:dyDescent="0.25">
      <c r="A4440" s="79" t="s">
        <v>2311</v>
      </c>
      <c r="B4440" s="79" t="s">
        <v>434</v>
      </c>
      <c r="C4440" s="79"/>
      <c r="D4440" s="85">
        <v>0</v>
      </c>
      <c r="E4440" s="79">
        <v>0</v>
      </c>
      <c r="F4440" s="84">
        <v>1.5324000000000001E-2</v>
      </c>
      <c r="G4440" s="86">
        <f t="shared" si="89"/>
        <v>0</v>
      </c>
    </row>
    <row r="4441" spans="1:7" x14ac:dyDescent="0.25">
      <c r="A4441" s="79" t="s">
        <v>2310</v>
      </c>
      <c r="B4441" s="79" t="s">
        <v>472</v>
      </c>
      <c r="C4441" s="79"/>
      <c r="D4441" s="85">
        <v>0</v>
      </c>
      <c r="E4441" s="79">
        <v>0</v>
      </c>
      <c r="F4441" s="84">
        <v>0.27789799999999998</v>
      </c>
      <c r="G4441" s="86">
        <f t="shared" si="89"/>
        <v>0</v>
      </c>
    </row>
    <row r="4442" spans="1:7" x14ac:dyDescent="0.25">
      <c r="A4442" s="79" t="s">
        <v>2310</v>
      </c>
      <c r="B4442" s="79" t="s">
        <v>444</v>
      </c>
      <c r="C4442" s="79"/>
      <c r="D4442" s="85">
        <v>0</v>
      </c>
      <c r="E4442" s="79">
        <v>0</v>
      </c>
      <c r="F4442" s="84">
        <v>1.121453</v>
      </c>
      <c r="G4442" s="86">
        <f t="shared" si="89"/>
        <v>0</v>
      </c>
    </row>
    <row r="4443" spans="1:7" x14ac:dyDescent="0.25">
      <c r="A4443" s="79" t="s">
        <v>2310</v>
      </c>
      <c r="B4443" s="79" t="s">
        <v>549</v>
      </c>
      <c r="C4443" s="79"/>
      <c r="D4443" s="85">
        <v>0</v>
      </c>
      <c r="E4443" s="79">
        <v>0</v>
      </c>
      <c r="F4443" s="84">
        <v>0.27428900000000001</v>
      </c>
      <c r="G4443" s="86">
        <f t="shared" si="89"/>
        <v>0</v>
      </c>
    </row>
    <row r="4444" spans="1:7" x14ac:dyDescent="0.25">
      <c r="A4444" s="79" t="s">
        <v>2309</v>
      </c>
      <c r="B4444" s="79" t="s">
        <v>597</v>
      </c>
      <c r="C4444" s="79"/>
      <c r="D4444" s="85">
        <v>0</v>
      </c>
      <c r="E4444" s="79">
        <v>0</v>
      </c>
      <c r="F4444" s="84">
        <v>1.3790450000000001</v>
      </c>
      <c r="G4444" s="86">
        <f t="shared" si="89"/>
        <v>0</v>
      </c>
    </row>
    <row r="4445" spans="1:7" x14ac:dyDescent="0.25">
      <c r="A4445" s="79" t="s">
        <v>2308</v>
      </c>
      <c r="B4445" s="79" t="s">
        <v>461</v>
      </c>
      <c r="C4445" s="79"/>
      <c r="D4445" s="85">
        <v>0</v>
      </c>
      <c r="E4445" s="79">
        <v>0</v>
      </c>
      <c r="F4445" s="84">
        <v>0.16414100000000001</v>
      </c>
      <c r="G4445" s="86">
        <f t="shared" si="89"/>
        <v>0</v>
      </c>
    </row>
    <row r="4446" spans="1:7" x14ac:dyDescent="0.25">
      <c r="A4446" s="79" t="s">
        <v>2307</v>
      </c>
      <c r="B4446" s="79" t="s">
        <v>672</v>
      </c>
      <c r="C4446" s="79"/>
      <c r="D4446" s="85">
        <v>0</v>
      </c>
      <c r="E4446" s="79">
        <v>0</v>
      </c>
      <c r="F4446" s="84">
        <v>1.846865</v>
      </c>
      <c r="G4446" s="86">
        <f t="shared" si="89"/>
        <v>0</v>
      </c>
    </row>
    <row r="4447" spans="1:7" x14ac:dyDescent="0.25">
      <c r="A4447" s="79" t="s">
        <v>2307</v>
      </c>
      <c r="B4447" s="79" t="s">
        <v>444</v>
      </c>
      <c r="C4447" s="79"/>
      <c r="D4447" s="85">
        <v>0</v>
      </c>
      <c r="E4447" s="79">
        <v>0</v>
      </c>
      <c r="F4447" s="84">
        <v>1.341048</v>
      </c>
      <c r="G4447" s="86">
        <f t="shared" si="89"/>
        <v>0</v>
      </c>
    </row>
    <row r="4448" spans="1:7" x14ac:dyDescent="0.25">
      <c r="A4448" s="79" t="s">
        <v>2307</v>
      </c>
      <c r="B4448" s="79" t="s">
        <v>669</v>
      </c>
      <c r="C4448" s="79"/>
      <c r="D4448" s="85">
        <v>0</v>
      </c>
      <c r="E4448" s="79">
        <v>0</v>
      </c>
      <c r="F4448" s="84">
        <v>0.62018899999999999</v>
      </c>
      <c r="G4448" s="86">
        <f t="shared" si="89"/>
        <v>0</v>
      </c>
    </row>
    <row r="4449" spans="1:7" x14ac:dyDescent="0.25">
      <c r="A4449" s="79" t="s">
        <v>2307</v>
      </c>
      <c r="B4449" s="79" t="s">
        <v>461</v>
      </c>
      <c r="C4449" s="79"/>
      <c r="D4449" s="85">
        <v>0</v>
      </c>
      <c r="E4449" s="79">
        <v>0</v>
      </c>
      <c r="F4449" s="84">
        <v>0.525976</v>
      </c>
      <c r="G4449" s="86">
        <f t="shared" si="89"/>
        <v>0</v>
      </c>
    </row>
    <row r="4450" spans="1:7" x14ac:dyDescent="0.25">
      <c r="A4450" s="79" t="s">
        <v>2306</v>
      </c>
      <c r="B4450" s="79" t="s">
        <v>444</v>
      </c>
      <c r="C4450" s="79"/>
      <c r="D4450" s="85">
        <v>0</v>
      </c>
      <c r="E4450" s="79">
        <v>0</v>
      </c>
      <c r="F4450" s="84">
        <v>0.140149</v>
      </c>
      <c r="G4450" s="86">
        <f t="shared" si="89"/>
        <v>0</v>
      </c>
    </row>
    <row r="4451" spans="1:7" x14ac:dyDescent="0.25">
      <c r="A4451" s="79" t="s">
        <v>2305</v>
      </c>
      <c r="B4451" s="79" t="s">
        <v>672</v>
      </c>
      <c r="C4451" s="79"/>
      <c r="D4451" s="85">
        <v>0</v>
      </c>
      <c r="E4451" s="79">
        <v>0</v>
      </c>
      <c r="F4451" s="84">
        <v>0.54024499999999998</v>
      </c>
      <c r="G4451" s="86">
        <f t="shared" si="89"/>
        <v>0</v>
      </c>
    </row>
    <row r="4452" spans="1:7" x14ac:dyDescent="0.25">
      <c r="A4452" s="79" t="s">
        <v>507</v>
      </c>
      <c r="B4452" s="79" t="s">
        <v>448</v>
      </c>
      <c r="C4452" s="79"/>
      <c r="D4452" s="85">
        <v>0</v>
      </c>
      <c r="E4452" s="79">
        <v>0</v>
      </c>
      <c r="F4452" s="84">
        <v>0.10262400000000001</v>
      </c>
      <c r="G4452" s="86">
        <f t="shared" si="89"/>
        <v>0</v>
      </c>
    </row>
    <row r="4453" spans="1:7" x14ac:dyDescent="0.25">
      <c r="A4453" s="79" t="s">
        <v>2304</v>
      </c>
      <c r="B4453" s="79" t="s">
        <v>436</v>
      </c>
      <c r="C4453" s="79"/>
      <c r="D4453" s="85">
        <v>0</v>
      </c>
      <c r="E4453" s="79">
        <v>0</v>
      </c>
      <c r="F4453" s="84">
        <v>5.372E-3</v>
      </c>
      <c r="G4453" s="86">
        <f t="shared" si="89"/>
        <v>0</v>
      </c>
    </row>
    <row r="4454" spans="1:7" x14ac:dyDescent="0.25">
      <c r="A4454" s="79" t="s">
        <v>2303</v>
      </c>
      <c r="B4454" s="79" t="s">
        <v>909</v>
      </c>
      <c r="C4454" s="79"/>
      <c r="D4454" s="85">
        <v>0</v>
      </c>
      <c r="E4454" s="79">
        <v>0</v>
      </c>
      <c r="F4454" s="84">
        <v>0.77392799999999995</v>
      </c>
      <c r="G4454" s="86">
        <f t="shared" si="89"/>
        <v>0</v>
      </c>
    </row>
    <row r="4455" spans="1:7" x14ac:dyDescent="0.25">
      <c r="A4455" s="79" t="s">
        <v>2303</v>
      </c>
      <c r="B4455" s="79" t="s">
        <v>592</v>
      </c>
      <c r="C4455" s="79"/>
      <c r="D4455" s="85">
        <v>0</v>
      </c>
      <c r="E4455" s="79">
        <v>0</v>
      </c>
      <c r="F4455" s="84">
        <v>0.87020399999999998</v>
      </c>
      <c r="G4455" s="86">
        <f t="shared" si="89"/>
        <v>0</v>
      </c>
    </row>
    <row r="4456" spans="1:7" x14ac:dyDescent="0.25">
      <c r="A4456" s="79" t="s">
        <v>2303</v>
      </c>
      <c r="B4456" s="79" t="s">
        <v>466</v>
      </c>
      <c r="C4456" s="79"/>
      <c r="D4456" s="85">
        <v>0</v>
      </c>
      <c r="E4456" s="79">
        <v>0</v>
      </c>
      <c r="F4456" s="84">
        <v>0.10358000000000001</v>
      </c>
      <c r="G4456" s="86">
        <f t="shared" si="89"/>
        <v>0</v>
      </c>
    </row>
    <row r="4457" spans="1:7" x14ac:dyDescent="0.25">
      <c r="A4457" s="79" t="s">
        <v>2302</v>
      </c>
      <c r="B4457" s="79" t="s">
        <v>434</v>
      </c>
      <c r="C4457" s="79"/>
      <c r="D4457" s="85">
        <v>0</v>
      </c>
      <c r="E4457" s="79">
        <v>0</v>
      </c>
      <c r="F4457" s="84">
        <v>0.14883199999999999</v>
      </c>
      <c r="G4457" s="86">
        <f t="shared" si="89"/>
        <v>0</v>
      </c>
    </row>
    <row r="4458" spans="1:7" x14ac:dyDescent="0.25">
      <c r="A4458" s="79" t="s">
        <v>2301</v>
      </c>
      <c r="B4458" s="79" t="s">
        <v>448</v>
      </c>
      <c r="C4458" s="79"/>
      <c r="D4458" s="85">
        <v>0</v>
      </c>
      <c r="E4458" s="79">
        <v>0</v>
      </c>
      <c r="F4458" s="84">
        <v>1.6934000000000001E-2</v>
      </c>
      <c r="G4458" s="86">
        <f t="shared" si="89"/>
        <v>0</v>
      </c>
    </row>
    <row r="4459" spans="1:7" x14ac:dyDescent="0.25">
      <c r="A4459" s="79" t="s">
        <v>2300</v>
      </c>
      <c r="B4459" s="79" t="s">
        <v>466</v>
      </c>
      <c r="C4459" s="79"/>
      <c r="D4459" s="85">
        <v>0</v>
      </c>
      <c r="E4459" s="79">
        <v>0</v>
      </c>
      <c r="F4459" s="84">
        <v>0.115276</v>
      </c>
      <c r="G4459" s="86">
        <f t="shared" si="89"/>
        <v>0</v>
      </c>
    </row>
    <row r="4460" spans="1:7" x14ac:dyDescent="0.25">
      <c r="A4460" s="79" t="s">
        <v>2299</v>
      </c>
      <c r="B4460" s="79" t="s">
        <v>461</v>
      </c>
      <c r="C4460" s="79"/>
      <c r="D4460" s="85">
        <v>0</v>
      </c>
      <c r="E4460" s="79">
        <v>0</v>
      </c>
      <c r="F4460" s="84">
        <v>0.606958</v>
      </c>
      <c r="G4460" s="86">
        <f t="shared" si="89"/>
        <v>0</v>
      </c>
    </row>
    <row r="4461" spans="1:7" x14ac:dyDescent="0.25">
      <c r="A4461" s="79" t="s">
        <v>2298</v>
      </c>
      <c r="B4461" s="79" t="s">
        <v>344</v>
      </c>
      <c r="C4461" s="79"/>
      <c r="D4461" s="85">
        <v>0</v>
      </c>
      <c r="E4461" s="79">
        <v>0</v>
      </c>
      <c r="F4461" s="84">
        <v>7.8983999999999999E-2</v>
      </c>
      <c r="G4461" s="86">
        <f t="shared" si="89"/>
        <v>0</v>
      </c>
    </row>
    <row r="4462" spans="1:7" x14ac:dyDescent="0.25">
      <c r="A4462" s="79" t="s">
        <v>2297</v>
      </c>
      <c r="B4462" s="79" t="s">
        <v>344</v>
      </c>
      <c r="C4462" s="79"/>
      <c r="D4462" s="85">
        <v>0</v>
      </c>
      <c r="E4462" s="79">
        <v>0</v>
      </c>
      <c r="F4462" s="84">
        <v>0.18082999999999999</v>
      </c>
      <c r="G4462" s="86">
        <f t="shared" si="89"/>
        <v>0</v>
      </c>
    </row>
    <row r="4463" spans="1:7" x14ac:dyDescent="0.25">
      <c r="A4463" s="79" t="s">
        <v>2296</v>
      </c>
      <c r="B4463" s="79"/>
      <c r="C4463" s="79"/>
      <c r="D4463" s="85">
        <v>0</v>
      </c>
      <c r="E4463" s="79">
        <v>0</v>
      </c>
      <c r="F4463" s="84">
        <v>0.83730000000000004</v>
      </c>
      <c r="G4463" s="86">
        <f t="shared" si="89"/>
        <v>0</v>
      </c>
    </row>
    <row r="4464" spans="1:7" x14ac:dyDescent="0.25">
      <c r="A4464" s="79" t="s">
        <v>2295</v>
      </c>
      <c r="B4464" s="79" t="s">
        <v>597</v>
      </c>
      <c r="C4464" s="79"/>
      <c r="D4464" s="85">
        <v>0</v>
      </c>
      <c r="E4464" s="79">
        <v>0</v>
      </c>
      <c r="F4464" s="84">
        <v>0.24158299999999999</v>
      </c>
      <c r="G4464" s="86">
        <f t="shared" si="89"/>
        <v>0</v>
      </c>
    </row>
    <row r="4465" spans="1:7" x14ac:dyDescent="0.25">
      <c r="A4465" s="79" t="s">
        <v>2294</v>
      </c>
      <c r="B4465" s="79"/>
      <c r="C4465" s="79"/>
      <c r="D4465" s="85">
        <v>0</v>
      </c>
      <c r="E4465" s="79">
        <v>0</v>
      </c>
      <c r="F4465" s="84">
        <v>8.6622000000000005E-2</v>
      </c>
      <c r="G4465" s="86">
        <f t="shared" si="89"/>
        <v>0</v>
      </c>
    </row>
    <row r="4466" spans="1:7" x14ac:dyDescent="0.25">
      <c r="A4466" s="79" t="s">
        <v>2293</v>
      </c>
      <c r="B4466" s="79"/>
      <c r="C4466" s="79"/>
      <c r="D4466" s="85">
        <v>0</v>
      </c>
      <c r="E4466" s="79">
        <v>0</v>
      </c>
      <c r="F4466" s="84">
        <v>0.155753</v>
      </c>
      <c r="G4466" s="86">
        <f t="shared" si="89"/>
        <v>0</v>
      </c>
    </row>
    <row r="4467" spans="1:7" x14ac:dyDescent="0.25">
      <c r="A4467" s="79" t="s">
        <v>2292</v>
      </c>
      <c r="B4467" s="79" t="s">
        <v>70</v>
      </c>
      <c r="C4467" s="79"/>
      <c r="D4467" s="85">
        <v>0</v>
      </c>
      <c r="E4467" s="79">
        <v>0</v>
      </c>
      <c r="F4467" s="84">
        <v>6.9266999999999995E-2</v>
      </c>
      <c r="G4467" s="86">
        <f t="shared" si="89"/>
        <v>0</v>
      </c>
    </row>
    <row r="4468" spans="1:7" x14ac:dyDescent="0.25">
      <c r="A4468" s="79" t="s">
        <v>2291</v>
      </c>
      <c r="B4468" s="79" t="s">
        <v>672</v>
      </c>
      <c r="C4468" s="79"/>
      <c r="D4468" s="85">
        <v>0</v>
      </c>
      <c r="E4468" s="79">
        <v>0</v>
      </c>
      <c r="F4468" s="84">
        <v>3.7385860000000002</v>
      </c>
      <c r="G4468" s="86">
        <f t="shared" si="89"/>
        <v>0</v>
      </c>
    </row>
    <row r="4469" spans="1:7" x14ac:dyDescent="0.25">
      <c r="A4469" s="79" t="s">
        <v>2290</v>
      </c>
      <c r="B4469" s="79" t="s">
        <v>530</v>
      </c>
      <c r="C4469" s="79"/>
      <c r="D4469" s="85">
        <v>0</v>
      </c>
      <c r="E4469" s="79">
        <v>0</v>
      </c>
      <c r="F4469" s="84">
        <v>0.73620300000000005</v>
      </c>
      <c r="G4469" s="86">
        <f t="shared" si="89"/>
        <v>0</v>
      </c>
    </row>
    <row r="4470" spans="1:7" x14ac:dyDescent="0.25">
      <c r="A4470" s="79" t="s">
        <v>2289</v>
      </c>
      <c r="B4470" s="79" t="s">
        <v>457</v>
      </c>
      <c r="C4470" s="79"/>
      <c r="D4470" s="85">
        <v>0</v>
      </c>
      <c r="E4470" s="79">
        <v>0</v>
      </c>
      <c r="F4470" s="84">
        <v>0.32347999999999999</v>
      </c>
      <c r="G4470" s="86">
        <f t="shared" si="89"/>
        <v>0</v>
      </c>
    </row>
    <row r="4471" spans="1:7" x14ac:dyDescent="0.25">
      <c r="A4471" s="79" t="s">
        <v>2288</v>
      </c>
      <c r="B4471" s="79" t="s">
        <v>528</v>
      </c>
      <c r="C4471" s="79"/>
      <c r="D4471" s="85">
        <v>0</v>
      </c>
      <c r="E4471" s="79">
        <v>0</v>
      </c>
      <c r="F4471" s="84">
        <v>0.127442</v>
      </c>
      <c r="G4471" s="86">
        <f t="shared" si="89"/>
        <v>0</v>
      </c>
    </row>
    <row r="4472" spans="1:7" x14ac:dyDescent="0.25">
      <c r="A4472" s="79" t="s">
        <v>2287</v>
      </c>
      <c r="B4472" s="79"/>
      <c r="C4472" s="79"/>
      <c r="D4472" s="85">
        <v>0</v>
      </c>
      <c r="E4472" s="79">
        <v>0</v>
      </c>
      <c r="F4472" s="84">
        <v>2.6309439999999999</v>
      </c>
      <c r="G4472" s="86">
        <f t="shared" si="89"/>
        <v>0</v>
      </c>
    </row>
    <row r="4473" spans="1:7" x14ac:dyDescent="0.25">
      <c r="A4473" s="79" t="s">
        <v>2286</v>
      </c>
      <c r="B4473" s="79" t="s">
        <v>70</v>
      </c>
      <c r="C4473" s="79"/>
      <c r="D4473" s="85">
        <v>0</v>
      </c>
      <c r="E4473" s="79">
        <v>0</v>
      </c>
      <c r="F4473" s="84">
        <v>4.5228999999999998E-2</v>
      </c>
      <c r="G4473" s="86">
        <f t="shared" si="89"/>
        <v>0</v>
      </c>
    </row>
    <row r="4474" spans="1:7" x14ac:dyDescent="0.25">
      <c r="A4474" s="79" t="s">
        <v>2285</v>
      </c>
      <c r="B4474" s="79" t="s">
        <v>434</v>
      </c>
      <c r="C4474" s="79"/>
      <c r="D4474" s="85">
        <v>0</v>
      </c>
      <c r="E4474" s="79">
        <v>0</v>
      </c>
      <c r="F4474" s="84">
        <v>3.13E-3</v>
      </c>
      <c r="G4474" s="86">
        <f t="shared" si="89"/>
        <v>0</v>
      </c>
    </row>
    <row r="4475" spans="1:7" x14ac:dyDescent="0.25">
      <c r="A4475" s="79" t="s">
        <v>2284</v>
      </c>
      <c r="B4475" s="79" t="s">
        <v>528</v>
      </c>
      <c r="C4475" s="79"/>
      <c r="D4475" s="85">
        <v>0</v>
      </c>
      <c r="E4475" s="79">
        <v>0</v>
      </c>
      <c r="F4475" s="84">
        <v>0.55974500000000005</v>
      </c>
      <c r="G4475" s="86">
        <f t="shared" si="89"/>
        <v>0</v>
      </c>
    </row>
    <row r="4476" spans="1:7" x14ac:dyDescent="0.25">
      <c r="A4476" s="79" t="s">
        <v>2283</v>
      </c>
      <c r="B4476" s="79" t="s">
        <v>453</v>
      </c>
      <c r="C4476" s="79"/>
      <c r="D4476" s="85">
        <v>0</v>
      </c>
      <c r="E4476" s="79">
        <v>0</v>
      </c>
      <c r="F4476" s="84">
        <v>0.13186899999999999</v>
      </c>
      <c r="G4476" s="86">
        <f t="shared" si="89"/>
        <v>0</v>
      </c>
    </row>
    <row r="4477" spans="1:7" x14ac:dyDescent="0.25">
      <c r="A4477" s="79" t="s">
        <v>2282</v>
      </c>
      <c r="B4477" s="79" t="s">
        <v>586</v>
      </c>
      <c r="C4477" s="79"/>
      <c r="D4477" s="85">
        <v>0</v>
      </c>
      <c r="E4477" s="79">
        <v>0</v>
      </c>
      <c r="F4477" s="84">
        <v>4.5025999999999997E-2</v>
      </c>
      <c r="G4477" s="86">
        <f t="shared" si="89"/>
        <v>0</v>
      </c>
    </row>
    <row r="4478" spans="1:7" x14ac:dyDescent="0.25">
      <c r="A4478" s="79" t="s">
        <v>2281</v>
      </c>
      <c r="B4478" s="79" t="s">
        <v>636</v>
      </c>
      <c r="C4478" s="79"/>
      <c r="D4478" s="85">
        <v>0</v>
      </c>
      <c r="E4478" s="79">
        <v>0</v>
      </c>
      <c r="F4478" s="84">
        <v>0.150255</v>
      </c>
      <c r="G4478" s="86">
        <f t="shared" si="89"/>
        <v>0</v>
      </c>
    </row>
    <row r="4479" spans="1:7" x14ac:dyDescent="0.25">
      <c r="A4479" s="79" t="s">
        <v>2280</v>
      </c>
      <c r="B4479" s="79" t="s">
        <v>530</v>
      </c>
      <c r="C4479" s="79"/>
      <c r="D4479" s="85">
        <v>0</v>
      </c>
      <c r="E4479" s="79">
        <v>0</v>
      </c>
      <c r="F4479" s="84">
        <v>6.8004999999999996E-2</v>
      </c>
      <c r="G4479" s="86">
        <f t="shared" si="89"/>
        <v>0</v>
      </c>
    </row>
    <row r="4480" spans="1:7" x14ac:dyDescent="0.25">
      <c r="A4480" s="79" t="s">
        <v>2279</v>
      </c>
      <c r="B4480" s="79" t="s">
        <v>669</v>
      </c>
      <c r="C4480" s="79"/>
      <c r="D4480" s="85">
        <v>0</v>
      </c>
      <c r="E4480" s="79">
        <v>0</v>
      </c>
      <c r="F4480" s="84">
        <v>0.47130100000000003</v>
      </c>
      <c r="G4480" s="86">
        <f t="shared" si="89"/>
        <v>0</v>
      </c>
    </row>
    <row r="4481" spans="1:7" x14ac:dyDescent="0.25">
      <c r="A4481" s="79" t="s">
        <v>2278</v>
      </c>
      <c r="B4481" s="79" t="s">
        <v>672</v>
      </c>
      <c r="C4481" s="79"/>
      <c r="D4481" s="85">
        <v>0</v>
      </c>
      <c r="E4481" s="79">
        <v>0</v>
      </c>
      <c r="F4481" s="84">
        <v>0.39447500000000002</v>
      </c>
      <c r="G4481" s="86">
        <f t="shared" si="89"/>
        <v>0</v>
      </c>
    </row>
    <row r="4482" spans="1:7" x14ac:dyDescent="0.25">
      <c r="A4482" s="79" t="s">
        <v>2277</v>
      </c>
      <c r="B4482" s="79"/>
      <c r="C4482" s="79"/>
      <c r="D4482" s="85">
        <v>0</v>
      </c>
      <c r="E4482" s="79">
        <v>0</v>
      </c>
      <c r="F4482" s="84">
        <v>0.88992700000000002</v>
      </c>
      <c r="G4482" s="86">
        <f t="shared" si="89"/>
        <v>0</v>
      </c>
    </row>
    <row r="4483" spans="1:7" x14ac:dyDescent="0.25">
      <c r="A4483" s="79" t="s">
        <v>2276</v>
      </c>
      <c r="B4483" s="79"/>
      <c r="C4483" s="79"/>
      <c r="D4483" s="85">
        <v>0</v>
      </c>
      <c r="E4483" s="79">
        <v>0</v>
      </c>
      <c r="F4483" s="84">
        <v>0.143705</v>
      </c>
      <c r="G4483" s="86">
        <f t="shared" si="89"/>
        <v>0</v>
      </c>
    </row>
    <row r="4484" spans="1:7" x14ac:dyDescent="0.25">
      <c r="A4484" s="79" t="s">
        <v>2275</v>
      </c>
      <c r="B4484" s="79" t="s">
        <v>461</v>
      </c>
      <c r="C4484" s="79"/>
      <c r="D4484" s="85">
        <v>0</v>
      </c>
      <c r="E4484" s="79">
        <v>0</v>
      </c>
      <c r="F4484" s="84">
        <v>1.233779</v>
      </c>
      <c r="G4484" s="86">
        <f t="shared" si="89"/>
        <v>0</v>
      </c>
    </row>
    <row r="4485" spans="1:7" x14ac:dyDescent="0.25">
      <c r="A4485" s="79" t="s">
        <v>2274</v>
      </c>
      <c r="B4485" s="79" t="s">
        <v>431</v>
      </c>
      <c r="C4485" s="79"/>
      <c r="D4485" s="85">
        <v>0</v>
      </c>
      <c r="E4485" s="79">
        <v>0</v>
      </c>
      <c r="F4485" s="84">
        <v>5.5406999999999998E-2</v>
      </c>
      <c r="G4485" s="86">
        <f t="shared" si="89"/>
        <v>0</v>
      </c>
    </row>
    <row r="4486" spans="1:7" x14ac:dyDescent="0.25">
      <c r="A4486" s="79" t="s">
        <v>2273</v>
      </c>
      <c r="B4486" s="79" t="s">
        <v>692</v>
      </c>
      <c r="C4486" s="79"/>
      <c r="D4486" s="85">
        <v>0</v>
      </c>
      <c r="E4486" s="79">
        <v>0</v>
      </c>
      <c r="F4486" s="84">
        <v>1.3476870000000001</v>
      </c>
      <c r="G4486" s="86">
        <f t="shared" ref="G4486:G4549" si="90">D4486/F4486</f>
        <v>0</v>
      </c>
    </row>
    <row r="4487" spans="1:7" x14ac:dyDescent="0.25">
      <c r="A4487" s="79" t="s">
        <v>2272</v>
      </c>
      <c r="B4487" s="79" t="s">
        <v>692</v>
      </c>
      <c r="C4487" s="79"/>
      <c r="D4487" s="85">
        <v>0</v>
      </c>
      <c r="E4487" s="79">
        <v>0</v>
      </c>
      <c r="F4487" s="84">
        <v>1.689146</v>
      </c>
      <c r="G4487" s="86">
        <f t="shared" si="90"/>
        <v>0</v>
      </c>
    </row>
    <row r="4488" spans="1:7" x14ac:dyDescent="0.25">
      <c r="A4488" s="79" t="s">
        <v>2271</v>
      </c>
      <c r="B4488" s="79" t="s">
        <v>474</v>
      </c>
      <c r="C4488" s="79"/>
      <c r="D4488" s="85">
        <v>0</v>
      </c>
      <c r="E4488" s="79">
        <v>0</v>
      </c>
      <c r="F4488" s="84">
        <v>7.5672000000000003E-2</v>
      </c>
      <c r="G4488" s="86">
        <f t="shared" si="90"/>
        <v>0</v>
      </c>
    </row>
    <row r="4489" spans="1:7" x14ac:dyDescent="0.25">
      <c r="A4489" s="79" t="s">
        <v>2270</v>
      </c>
      <c r="B4489" s="79" t="s">
        <v>448</v>
      </c>
      <c r="C4489" s="79"/>
      <c r="D4489" s="85">
        <v>0</v>
      </c>
      <c r="E4489" s="79">
        <v>0</v>
      </c>
      <c r="F4489" s="84">
        <v>3.7610999999999999E-2</v>
      </c>
      <c r="G4489" s="86">
        <f t="shared" si="90"/>
        <v>0</v>
      </c>
    </row>
    <row r="4490" spans="1:7" x14ac:dyDescent="0.25">
      <c r="A4490" s="79" t="s">
        <v>2269</v>
      </c>
      <c r="B4490" s="79" t="s">
        <v>448</v>
      </c>
      <c r="C4490" s="79"/>
      <c r="D4490" s="85">
        <v>0</v>
      </c>
      <c r="E4490" s="79">
        <v>0</v>
      </c>
      <c r="F4490" s="84">
        <v>8.1519999999999995E-3</v>
      </c>
      <c r="G4490" s="86">
        <f t="shared" si="90"/>
        <v>0</v>
      </c>
    </row>
    <row r="4491" spans="1:7" x14ac:dyDescent="0.25">
      <c r="A4491" s="79" t="s">
        <v>2268</v>
      </c>
      <c r="B4491" s="79" t="s">
        <v>448</v>
      </c>
      <c r="C4491" s="79"/>
      <c r="D4491" s="85">
        <v>0</v>
      </c>
      <c r="E4491" s="79">
        <v>0</v>
      </c>
      <c r="F4491" s="84">
        <v>2.1477E-2</v>
      </c>
      <c r="G4491" s="86">
        <f t="shared" si="90"/>
        <v>0</v>
      </c>
    </row>
    <row r="4492" spans="1:7" x14ac:dyDescent="0.25">
      <c r="A4492" s="79" t="s">
        <v>2267</v>
      </c>
      <c r="B4492" s="79" t="s">
        <v>448</v>
      </c>
      <c r="C4492" s="79"/>
      <c r="D4492" s="85">
        <v>0</v>
      </c>
      <c r="E4492" s="79">
        <v>0</v>
      </c>
      <c r="F4492" s="84">
        <v>2.8573999999999999E-2</v>
      </c>
      <c r="G4492" s="86">
        <f t="shared" si="90"/>
        <v>0</v>
      </c>
    </row>
    <row r="4493" spans="1:7" x14ac:dyDescent="0.25">
      <c r="A4493" s="79" t="s">
        <v>2266</v>
      </c>
      <c r="B4493" s="79" t="s">
        <v>448</v>
      </c>
      <c r="C4493" s="79"/>
      <c r="D4493" s="85">
        <v>0</v>
      </c>
      <c r="E4493" s="79">
        <v>0</v>
      </c>
      <c r="F4493" s="84">
        <v>2.2752000000000001E-2</v>
      </c>
      <c r="G4493" s="86">
        <f t="shared" si="90"/>
        <v>0</v>
      </c>
    </row>
    <row r="4494" spans="1:7" x14ac:dyDescent="0.25">
      <c r="A4494" s="79" t="s">
        <v>2265</v>
      </c>
      <c r="B4494" s="79" t="s">
        <v>168</v>
      </c>
      <c r="C4494" s="79"/>
      <c r="D4494" s="85">
        <v>0</v>
      </c>
      <c r="E4494" s="79">
        <v>0</v>
      </c>
      <c r="F4494" s="84">
        <v>3.5605999999999999E-2</v>
      </c>
      <c r="G4494" s="86">
        <f t="shared" si="90"/>
        <v>0</v>
      </c>
    </row>
    <row r="4495" spans="1:7" x14ac:dyDescent="0.25">
      <c r="A4495" s="79" t="s">
        <v>2264</v>
      </c>
      <c r="B4495" s="79" t="s">
        <v>434</v>
      </c>
      <c r="C4495" s="79"/>
      <c r="D4495" s="85">
        <v>0</v>
      </c>
      <c r="E4495" s="79">
        <v>0</v>
      </c>
      <c r="F4495" s="84">
        <v>1.667456</v>
      </c>
      <c r="G4495" s="86">
        <f t="shared" si="90"/>
        <v>0</v>
      </c>
    </row>
    <row r="4496" spans="1:7" x14ac:dyDescent="0.25">
      <c r="A4496" s="79" t="s">
        <v>2263</v>
      </c>
      <c r="B4496" s="79" t="s">
        <v>434</v>
      </c>
      <c r="C4496" s="79"/>
      <c r="D4496" s="85">
        <v>0</v>
      </c>
      <c r="E4496" s="79">
        <v>0</v>
      </c>
      <c r="F4496" s="84">
        <v>0.31364799999999998</v>
      </c>
      <c r="G4496" s="86">
        <f t="shared" si="90"/>
        <v>0</v>
      </c>
    </row>
    <row r="4497" spans="1:7" x14ac:dyDescent="0.25">
      <c r="A4497" s="79" t="s">
        <v>2262</v>
      </c>
      <c r="B4497" s="79" t="s">
        <v>434</v>
      </c>
      <c r="C4497" s="79"/>
      <c r="D4497" s="85">
        <v>0</v>
      </c>
      <c r="E4497" s="79">
        <v>0</v>
      </c>
      <c r="F4497" s="84">
        <v>2.9596999999999998E-2</v>
      </c>
      <c r="G4497" s="86">
        <f t="shared" si="90"/>
        <v>0</v>
      </c>
    </row>
    <row r="4498" spans="1:7" x14ac:dyDescent="0.25">
      <c r="A4498" s="79" t="s">
        <v>2261</v>
      </c>
      <c r="B4498" s="79" t="s">
        <v>444</v>
      </c>
      <c r="C4498" s="79"/>
      <c r="D4498" s="85">
        <v>0</v>
      </c>
      <c r="E4498" s="79">
        <v>0</v>
      </c>
      <c r="F4498" s="84">
        <v>0.38298199999999999</v>
      </c>
      <c r="G4498" s="86">
        <f t="shared" si="90"/>
        <v>0</v>
      </c>
    </row>
    <row r="4499" spans="1:7" x14ac:dyDescent="0.25">
      <c r="A4499" s="79" t="s">
        <v>2260</v>
      </c>
      <c r="B4499" s="79" t="s">
        <v>597</v>
      </c>
      <c r="C4499" s="79"/>
      <c r="D4499" s="85">
        <v>0</v>
      </c>
      <c r="E4499" s="79">
        <v>0</v>
      </c>
      <c r="F4499" s="84">
        <v>0.12411800000000001</v>
      </c>
      <c r="G4499" s="86">
        <f t="shared" si="90"/>
        <v>0</v>
      </c>
    </row>
    <row r="4500" spans="1:7" x14ac:dyDescent="0.25">
      <c r="A4500" s="79" t="s">
        <v>2259</v>
      </c>
      <c r="B4500" s="79" t="s">
        <v>474</v>
      </c>
      <c r="C4500" s="79"/>
      <c r="D4500" s="85">
        <v>0</v>
      </c>
      <c r="E4500" s="79">
        <v>0</v>
      </c>
      <c r="F4500" s="84">
        <v>9.0871239999999993</v>
      </c>
      <c r="G4500" s="86">
        <f t="shared" si="90"/>
        <v>0</v>
      </c>
    </row>
    <row r="4501" spans="1:7" x14ac:dyDescent="0.25">
      <c r="A4501" s="79" t="s">
        <v>2258</v>
      </c>
      <c r="B4501" s="79" t="s">
        <v>474</v>
      </c>
      <c r="C4501" s="79"/>
      <c r="D4501" s="85">
        <v>0</v>
      </c>
      <c r="E4501" s="79">
        <v>0</v>
      </c>
      <c r="F4501" s="84">
        <v>1.424102</v>
      </c>
      <c r="G4501" s="86">
        <f t="shared" si="90"/>
        <v>0</v>
      </c>
    </row>
    <row r="4502" spans="1:7" x14ac:dyDescent="0.25">
      <c r="A4502" s="79" t="s">
        <v>2257</v>
      </c>
      <c r="B4502" s="79" t="s">
        <v>457</v>
      </c>
      <c r="C4502" s="79"/>
      <c r="D4502" s="85">
        <v>0</v>
      </c>
      <c r="E4502" s="79">
        <v>0</v>
      </c>
      <c r="F4502" s="84">
        <v>0.15993199999999999</v>
      </c>
      <c r="G4502" s="86">
        <f t="shared" si="90"/>
        <v>0</v>
      </c>
    </row>
    <row r="4503" spans="1:7" x14ac:dyDescent="0.25">
      <c r="A4503" s="79" t="s">
        <v>2256</v>
      </c>
      <c r="B4503" s="79" t="s">
        <v>586</v>
      </c>
      <c r="C4503" s="79"/>
      <c r="D4503" s="85">
        <v>0</v>
      </c>
      <c r="E4503" s="79">
        <v>0</v>
      </c>
      <c r="F4503" s="84">
        <v>7.3511000000000007E-2</v>
      </c>
      <c r="G4503" s="86">
        <f t="shared" si="90"/>
        <v>0</v>
      </c>
    </row>
    <row r="4504" spans="1:7" x14ac:dyDescent="0.25">
      <c r="A4504" s="79" t="s">
        <v>2255</v>
      </c>
      <c r="B4504" s="79" t="s">
        <v>530</v>
      </c>
      <c r="C4504" s="79"/>
      <c r="D4504" s="85">
        <v>0</v>
      </c>
      <c r="E4504" s="79">
        <v>0</v>
      </c>
      <c r="F4504" s="84">
        <v>3.4757060000000002</v>
      </c>
      <c r="G4504" s="86">
        <f t="shared" si="90"/>
        <v>0</v>
      </c>
    </row>
    <row r="4505" spans="1:7" x14ac:dyDescent="0.25">
      <c r="A4505" s="79" t="s">
        <v>2254</v>
      </c>
      <c r="B4505" s="79" t="s">
        <v>530</v>
      </c>
      <c r="C4505" s="79"/>
      <c r="D4505" s="85">
        <v>0</v>
      </c>
      <c r="E4505" s="79">
        <v>0</v>
      </c>
      <c r="F4505" s="84">
        <v>0.178117</v>
      </c>
      <c r="G4505" s="86">
        <f t="shared" si="90"/>
        <v>0</v>
      </c>
    </row>
    <row r="4506" spans="1:7" x14ac:dyDescent="0.25">
      <c r="A4506" s="79" t="s">
        <v>2253</v>
      </c>
      <c r="B4506" s="79" t="s">
        <v>461</v>
      </c>
      <c r="C4506" s="79"/>
      <c r="D4506" s="85">
        <v>0</v>
      </c>
      <c r="E4506" s="79">
        <v>0</v>
      </c>
      <c r="F4506" s="84">
        <v>0.113658</v>
      </c>
      <c r="G4506" s="86">
        <f t="shared" si="90"/>
        <v>0</v>
      </c>
    </row>
    <row r="4507" spans="1:7" x14ac:dyDescent="0.25">
      <c r="A4507" s="79" t="s">
        <v>2252</v>
      </c>
      <c r="B4507" s="79" t="s">
        <v>436</v>
      </c>
      <c r="C4507" s="79"/>
      <c r="D4507" s="85">
        <v>0</v>
      </c>
      <c r="E4507" s="79">
        <v>0</v>
      </c>
      <c r="F4507" s="84">
        <v>7.4121000000000006E-2</v>
      </c>
      <c r="G4507" s="86">
        <f t="shared" si="90"/>
        <v>0</v>
      </c>
    </row>
    <row r="4508" spans="1:7" x14ac:dyDescent="0.25">
      <c r="A4508" s="79" t="s">
        <v>2251</v>
      </c>
      <c r="B4508" s="79"/>
      <c r="C4508" s="79"/>
      <c r="D4508" s="85">
        <v>0</v>
      </c>
      <c r="E4508" s="79">
        <v>0</v>
      </c>
      <c r="F4508" s="84">
        <v>8.6983000000000005E-2</v>
      </c>
      <c r="G4508" s="86">
        <f t="shared" si="90"/>
        <v>0</v>
      </c>
    </row>
    <row r="4509" spans="1:7" x14ac:dyDescent="0.25">
      <c r="A4509" s="79" t="s">
        <v>2250</v>
      </c>
      <c r="B4509" s="79"/>
      <c r="C4509" s="79"/>
      <c r="D4509" s="85">
        <v>0</v>
      </c>
      <c r="E4509" s="79">
        <v>0</v>
      </c>
      <c r="F4509" s="84">
        <v>6.9777000000000006E-2</v>
      </c>
      <c r="G4509" s="86">
        <f t="shared" si="90"/>
        <v>0</v>
      </c>
    </row>
    <row r="4510" spans="1:7" x14ac:dyDescent="0.25">
      <c r="A4510" s="79" t="s">
        <v>2249</v>
      </c>
      <c r="B4510" s="79"/>
      <c r="C4510" s="79"/>
      <c r="D4510" s="85">
        <v>0</v>
      </c>
      <c r="E4510" s="79">
        <v>0</v>
      </c>
      <c r="F4510" s="84">
        <v>5.5975999999999998E-2</v>
      </c>
      <c r="G4510" s="86">
        <f t="shared" si="90"/>
        <v>0</v>
      </c>
    </row>
    <row r="4511" spans="1:7" x14ac:dyDescent="0.25">
      <c r="A4511" s="79" t="s">
        <v>2248</v>
      </c>
      <c r="B4511" s="79"/>
      <c r="C4511" s="79"/>
      <c r="D4511" s="85">
        <v>0</v>
      </c>
      <c r="E4511" s="79">
        <v>0</v>
      </c>
      <c r="F4511" s="84">
        <v>0.12327</v>
      </c>
      <c r="G4511" s="86">
        <f t="shared" si="90"/>
        <v>0</v>
      </c>
    </row>
    <row r="4512" spans="1:7" x14ac:dyDescent="0.25">
      <c r="A4512" s="79" t="s">
        <v>2247</v>
      </c>
      <c r="B4512" s="79"/>
      <c r="C4512" s="79"/>
      <c r="D4512" s="85">
        <v>0</v>
      </c>
      <c r="E4512" s="79">
        <v>0</v>
      </c>
      <c r="F4512" s="84">
        <v>7.0467000000000002E-2</v>
      </c>
      <c r="G4512" s="86">
        <f t="shared" si="90"/>
        <v>0</v>
      </c>
    </row>
    <row r="4513" spans="1:7" x14ac:dyDescent="0.25">
      <c r="A4513" s="79" t="s">
        <v>2246</v>
      </c>
      <c r="B4513" s="79" t="s">
        <v>474</v>
      </c>
      <c r="C4513" s="79"/>
      <c r="D4513" s="85">
        <v>0</v>
      </c>
      <c r="E4513" s="79">
        <v>0</v>
      </c>
      <c r="F4513" s="84">
        <v>0.77660499999999999</v>
      </c>
      <c r="G4513" s="86">
        <f t="shared" si="90"/>
        <v>0</v>
      </c>
    </row>
    <row r="4514" spans="1:7" x14ac:dyDescent="0.25">
      <c r="A4514" s="79" t="s">
        <v>2245</v>
      </c>
      <c r="B4514" s="79" t="s">
        <v>620</v>
      </c>
      <c r="C4514" s="79"/>
      <c r="D4514" s="85">
        <v>0</v>
      </c>
      <c r="E4514" s="79">
        <v>0</v>
      </c>
      <c r="F4514" s="84">
        <v>0.60224500000000003</v>
      </c>
      <c r="G4514" s="86">
        <f t="shared" si="90"/>
        <v>0</v>
      </c>
    </row>
    <row r="4515" spans="1:7" x14ac:dyDescent="0.25">
      <c r="A4515" s="79" t="s">
        <v>2244</v>
      </c>
      <c r="B4515" s="79"/>
      <c r="C4515" s="79"/>
      <c r="D4515" s="85">
        <v>0</v>
      </c>
      <c r="E4515" s="79">
        <v>0</v>
      </c>
      <c r="F4515" s="84">
        <v>9.5444000000000001E-2</v>
      </c>
      <c r="G4515" s="86">
        <f t="shared" si="90"/>
        <v>0</v>
      </c>
    </row>
    <row r="4516" spans="1:7" x14ac:dyDescent="0.25">
      <c r="A4516" s="79" t="s">
        <v>2243</v>
      </c>
      <c r="B4516" s="79" t="s">
        <v>584</v>
      </c>
      <c r="C4516" s="79"/>
      <c r="D4516" s="85">
        <v>0</v>
      </c>
      <c r="E4516" s="79">
        <v>0</v>
      </c>
      <c r="F4516" s="84">
        <v>0.93712899999999999</v>
      </c>
      <c r="G4516" s="86">
        <f t="shared" si="90"/>
        <v>0</v>
      </c>
    </row>
    <row r="4517" spans="1:7" x14ac:dyDescent="0.25">
      <c r="A4517" s="79" t="s">
        <v>2242</v>
      </c>
      <c r="B4517" s="79" t="s">
        <v>577</v>
      </c>
      <c r="C4517" s="79"/>
      <c r="D4517" s="85">
        <v>0</v>
      </c>
      <c r="E4517" s="79">
        <v>0</v>
      </c>
      <c r="F4517" s="84">
        <v>0.53806100000000001</v>
      </c>
      <c r="G4517" s="86">
        <f t="shared" si="90"/>
        <v>0</v>
      </c>
    </row>
    <row r="4518" spans="1:7" x14ac:dyDescent="0.25">
      <c r="A4518" s="79" t="s">
        <v>2242</v>
      </c>
      <c r="B4518" s="79" t="s">
        <v>577</v>
      </c>
      <c r="C4518" s="79"/>
      <c r="D4518" s="85">
        <v>0</v>
      </c>
      <c r="E4518" s="79">
        <v>0</v>
      </c>
      <c r="F4518" s="84">
        <v>9.0676999999999994E-2</v>
      </c>
      <c r="G4518" s="86">
        <f t="shared" si="90"/>
        <v>0</v>
      </c>
    </row>
    <row r="4519" spans="1:7" x14ac:dyDescent="0.25">
      <c r="A4519" s="79" t="s">
        <v>2241</v>
      </c>
      <c r="B4519" s="79" t="s">
        <v>461</v>
      </c>
      <c r="C4519" s="79"/>
      <c r="D4519" s="85">
        <v>0</v>
      </c>
      <c r="E4519" s="79">
        <v>0</v>
      </c>
      <c r="F4519" s="84">
        <v>1.309901</v>
      </c>
      <c r="G4519" s="86">
        <f t="shared" si="90"/>
        <v>0</v>
      </c>
    </row>
    <row r="4520" spans="1:7" x14ac:dyDescent="0.25">
      <c r="A4520" s="79" t="s">
        <v>2240</v>
      </c>
      <c r="B4520" s="79" t="s">
        <v>616</v>
      </c>
      <c r="C4520" s="79"/>
      <c r="D4520" s="85">
        <v>0</v>
      </c>
      <c r="E4520" s="79">
        <v>0</v>
      </c>
      <c r="F4520" s="84">
        <v>0.428203</v>
      </c>
      <c r="G4520" s="86">
        <f t="shared" si="90"/>
        <v>0</v>
      </c>
    </row>
    <row r="4521" spans="1:7" x14ac:dyDescent="0.25">
      <c r="A4521" s="79" t="s">
        <v>2239</v>
      </c>
      <c r="B4521" s="79" t="s">
        <v>444</v>
      </c>
      <c r="C4521" s="79"/>
      <c r="D4521" s="85">
        <v>0</v>
      </c>
      <c r="E4521" s="79">
        <v>0</v>
      </c>
      <c r="F4521" s="84">
        <v>0.88732699999999998</v>
      </c>
      <c r="G4521" s="86">
        <f t="shared" si="90"/>
        <v>0</v>
      </c>
    </row>
    <row r="4522" spans="1:7" x14ac:dyDescent="0.25">
      <c r="A4522" s="79" t="s">
        <v>2238</v>
      </c>
      <c r="B4522" s="79"/>
      <c r="C4522" s="79"/>
      <c r="D4522" s="85">
        <v>0</v>
      </c>
      <c r="E4522" s="79">
        <v>0</v>
      </c>
      <c r="F4522" s="84">
        <v>8.1548999999999996E-2</v>
      </c>
      <c r="G4522" s="86">
        <f t="shared" si="90"/>
        <v>0</v>
      </c>
    </row>
    <row r="4523" spans="1:7" x14ac:dyDescent="0.25">
      <c r="A4523" s="79" t="s">
        <v>2237</v>
      </c>
      <c r="B4523" s="79" t="s">
        <v>474</v>
      </c>
      <c r="C4523" s="79"/>
      <c r="D4523" s="85">
        <v>0</v>
      </c>
      <c r="E4523" s="79">
        <v>0</v>
      </c>
      <c r="F4523" s="84">
        <v>0.53009300000000004</v>
      </c>
      <c r="G4523" s="86">
        <f t="shared" si="90"/>
        <v>0</v>
      </c>
    </row>
    <row r="4524" spans="1:7" x14ac:dyDescent="0.25">
      <c r="A4524" s="79" t="s">
        <v>2237</v>
      </c>
      <c r="B4524" s="79" t="s">
        <v>434</v>
      </c>
      <c r="C4524" s="79"/>
      <c r="D4524" s="85">
        <v>0</v>
      </c>
      <c r="E4524" s="79">
        <v>0</v>
      </c>
      <c r="F4524" s="84">
        <v>0.38195699999999999</v>
      </c>
      <c r="G4524" s="86">
        <f t="shared" si="90"/>
        <v>0</v>
      </c>
    </row>
    <row r="4525" spans="1:7" x14ac:dyDescent="0.25">
      <c r="A4525" s="79" t="s">
        <v>2237</v>
      </c>
      <c r="B4525" s="79" t="s">
        <v>566</v>
      </c>
      <c r="C4525" s="79"/>
      <c r="D4525" s="85">
        <v>0</v>
      </c>
      <c r="E4525" s="79">
        <v>0</v>
      </c>
      <c r="F4525" s="84">
        <v>1.0255259999999999</v>
      </c>
      <c r="G4525" s="86">
        <f t="shared" si="90"/>
        <v>0</v>
      </c>
    </row>
    <row r="4526" spans="1:7" x14ac:dyDescent="0.25">
      <c r="A4526" s="79" t="s">
        <v>2237</v>
      </c>
      <c r="B4526" s="79" t="s">
        <v>519</v>
      </c>
      <c r="C4526" s="79"/>
      <c r="D4526" s="85">
        <v>0</v>
      </c>
      <c r="E4526" s="79">
        <v>0</v>
      </c>
      <c r="F4526" s="84">
        <v>7.2400999999999993E-2</v>
      </c>
      <c r="G4526" s="86">
        <f t="shared" si="90"/>
        <v>0</v>
      </c>
    </row>
    <row r="4527" spans="1:7" x14ac:dyDescent="0.25">
      <c r="A4527" s="79" t="s">
        <v>2237</v>
      </c>
      <c r="B4527" s="79" t="s">
        <v>432</v>
      </c>
      <c r="C4527" s="79"/>
      <c r="D4527" s="85">
        <v>0</v>
      </c>
      <c r="E4527" s="79">
        <v>0</v>
      </c>
      <c r="F4527" s="84">
        <v>7.6281000000000002E-2</v>
      </c>
      <c r="G4527" s="86">
        <f t="shared" si="90"/>
        <v>0</v>
      </c>
    </row>
    <row r="4528" spans="1:7" x14ac:dyDescent="0.25">
      <c r="A4528" s="79" t="s">
        <v>2237</v>
      </c>
      <c r="B4528" s="79" t="s">
        <v>453</v>
      </c>
      <c r="C4528" s="79"/>
      <c r="D4528" s="85">
        <v>0</v>
      </c>
      <c r="E4528" s="79">
        <v>0</v>
      </c>
      <c r="F4528" s="84">
        <v>0.64289600000000002</v>
      </c>
      <c r="G4528" s="86">
        <f t="shared" si="90"/>
        <v>0</v>
      </c>
    </row>
    <row r="4529" spans="1:7" x14ac:dyDescent="0.25">
      <c r="A4529" s="79" t="s">
        <v>2237</v>
      </c>
      <c r="B4529" s="79" t="s">
        <v>616</v>
      </c>
      <c r="C4529" s="79"/>
      <c r="D4529" s="85">
        <v>0</v>
      </c>
      <c r="E4529" s="79">
        <v>0</v>
      </c>
      <c r="F4529" s="84">
        <v>0.96520399999999995</v>
      </c>
      <c r="G4529" s="86">
        <f t="shared" si="90"/>
        <v>0</v>
      </c>
    </row>
    <row r="4530" spans="1:7" x14ac:dyDescent="0.25">
      <c r="A4530" s="79" t="s">
        <v>2237</v>
      </c>
      <c r="B4530" s="79" t="s">
        <v>577</v>
      </c>
      <c r="C4530" s="79"/>
      <c r="D4530" s="85">
        <v>0</v>
      </c>
      <c r="E4530" s="79">
        <v>0</v>
      </c>
      <c r="F4530" s="84">
        <v>1.1567909999999999</v>
      </c>
      <c r="G4530" s="86">
        <f t="shared" si="90"/>
        <v>0</v>
      </c>
    </row>
    <row r="4531" spans="1:7" x14ac:dyDescent="0.25">
      <c r="A4531" s="79" t="s">
        <v>2237</v>
      </c>
      <c r="B4531" s="79" t="s">
        <v>577</v>
      </c>
      <c r="C4531" s="79"/>
      <c r="D4531" s="85">
        <v>0</v>
      </c>
      <c r="E4531" s="79">
        <v>0</v>
      </c>
      <c r="F4531" s="84">
        <v>0.14758599999999999</v>
      </c>
      <c r="G4531" s="86">
        <f t="shared" si="90"/>
        <v>0</v>
      </c>
    </row>
    <row r="4532" spans="1:7" x14ac:dyDescent="0.25">
      <c r="A4532" s="79" t="s">
        <v>2236</v>
      </c>
      <c r="B4532" s="79" t="s">
        <v>436</v>
      </c>
      <c r="C4532" s="79"/>
      <c r="D4532" s="85">
        <v>0</v>
      </c>
      <c r="E4532" s="79">
        <v>0</v>
      </c>
      <c r="F4532" s="84">
        <v>2.1503139999999998</v>
      </c>
      <c r="G4532" s="86">
        <f t="shared" si="90"/>
        <v>0</v>
      </c>
    </row>
    <row r="4533" spans="1:7" x14ac:dyDescent="0.25">
      <c r="A4533" s="79" t="s">
        <v>2236</v>
      </c>
      <c r="B4533" s="79" t="s">
        <v>436</v>
      </c>
      <c r="C4533" s="79"/>
      <c r="D4533" s="85">
        <v>0</v>
      </c>
      <c r="E4533" s="79">
        <v>0</v>
      </c>
      <c r="F4533" s="84">
        <v>3.496607</v>
      </c>
      <c r="G4533" s="86">
        <f t="shared" si="90"/>
        <v>0</v>
      </c>
    </row>
    <row r="4534" spans="1:7" x14ac:dyDescent="0.25">
      <c r="A4534" s="79" t="s">
        <v>2236</v>
      </c>
      <c r="B4534" s="79" t="s">
        <v>474</v>
      </c>
      <c r="C4534" s="79"/>
      <c r="D4534" s="85">
        <v>0</v>
      </c>
      <c r="E4534" s="79">
        <v>0</v>
      </c>
      <c r="F4534" s="84">
        <v>1.7163550000000001</v>
      </c>
      <c r="G4534" s="86">
        <f t="shared" si="90"/>
        <v>0</v>
      </c>
    </row>
    <row r="4535" spans="1:7" x14ac:dyDescent="0.25">
      <c r="A4535" s="79" t="s">
        <v>2236</v>
      </c>
      <c r="B4535" s="79" t="s">
        <v>474</v>
      </c>
      <c r="C4535" s="79"/>
      <c r="D4535" s="85">
        <v>0</v>
      </c>
      <c r="E4535" s="79">
        <v>0</v>
      </c>
      <c r="F4535" s="84">
        <v>0.42411300000000002</v>
      </c>
      <c r="G4535" s="86">
        <f t="shared" si="90"/>
        <v>0</v>
      </c>
    </row>
    <row r="4536" spans="1:7" x14ac:dyDescent="0.25">
      <c r="A4536" s="79" t="s">
        <v>2236</v>
      </c>
      <c r="B4536" s="79" t="s">
        <v>519</v>
      </c>
      <c r="C4536" s="79"/>
      <c r="D4536" s="85">
        <v>0</v>
      </c>
      <c r="E4536" s="79">
        <v>0</v>
      </c>
      <c r="F4536" s="84">
        <v>0.15062</v>
      </c>
      <c r="G4536" s="86">
        <f t="shared" si="90"/>
        <v>0</v>
      </c>
    </row>
    <row r="4537" spans="1:7" x14ac:dyDescent="0.25">
      <c r="A4537" s="79" t="s">
        <v>2236</v>
      </c>
      <c r="B4537" s="79" t="s">
        <v>453</v>
      </c>
      <c r="C4537" s="79"/>
      <c r="D4537" s="85">
        <v>0</v>
      </c>
      <c r="E4537" s="79">
        <v>0</v>
      </c>
      <c r="F4537" s="84">
        <v>0.16694000000000001</v>
      </c>
      <c r="G4537" s="86">
        <f t="shared" si="90"/>
        <v>0</v>
      </c>
    </row>
    <row r="4538" spans="1:7" x14ac:dyDescent="0.25">
      <c r="A4538" s="79" t="s">
        <v>2236</v>
      </c>
      <c r="B4538" s="79" t="s">
        <v>461</v>
      </c>
      <c r="C4538" s="79"/>
      <c r="D4538" s="85">
        <v>0</v>
      </c>
      <c r="E4538" s="79">
        <v>0</v>
      </c>
      <c r="F4538" s="84">
        <v>2.966221</v>
      </c>
      <c r="G4538" s="86">
        <f t="shared" si="90"/>
        <v>0</v>
      </c>
    </row>
    <row r="4539" spans="1:7" x14ac:dyDescent="0.25">
      <c r="A4539" s="79" t="s">
        <v>2235</v>
      </c>
      <c r="B4539" s="79" t="s">
        <v>519</v>
      </c>
      <c r="C4539" s="79"/>
      <c r="D4539" s="85">
        <v>0</v>
      </c>
      <c r="E4539" s="79">
        <v>0</v>
      </c>
      <c r="F4539" s="84">
        <v>0.117326</v>
      </c>
      <c r="G4539" s="86">
        <f t="shared" si="90"/>
        <v>0</v>
      </c>
    </row>
    <row r="4540" spans="1:7" x14ac:dyDescent="0.25">
      <c r="A4540" s="79" t="s">
        <v>2234</v>
      </c>
      <c r="B4540" s="79" t="s">
        <v>597</v>
      </c>
      <c r="C4540" s="79"/>
      <c r="D4540" s="85">
        <v>0</v>
      </c>
      <c r="E4540" s="79">
        <v>0</v>
      </c>
      <c r="F4540" s="84">
        <v>0.95764000000000005</v>
      </c>
      <c r="G4540" s="86">
        <f t="shared" si="90"/>
        <v>0</v>
      </c>
    </row>
    <row r="4541" spans="1:7" x14ac:dyDescent="0.25">
      <c r="A4541" s="79" t="s">
        <v>2233</v>
      </c>
      <c r="B4541" s="79" t="s">
        <v>461</v>
      </c>
      <c r="C4541" s="79"/>
      <c r="D4541" s="85">
        <v>0</v>
      </c>
      <c r="E4541" s="79">
        <v>0</v>
      </c>
      <c r="F4541" s="84">
        <v>0.15148300000000001</v>
      </c>
      <c r="G4541" s="86">
        <f t="shared" si="90"/>
        <v>0</v>
      </c>
    </row>
    <row r="4542" spans="1:7" x14ac:dyDescent="0.25">
      <c r="A4542" s="79" t="s">
        <v>2232</v>
      </c>
      <c r="B4542" s="79" t="s">
        <v>519</v>
      </c>
      <c r="C4542" s="79"/>
      <c r="D4542" s="85">
        <v>0</v>
      </c>
      <c r="E4542" s="79">
        <v>0</v>
      </c>
      <c r="F4542" s="84">
        <v>0.47781200000000001</v>
      </c>
      <c r="G4542" s="86">
        <f t="shared" si="90"/>
        <v>0</v>
      </c>
    </row>
    <row r="4543" spans="1:7" x14ac:dyDescent="0.25">
      <c r="A4543" s="79" t="s">
        <v>2231</v>
      </c>
      <c r="B4543" s="79" t="s">
        <v>70</v>
      </c>
      <c r="C4543" s="79"/>
      <c r="D4543" s="85">
        <v>0</v>
      </c>
      <c r="E4543" s="79">
        <v>0</v>
      </c>
      <c r="F4543" s="84">
        <v>4.1293000000000003E-2</v>
      </c>
      <c r="G4543" s="86">
        <f t="shared" si="90"/>
        <v>0</v>
      </c>
    </row>
    <row r="4544" spans="1:7" x14ac:dyDescent="0.25">
      <c r="A4544" s="79" t="s">
        <v>2231</v>
      </c>
      <c r="B4544" s="79" t="s">
        <v>444</v>
      </c>
      <c r="C4544" s="79"/>
      <c r="D4544" s="85">
        <v>0</v>
      </c>
      <c r="E4544" s="79">
        <v>0</v>
      </c>
      <c r="F4544" s="84">
        <v>1.587221</v>
      </c>
      <c r="G4544" s="86">
        <f t="shared" si="90"/>
        <v>0</v>
      </c>
    </row>
    <row r="4545" spans="1:7" x14ac:dyDescent="0.25">
      <c r="A4545" s="79" t="s">
        <v>2231</v>
      </c>
      <c r="B4545" s="79" t="s">
        <v>444</v>
      </c>
      <c r="C4545" s="79"/>
      <c r="D4545" s="85">
        <v>0</v>
      </c>
      <c r="E4545" s="79">
        <v>0</v>
      </c>
      <c r="F4545" s="84">
        <v>0.27863199999999999</v>
      </c>
      <c r="G4545" s="86">
        <f t="shared" si="90"/>
        <v>0</v>
      </c>
    </row>
    <row r="4546" spans="1:7" x14ac:dyDescent="0.25">
      <c r="A4546" s="79" t="s">
        <v>2231</v>
      </c>
      <c r="B4546" s="79" t="s">
        <v>434</v>
      </c>
      <c r="C4546" s="79"/>
      <c r="D4546" s="85">
        <v>0</v>
      </c>
      <c r="E4546" s="79">
        <v>0</v>
      </c>
      <c r="F4546" s="84">
        <v>2.0027339999999998</v>
      </c>
      <c r="G4546" s="86">
        <f t="shared" si="90"/>
        <v>0</v>
      </c>
    </row>
    <row r="4547" spans="1:7" x14ac:dyDescent="0.25">
      <c r="A4547" s="79" t="s">
        <v>2231</v>
      </c>
      <c r="B4547" s="79" t="s">
        <v>434</v>
      </c>
      <c r="C4547" s="79"/>
      <c r="D4547" s="85">
        <v>0</v>
      </c>
      <c r="E4547" s="79">
        <v>0</v>
      </c>
      <c r="F4547" s="84">
        <v>0.70663500000000001</v>
      </c>
      <c r="G4547" s="86">
        <f t="shared" si="90"/>
        <v>0</v>
      </c>
    </row>
    <row r="4548" spans="1:7" x14ac:dyDescent="0.25">
      <c r="A4548" s="79" t="s">
        <v>2231</v>
      </c>
      <c r="B4548" s="79" t="s">
        <v>434</v>
      </c>
      <c r="C4548" s="79"/>
      <c r="D4548" s="85">
        <v>0</v>
      </c>
      <c r="E4548" s="79">
        <v>0</v>
      </c>
      <c r="F4548" s="84">
        <v>0.60342899999999999</v>
      </c>
      <c r="G4548" s="86">
        <f t="shared" si="90"/>
        <v>0</v>
      </c>
    </row>
    <row r="4549" spans="1:7" x14ac:dyDescent="0.25">
      <c r="A4549" s="79" t="s">
        <v>2231</v>
      </c>
      <c r="B4549" s="79" t="s">
        <v>434</v>
      </c>
      <c r="C4549" s="79"/>
      <c r="D4549" s="85">
        <v>0</v>
      </c>
      <c r="E4549" s="79">
        <v>0</v>
      </c>
      <c r="F4549" s="84">
        <v>0.565299</v>
      </c>
      <c r="G4549" s="86">
        <f t="shared" si="90"/>
        <v>0</v>
      </c>
    </row>
    <row r="4550" spans="1:7" x14ac:dyDescent="0.25">
      <c r="A4550" s="79" t="s">
        <v>2231</v>
      </c>
      <c r="B4550" s="79" t="s">
        <v>434</v>
      </c>
      <c r="C4550" s="79"/>
      <c r="D4550" s="85">
        <v>0</v>
      </c>
      <c r="E4550" s="79">
        <v>0</v>
      </c>
      <c r="F4550" s="84">
        <v>0.54760399999999998</v>
      </c>
      <c r="G4550" s="86">
        <f t="shared" ref="G4550:G4613" si="91">D4550/F4550</f>
        <v>0</v>
      </c>
    </row>
    <row r="4551" spans="1:7" x14ac:dyDescent="0.25">
      <c r="A4551" s="79" t="s">
        <v>2231</v>
      </c>
      <c r="B4551" s="79" t="s">
        <v>168</v>
      </c>
      <c r="C4551" s="79"/>
      <c r="D4551" s="85">
        <v>0</v>
      </c>
      <c r="E4551" s="79">
        <v>0</v>
      </c>
      <c r="F4551" s="84">
        <v>1.5178750000000001</v>
      </c>
      <c r="G4551" s="86">
        <f t="shared" si="91"/>
        <v>0</v>
      </c>
    </row>
    <row r="4552" spans="1:7" x14ac:dyDescent="0.25">
      <c r="A4552" s="79" t="s">
        <v>2231</v>
      </c>
      <c r="B4552" s="79" t="s">
        <v>566</v>
      </c>
      <c r="C4552" s="79"/>
      <c r="D4552" s="85">
        <v>0</v>
      </c>
      <c r="E4552" s="79">
        <v>0</v>
      </c>
      <c r="F4552" s="84">
        <v>0.39147700000000002</v>
      </c>
      <c r="G4552" s="86">
        <f t="shared" si="91"/>
        <v>0</v>
      </c>
    </row>
    <row r="4553" spans="1:7" x14ac:dyDescent="0.25">
      <c r="A4553" s="79" t="s">
        <v>2231</v>
      </c>
      <c r="B4553" s="79" t="s">
        <v>453</v>
      </c>
      <c r="C4553" s="79"/>
      <c r="D4553" s="85">
        <v>0</v>
      </c>
      <c r="E4553" s="79">
        <v>0</v>
      </c>
      <c r="F4553" s="84">
        <v>6.6333000000000003E-2</v>
      </c>
      <c r="G4553" s="86">
        <f t="shared" si="91"/>
        <v>0</v>
      </c>
    </row>
    <row r="4554" spans="1:7" x14ac:dyDescent="0.25">
      <c r="A4554" s="79" t="s">
        <v>2231</v>
      </c>
      <c r="B4554" s="79" t="s">
        <v>592</v>
      </c>
      <c r="C4554" s="79"/>
      <c r="D4554" s="85">
        <v>0</v>
      </c>
      <c r="E4554" s="79">
        <v>0</v>
      </c>
      <c r="F4554" s="84">
        <v>2.263442</v>
      </c>
      <c r="G4554" s="86">
        <f t="shared" si="91"/>
        <v>0</v>
      </c>
    </row>
    <row r="4555" spans="1:7" x14ac:dyDescent="0.25">
      <c r="A4555" s="79" t="s">
        <v>2231</v>
      </c>
      <c r="B4555" s="79" t="s">
        <v>584</v>
      </c>
      <c r="C4555" s="79"/>
      <c r="D4555" s="85">
        <v>0</v>
      </c>
      <c r="E4555" s="79">
        <v>0</v>
      </c>
      <c r="F4555" s="84">
        <v>6.4710000000000002E-3</v>
      </c>
      <c r="G4555" s="86">
        <f t="shared" si="91"/>
        <v>0</v>
      </c>
    </row>
    <row r="4556" spans="1:7" x14ac:dyDescent="0.25">
      <c r="A4556" s="79" t="s">
        <v>2231</v>
      </c>
      <c r="B4556" s="79" t="s">
        <v>466</v>
      </c>
      <c r="C4556" s="79"/>
      <c r="D4556" s="85">
        <v>0</v>
      </c>
      <c r="E4556" s="79">
        <v>0</v>
      </c>
      <c r="F4556" s="84">
        <v>0.17261599999999999</v>
      </c>
      <c r="G4556" s="86">
        <f t="shared" si="91"/>
        <v>0</v>
      </c>
    </row>
    <row r="4557" spans="1:7" x14ac:dyDescent="0.25">
      <c r="A4557" s="79" t="s">
        <v>2231</v>
      </c>
      <c r="B4557" s="79" t="s">
        <v>344</v>
      </c>
      <c r="C4557" s="79"/>
      <c r="D4557" s="85">
        <v>0</v>
      </c>
      <c r="E4557" s="79">
        <v>0</v>
      </c>
      <c r="F4557" s="84">
        <v>6.2979999999999998E-3</v>
      </c>
      <c r="G4557" s="86">
        <f t="shared" si="91"/>
        <v>0</v>
      </c>
    </row>
    <row r="4558" spans="1:7" x14ac:dyDescent="0.25">
      <c r="A4558" s="79" t="s">
        <v>2230</v>
      </c>
      <c r="B4558" s="79" t="s">
        <v>431</v>
      </c>
      <c r="C4558" s="79"/>
      <c r="D4558" s="85">
        <v>0</v>
      </c>
      <c r="E4558" s="79">
        <v>0</v>
      </c>
      <c r="F4558" s="84">
        <v>3.7222999999999999E-2</v>
      </c>
      <c r="G4558" s="86">
        <f t="shared" si="91"/>
        <v>0</v>
      </c>
    </row>
    <row r="4559" spans="1:7" x14ac:dyDescent="0.25">
      <c r="A4559" s="79" t="s">
        <v>2229</v>
      </c>
      <c r="B4559" s="79" t="s">
        <v>431</v>
      </c>
      <c r="C4559" s="79"/>
      <c r="D4559" s="85">
        <v>0</v>
      </c>
      <c r="E4559" s="79">
        <v>0</v>
      </c>
      <c r="F4559" s="84">
        <v>1.7399000000000001E-2</v>
      </c>
      <c r="G4559" s="86">
        <f t="shared" si="91"/>
        <v>0</v>
      </c>
    </row>
    <row r="4560" spans="1:7" x14ac:dyDescent="0.25">
      <c r="A4560" s="79" t="s">
        <v>2228</v>
      </c>
      <c r="B4560" s="79" t="s">
        <v>461</v>
      </c>
      <c r="C4560" s="79"/>
      <c r="D4560" s="85">
        <v>0</v>
      </c>
      <c r="E4560" s="79">
        <v>0</v>
      </c>
      <c r="F4560" s="84">
        <v>0.26439600000000002</v>
      </c>
      <c r="G4560" s="86">
        <f t="shared" si="91"/>
        <v>0</v>
      </c>
    </row>
    <row r="4561" spans="1:7" x14ac:dyDescent="0.25">
      <c r="A4561" s="79" t="s">
        <v>2227</v>
      </c>
      <c r="B4561" s="79" t="s">
        <v>461</v>
      </c>
      <c r="C4561" s="79"/>
      <c r="D4561" s="85">
        <v>0</v>
      </c>
      <c r="E4561" s="79">
        <v>0</v>
      </c>
      <c r="F4561" s="84">
        <v>0.36469499999999999</v>
      </c>
      <c r="G4561" s="86">
        <f t="shared" si="91"/>
        <v>0</v>
      </c>
    </row>
    <row r="4562" spans="1:7" x14ac:dyDescent="0.25">
      <c r="A4562" s="79" t="s">
        <v>2226</v>
      </c>
      <c r="B4562" s="79" t="s">
        <v>461</v>
      </c>
      <c r="C4562" s="79"/>
      <c r="D4562" s="85">
        <v>0</v>
      </c>
      <c r="E4562" s="79">
        <v>0</v>
      </c>
      <c r="F4562" s="84">
        <v>0.32769900000000002</v>
      </c>
      <c r="G4562" s="86">
        <f t="shared" si="91"/>
        <v>0</v>
      </c>
    </row>
    <row r="4563" spans="1:7" x14ac:dyDescent="0.25">
      <c r="A4563" s="79" t="s">
        <v>2225</v>
      </c>
      <c r="B4563" s="79" t="s">
        <v>431</v>
      </c>
      <c r="C4563" s="79"/>
      <c r="D4563" s="85">
        <v>0</v>
      </c>
      <c r="E4563" s="79">
        <v>0</v>
      </c>
      <c r="F4563" s="84">
        <v>2.7394999999999999E-2</v>
      </c>
      <c r="G4563" s="86">
        <f t="shared" si="91"/>
        <v>0</v>
      </c>
    </row>
    <row r="4564" spans="1:7" x14ac:dyDescent="0.25">
      <c r="A4564" s="79" t="s">
        <v>2224</v>
      </c>
      <c r="B4564" s="79" t="s">
        <v>461</v>
      </c>
      <c r="C4564" s="79"/>
      <c r="D4564" s="85">
        <v>0</v>
      </c>
      <c r="E4564" s="79">
        <v>0</v>
      </c>
      <c r="F4564" s="84">
        <v>0.17012099999999999</v>
      </c>
      <c r="G4564" s="86">
        <f t="shared" si="91"/>
        <v>0</v>
      </c>
    </row>
    <row r="4565" spans="1:7" x14ac:dyDescent="0.25">
      <c r="A4565" s="79" t="s">
        <v>2223</v>
      </c>
      <c r="B4565" s="79" t="s">
        <v>461</v>
      </c>
      <c r="C4565" s="79"/>
      <c r="D4565" s="85">
        <v>0</v>
      </c>
      <c r="E4565" s="79">
        <v>0</v>
      </c>
      <c r="F4565" s="84">
        <v>0.36584499999999998</v>
      </c>
      <c r="G4565" s="86">
        <f t="shared" si="91"/>
        <v>0</v>
      </c>
    </row>
    <row r="4566" spans="1:7" x14ac:dyDescent="0.25">
      <c r="A4566" s="79" t="s">
        <v>2222</v>
      </c>
      <c r="B4566" s="79" t="s">
        <v>434</v>
      </c>
      <c r="C4566" s="79"/>
      <c r="D4566" s="85">
        <v>0</v>
      </c>
      <c r="E4566" s="79">
        <v>0</v>
      </c>
      <c r="F4566" s="84">
        <v>0.52100999999999997</v>
      </c>
      <c r="G4566" s="86">
        <f t="shared" si="91"/>
        <v>0</v>
      </c>
    </row>
    <row r="4567" spans="1:7" x14ac:dyDescent="0.25">
      <c r="A4567" s="79" t="s">
        <v>2222</v>
      </c>
      <c r="B4567" s="79" t="s">
        <v>461</v>
      </c>
      <c r="C4567" s="79"/>
      <c r="D4567" s="85">
        <v>0</v>
      </c>
      <c r="E4567" s="79">
        <v>0</v>
      </c>
      <c r="F4567" s="84">
        <v>0.129721</v>
      </c>
      <c r="G4567" s="86">
        <f t="shared" si="91"/>
        <v>0</v>
      </c>
    </row>
    <row r="4568" spans="1:7" x14ac:dyDescent="0.25">
      <c r="A4568" s="79" t="s">
        <v>2222</v>
      </c>
      <c r="B4568" s="79" t="s">
        <v>557</v>
      </c>
      <c r="C4568" s="79"/>
      <c r="D4568" s="85">
        <v>0</v>
      </c>
      <c r="E4568" s="79">
        <v>0</v>
      </c>
      <c r="F4568" s="84">
        <v>0.27657100000000001</v>
      </c>
      <c r="G4568" s="86">
        <f t="shared" si="91"/>
        <v>0</v>
      </c>
    </row>
    <row r="4569" spans="1:7" x14ac:dyDescent="0.25">
      <c r="A4569" s="79" t="s">
        <v>2221</v>
      </c>
      <c r="B4569" s="79" t="s">
        <v>434</v>
      </c>
      <c r="C4569" s="79"/>
      <c r="D4569" s="85">
        <v>0</v>
      </c>
      <c r="E4569" s="79">
        <v>0</v>
      </c>
      <c r="F4569" s="84">
        <v>0.491921</v>
      </c>
      <c r="G4569" s="86">
        <f t="shared" si="91"/>
        <v>0</v>
      </c>
    </row>
    <row r="4570" spans="1:7" x14ac:dyDescent="0.25">
      <c r="A4570" s="79" t="s">
        <v>2221</v>
      </c>
      <c r="B4570" s="79" t="s">
        <v>461</v>
      </c>
      <c r="C4570" s="79"/>
      <c r="D4570" s="85">
        <v>0</v>
      </c>
      <c r="E4570" s="79">
        <v>0</v>
      </c>
      <c r="F4570" s="84">
        <v>0.20716499999999999</v>
      </c>
      <c r="G4570" s="86">
        <f t="shared" si="91"/>
        <v>0</v>
      </c>
    </row>
    <row r="4571" spans="1:7" x14ac:dyDescent="0.25">
      <c r="A4571" s="79" t="s">
        <v>2220</v>
      </c>
      <c r="B4571" s="79" t="s">
        <v>461</v>
      </c>
      <c r="C4571" s="79"/>
      <c r="D4571" s="85">
        <v>0</v>
      </c>
      <c r="E4571" s="79">
        <v>0</v>
      </c>
      <c r="F4571" s="84">
        <v>0.153894</v>
      </c>
      <c r="G4571" s="86">
        <f t="shared" si="91"/>
        <v>0</v>
      </c>
    </row>
    <row r="4572" spans="1:7" x14ac:dyDescent="0.25">
      <c r="A4572" s="79" t="s">
        <v>2219</v>
      </c>
      <c r="B4572" s="79" t="s">
        <v>461</v>
      </c>
      <c r="C4572" s="79"/>
      <c r="D4572" s="85">
        <v>0</v>
      </c>
      <c r="E4572" s="79">
        <v>0</v>
      </c>
      <c r="F4572" s="84">
        <v>8.3578E-2</v>
      </c>
      <c r="G4572" s="86">
        <f t="shared" si="91"/>
        <v>0</v>
      </c>
    </row>
    <row r="4573" spans="1:7" x14ac:dyDescent="0.25">
      <c r="A4573" s="79" t="s">
        <v>2218</v>
      </c>
      <c r="B4573" s="79" t="s">
        <v>461</v>
      </c>
      <c r="C4573" s="79"/>
      <c r="D4573" s="85">
        <v>0</v>
      </c>
      <c r="E4573" s="79">
        <v>0</v>
      </c>
      <c r="F4573" s="84">
        <v>0.106543</v>
      </c>
      <c r="G4573" s="86">
        <f t="shared" si="91"/>
        <v>0</v>
      </c>
    </row>
    <row r="4574" spans="1:7" x14ac:dyDescent="0.25">
      <c r="A4574" s="79" t="s">
        <v>2217</v>
      </c>
      <c r="B4574" s="79" t="s">
        <v>461</v>
      </c>
      <c r="C4574" s="79"/>
      <c r="D4574" s="85">
        <v>0</v>
      </c>
      <c r="E4574" s="79">
        <v>0</v>
      </c>
      <c r="F4574" s="84">
        <v>0.15598600000000001</v>
      </c>
      <c r="G4574" s="86">
        <f t="shared" si="91"/>
        <v>0</v>
      </c>
    </row>
    <row r="4575" spans="1:7" x14ac:dyDescent="0.25">
      <c r="A4575" s="79" t="s">
        <v>2216</v>
      </c>
      <c r="B4575" s="79" t="s">
        <v>461</v>
      </c>
      <c r="C4575" s="79"/>
      <c r="D4575" s="85">
        <v>0</v>
      </c>
      <c r="E4575" s="79">
        <v>0</v>
      </c>
      <c r="F4575" s="84">
        <v>0.154865</v>
      </c>
      <c r="G4575" s="86">
        <f t="shared" si="91"/>
        <v>0</v>
      </c>
    </row>
    <row r="4576" spans="1:7" x14ac:dyDescent="0.25">
      <c r="A4576" s="79" t="s">
        <v>2215</v>
      </c>
      <c r="B4576" s="79" t="s">
        <v>461</v>
      </c>
      <c r="C4576" s="79"/>
      <c r="D4576" s="85">
        <v>0</v>
      </c>
      <c r="E4576" s="79">
        <v>0</v>
      </c>
      <c r="F4576" s="84">
        <v>0.36588999999999999</v>
      </c>
      <c r="G4576" s="86">
        <f t="shared" si="91"/>
        <v>0</v>
      </c>
    </row>
    <row r="4577" spans="1:7" x14ac:dyDescent="0.25">
      <c r="A4577" s="79" t="s">
        <v>2214</v>
      </c>
      <c r="B4577" s="79" t="s">
        <v>522</v>
      </c>
      <c r="C4577" s="79" t="s">
        <v>461</v>
      </c>
      <c r="D4577" s="85">
        <v>0</v>
      </c>
      <c r="E4577" s="79">
        <v>0</v>
      </c>
      <c r="F4577" s="84">
        <v>0.50574200000000002</v>
      </c>
      <c r="G4577" s="86">
        <f t="shared" si="91"/>
        <v>0</v>
      </c>
    </row>
    <row r="4578" spans="1:7" x14ac:dyDescent="0.25">
      <c r="A4578" s="79" t="s">
        <v>2214</v>
      </c>
      <c r="B4578" s="79" t="s">
        <v>530</v>
      </c>
      <c r="C4578" s="79"/>
      <c r="D4578" s="85">
        <v>0</v>
      </c>
      <c r="E4578" s="79">
        <v>0</v>
      </c>
      <c r="F4578" s="84">
        <v>5.5253999999999998E-2</v>
      </c>
      <c r="G4578" s="86">
        <f t="shared" si="91"/>
        <v>0</v>
      </c>
    </row>
    <row r="4579" spans="1:7" x14ac:dyDescent="0.25">
      <c r="A4579" s="79" t="s">
        <v>2214</v>
      </c>
      <c r="B4579" s="79" t="s">
        <v>515</v>
      </c>
      <c r="C4579" s="79"/>
      <c r="D4579" s="85">
        <v>0</v>
      </c>
      <c r="E4579" s="79">
        <v>0</v>
      </c>
      <c r="F4579" s="84">
        <v>1.26169</v>
      </c>
      <c r="G4579" s="86">
        <f t="shared" si="91"/>
        <v>0</v>
      </c>
    </row>
    <row r="4580" spans="1:7" x14ac:dyDescent="0.25">
      <c r="A4580" s="79" t="s">
        <v>2214</v>
      </c>
      <c r="B4580" s="79" t="s">
        <v>70</v>
      </c>
      <c r="C4580" s="79"/>
      <c r="D4580" s="85">
        <v>0</v>
      </c>
      <c r="E4580" s="79">
        <v>0</v>
      </c>
      <c r="F4580" s="84">
        <v>0.119129</v>
      </c>
      <c r="G4580" s="86">
        <f t="shared" si="91"/>
        <v>0</v>
      </c>
    </row>
    <row r="4581" spans="1:7" x14ac:dyDescent="0.25">
      <c r="A4581" s="79" t="s">
        <v>2214</v>
      </c>
      <c r="B4581" s="79" t="s">
        <v>474</v>
      </c>
      <c r="C4581" s="79"/>
      <c r="D4581" s="85">
        <v>0</v>
      </c>
      <c r="E4581" s="79">
        <v>0</v>
      </c>
      <c r="F4581" s="84">
        <v>7.1703429999999999</v>
      </c>
      <c r="G4581" s="86">
        <f t="shared" si="91"/>
        <v>0</v>
      </c>
    </row>
    <row r="4582" spans="1:7" x14ac:dyDescent="0.25">
      <c r="A4582" s="79" t="s">
        <v>2214</v>
      </c>
      <c r="B4582" s="79" t="s">
        <v>474</v>
      </c>
      <c r="C4582" s="79"/>
      <c r="D4582" s="85">
        <v>0</v>
      </c>
      <c r="E4582" s="79">
        <v>0</v>
      </c>
      <c r="F4582" s="84">
        <v>2.5331450000000002</v>
      </c>
      <c r="G4582" s="86">
        <f t="shared" si="91"/>
        <v>0</v>
      </c>
    </row>
    <row r="4583" spans="1:7" x14ac:dyDescent="0.25">
      <c r="A4583" s="79" t="s">
        <v>2214</v>
      </c>
      <c r="B4583" s="79" t="s">
        <v>448</v>
      </c>
      <c r="C4583" s="79"/>
      <c r="D4583" s="85">
        <v>0</v>
      </c>
      <c r="E4583" s="79">
        <v>0</v>
      </c>
      <c r="F4583" s="84">
        <v>0.147593</v>
      </c>
      <c r="G4583" s="86">
        <f t="shared" si="91"/>
        <v>0</v>
      </c>
    </row>
    <row r="4584" spans="1:7" x14ac:dyDescent="0.25">
      <c r="A4584" s="79" t="s">
        <v>2214</v>
      </c>
      <c r="B4584" s="79" t="s">
        <v>448</v>
      </c>
      <c r="C4584" s="79"/>
      <c r="D4584" s="85">
        <v>0</v>
      </c>
      <c r="E4584" s="79">
        <v>0</v>
      </c>
      <c r="F4584" s="84">
        <v>5.7489999999999998E-3</v>
      </c>
      <c r="G4584" s="86">
        <f t="shared" si="91"/>
        <v>0</v>
      </c>
    </row>
    <row r="4585" spans="1:7" x14ac:dyDescent="0.25">
      <c r="A4585" s="79" t="s">
        <v>2214</v>
      </c>
      <c r="B4585" s="79" t="s">
        <v>434</v>
      </c>
      <c r="C4585" s="79"/>
      <c r="D4585" s="85">
        <v>0</v>
      </c>
      <c r="E4585" s="79">
        <v>0</v>
      </c>
      <c r="F4585" s="84">
        <v>1.123888</v>
      </c>
      <c r="G4585" s="86">
        <f t="shared" si="91"/>
        <v>0</v>
      </c>
    </row>
    <row r="4586" spans="1:7" x14ac:dyDescent="0.25">
      <c r="A4586" s="79" t="s">
        <v>2214</v>
      </c>
      <c r="B4586" s="79" t="s">
        <v>586</v>
      </c>
      <c r="C4586" s="79"/>
      <c r="D4586" s="85">
        <v>0</v>
      </c>
      <c r="E4586" s="79">
        <v>0</v>
      </c>
      <c r="F4586" s="84">
        <v>0.42030800000000001</v>
      </c>
      <c r="G4586" s="86">
        <f t="shared" si="91"/>
        <v>0</v>
      </c>
    </row>
    <row r="4587" spans="1:7" x14ac:dyDescent="0.25">
      <c r="A4587" s="79" t="s">
        <v>2214</v>
      </c>
      <c r="B4587" s="79" t="s">
        <v>586</v>
      </c>
      <c r="C4587" s="79"/>
      <c r="D4587" s="85">
        <v>0</v>
      </c>
      <c r="E4587" s="79">
        <v>0</v>
      </c>
      <c r="F4587" s="84">
        <v>9.9963999999999997E-2</v>
      </c>
      <c r="G4587" s="86">
        <f t="shared" si="91"/>
        <v>0</v>
      </c>
    </row>
    <row r="4588" spans="1:7" x14ac:dyDescent="0.25">
      <c r="A4588" s="79" t="s">
        <v>2214</v>
      </c>
      <c r="B4588" s="79" t="s">
        <v>544</v>
      </c>
      <c r="C4588" s="79"/>
      <c r="D4588" s="85">
        <v>0</v>
      </c>
      <c r="E4588" s="79">
        <v>0</v>
      </c>
      <c r="F4588" s="84">
        <v>0.98817999999999995</v>
      </c>
      <c r="G4588" s="86">
        <f t="shared" si="91"/>
        <v>0</v>
      </c>
    </row>
    <row r="4589" spans="1:7" x14ac:dyDescent="0.25">
      <c r="A4589" s="79" t="s">
        <v>2214</v>
      </c>
      <c r="B4589" s="79" t="s">
        <v>593</v>
      </c>
      <c r="C4589" s="79"/>
      <c r="D4589" s="85">
        <v>0</v>
      </c>
      <c r="E4589" s="79">
        <v>0</v>
      </c>
      <c r="F4589" s="84">
        <v>2.1444000000000001E-2</v>
      </c>
      <c r="G4589" s="86">
        <f t="shared" si="91"/>
        <v>0</v>
      </c>
    </row>
    <row r="4590" spans="1:7" x14ac:dyDescent="0.25">
      <c r="A4590" s="79" t="s">
        <v>2214</v>
      </c>
      <c r="B4590" s="79" t="s">
        <v>592</v>
      </c>
      <c r="C4590" s="79"/>
      <c r="D4590" s="85">
        <v>0</v>
      </c>
      <c r="E4590" s="79">
        <v>0</v>
      </c>
      <c r="F4590" s="84">
        <v>1.480367</v>
      </c>
      <c r="G4590" s="86">
        <f t="shared" si="91"/>
        <v>0</v>
      </c>
    </row>
    <row r="4591" spans="1:7" x14ac:dyDescent="0.25">
      <c r="A4591" s="79" t="s">
        <v>2214</v>
      </c>
      <c r="B4591" s="79" t="s">
        <v>669</v>
      </c>
      <c r="C4591" s="79"/>
      <c r="D4591" s="85">
        <v>0</v>
      </c>
      <c r="E4591" s="79">
        <v>0</v>
      </c>
      <c r="F4591" s="84">
        <v>0.84464399999999995</v>
      </c>
      <c r="G4591" s="86">
        <f t="shared" si="91"/>
        <v>0</v>
      </c>
    </row>
    <row r="4592" spans="1:7" x14ac:dyDescent="0.25">
      <c r="A4592" s="79" t="s">
        <v>2214</v>
      </c>
      <c r="B4592" s="79" t="s">
        <v>669</v>
      </c>
      <c r="C4592" s="79"/>
      <c r="D4592" s="85">
        <v>0</v>
      </c>
      <c r="E4592" s="79">
        <v>0</v>
      </c>
      <c r="F4592" s="84">
        <v>0.52899300000000005</v>
      </c>
      <c r="G4592" s="86">
        <f t="shared" si="91"/>
        <v>0</v>
      </c>
    </row>
    <row r="4593" spans="1:7" x14ac:dyDescent="0.25">
      <c r="A4593" s="79" t="s">
        <v>2214</v>
      </c>
      <c r="B4593" s="79" t="s">
        <v>669</v>
      </c>
      <c r="C4593" s="79"/>
      <c r="D4593" s="85">
        <v>0</v>
      </c>
      <c r="E4593" s="79">
        <v>0</v>
      </c>
      <c r="F4593" s="84">
        <v>1.5704050000000001</v>
      </c>
      <c r="G4593" s="86">
        <f t="shared" si="91"/>
        <v>0</v>
      </c>
    </row>
    <row r="4594" spans="1:7" x14ac:dyDescent="0.25">
      <c r="A4594" s="79" t="s">
        <v>2214</v>
      </c>
      <c r="B4594" s="79" t="s">
        <v>669</v>
      </c>
      <c r="C4594" s="79"/>
      <c r="D4594" s="85">
        <v>0</v>
      </c>
      <c r="E4594" s="79">
        <v>0</v>
      </c>
      <c r="F4594" s="84">
        <v>6.861612</v>
      </c>
      <c r="G4594" s="86">
        <f t="shared" si="91"/>
        <v>0</v>
      </c>
    </row>
    <row r="4595" spans="1:7" x14ac:dyDescent="0.25">
      <c r="A4595" s="79" t="s">
        <v>2214</v>
      </c>
      <c r="B4595" s="79" t="s">
        <v>549</v>
      </c>
      <c r="C4595" s="79"/>
      <c r="D4595" s="85">
        <v>0</v>
      </c>
      <c r="E4595" s="79">
        <v>0</v>
      </c>
      <c r="F4595" s="84">
        <v>0.84414599999999995</v>
      </c>
      <c r="G4595" s="86">
        <f t="shared" si="91"/>
        <v>0</v>
      </c>
    </row>
    <row r="4596" spans="1:7" x14ac:dyDescent="0.25">
      <c r="A4596" s="79" t="s">
        <v>2214</v>
      </c>
      <c r="B4596" s="79" t="s">
        <v>549</v>
      </c>
      <c r="C4596" s="79"/>
      <c r="D4596" s="85">
        <v>0</v>
      </c>
      <c r="E4596" s="79">
        <v>0</v>
      </c>
      <c r="F4596" s="84">
        <v>1.3511599999999999</v>
      </c>
      <c r="G4596" s="86">
        <f t="shared" si="91"/>
        <v>0</v>
      </c>
    </row>
    <row r="4597" spans="1:7" x14ac:dyDescent="0.25">
      <c r="A4597" s="79" t="s">
        <v>2214</v>
      </c>
      <c r="B4597" s="79" t="s">
        <v>549</v>
      </c>
      <c r="C4597" s="79"/>
      <c r="D4597" s="85">
        <v>0</v>
      </c>
      <c r="E4597" s="79">
        <v>0</v>
      </c>
      <c r="F4597" s="84">
        <v>3.3417279999999998</v>
      </c>
      <c r="G4597" s="86">
        <f t="shared" si="91"/>
        <v>0</v>
      </c>
    </row>
    <row r="4598" spans="1:7" x14ac:dyDescent="0.25">
      <c r="A4598" s="79" t="s">
        <v>2214</v>
      </c>
      <c r="B4598" s="79" t="s">
        <v>461</v>
      </c>
      <c r="C4598" s="79"/>
      <c r="D4598" s="85">
        <v>0</v>
      </c>
      <c r="E4598" s="79">
        <v>0</v>
      </c>
      <c r="F4598" s="84">
        <v>0.62793600000000005</v>
      </c>
      <c r="G4598" s="86">
        <f t="shared" si="91"/>
        <v>0</v>
      </c>
    </row>
    <row r="4599" spans="1:7" x14ac:dyDescent="0.25">
      <c r="A4599" s="79" t="s">
        <v>2214</v>
      </c>
      <c r="B4599" s="79" t="s">
        <v>461</v>
      </c>
      <c r="C4599" s="79"/>
      <c r="D4599" s="85">
        <v>0</v>
      </c>
      <c r="E4599" s="79">
        <v>0</v>
      </c>
      <c r="F4599" s="84">
        <v>0.57625899999999997</v>
      </c>
      <c r="G4599" s="86">
        <f t="shared" si="91"/>
        <v>0</v>
      </c>
    </row>
    <row r="4600" spans="1:7" x14ac:dyDescent="0.25">
      <c r="A4600" s="79" t="s">
        <v>2214</v>
      </c>
      <c r="B4600" s="79" t="s">
        <v>461</v>
      </c>
      <c r="C4600" s="79"/>
      <c r="D4600" s="85">
        <v>0</v>
      </c>
      <c r="E4600" s="79">
        <v>0</v>
      </c>
      <c r="F4600" s="84">
        <v>0.89691900000000002</v>
      </c>
      <c r="G4600" s="86">
        <f t="shared" si="91"/>
        <v>0</v>
      </c>
    </row>
    <row r="4601" spans="1:7" x14ac:dyDescent="0.25">
      <c r="A4601" s="79" t="s">
        <v>2214</v>
      </c>
      <c r="B4601" s="79" t="s">
        <v>466</v>
      </c>
      <c r="C4601" s="79"/>
      <c r="D4601" s="85">
        <v>0</v>
      </c>
      <c r="E4601" s="79">
        <v>0</v>
      </c>
      <c r="F4601" s="84">
        <v>9.4113000000000002E-2</v>
      </c>
      <c r="G4601" s="86">
        <f t="shared" si="91"/>
        <v>0</v>
      </c>
    </row>
    <row r="4602" spans="1:7" x14ac:dyDescent="0.25">
      <c r="A4602" s="79" t="s">
        <v>2214</v>
      </c>
      <c r="B4602" s="79" t="s">
        <v>466</v>
      </c>
      <c r="C4602" s="79"/>
      <c r="D4602" s="85">
        <v>0</v>
      </c>
      <c r="E4602" s="79">
        <v>0</v>
      </c>
      <c r="F4602" s="84">
        <v>1.7725789999999999</v>
      </c>
      <c r="G4602" s="86">
        <f t="shared" si="91"/>
        <v>0</v>
      </c>
    </row>
    <row r="4603" spans="1:7" x14ac:dyDescent="0.25">
      <c r="A4603" s="79" t="s">
        <v>2214</v>
      </c>
      <c r="B4603" s="79" t="s">
        <v>572</v>
      </c>
      <c r="C4603" s="79"/>
      <c r="D4603" s="85">
        <v>0</v>
      </c>
      <c r="E4603" s="79">
        <v>0</v>
      </c>
      <c r="F4603" s="84">
        <v>1.1841550000000001</v>
      </c>
      <c r="G4603" s="86">
        <f t="shared" si="91"/>
        <v>0</v>
      </c>
    </row>
    <row r="4604" spans="1:7" x14ac:dyDescent="0.25">
      <c r="A4604" s="79" t="s">
        <v>2214</v>
      </c>
      <c r="B4604" s="79" t="s">
        <v>572</v>
      </c>
      <c r="C4604" s="79"/>
      <c r="D4604" s="85">
        <v>0</v>
      </c>
      <c r="E4604" s="79">
        <v>0</v>
      </c>
      <c r="F4604" s="84">
        <v>0.10090399999999999</v>
      </c>
      <c r="G4604" s="86">
        <f t="shared" si="91"/>
        <v>0</v>
      </c>
    </row>
    <row r="4605" spans="1:7" x14ac:dyDescent="0.25">
      <c r="A4605" s="79" t="s">
        <v>2214</v>
      </c>
      <c r="B4605" s="79" t="s">
        <v>572</v>
      </c>
      <c r="C4605" s="79"/>
      <c r="D4605" s="85">
        <v>0</v>
      </c>
      <c r="E4605" s="79">
        <v>0</v>
      </c>
      <c r="F4605" s="84">
        <v>0.23558399999999999</v>
      </c>
      <c r="G4605" s="86">
        <f t="shared" si="91"/>
        <v>0</v>
      </c>
    </row>
    <row r="4606" spans="1:7" x14ac:dyDescent="0.25">
      <c r="A4606" s="79" t="s">
        <v>2214</v>
      </c>
      <c r="B4606" s="79" t="s">
        <v>572</v>
      </c>
      <c r="C4606" s="79"/>
      <c r="D4606" s="85">
        <v>0</v>
      </c>
      <c r="E4606" s="79">
        <v>0</v>
      </c>
      <c r="F4606" s="84">
        <v>0.64013399999999998</v>
      </c>
      <c r="G4606" s="86">
        <f t="shared" si="91"/>
        <v>0</v>
      </c>
    </row>
    <row r="4607" spans="1:7" x14ac:dyDescent="0.25">
      <c r="A4607" s="79" t="s">
        <v>2214</v>
      </c>
      <c r="B4607" s="79" t="s">
        <v>457</v>
      </c>
      <c r="C4607" s="79"/>
      <c r="D4607" s="85">
        <v>0</v>
      </c>
      <c r="E4607" s="79">
        <v>0</v>
      </c>
      <c r="F4607" s="84">
        <v>0.441274</v>
      </c>
      <c r="G4607" s="86">
        <f t="shared" si="91"/>
        <v>0</v>
      </c>
    </row>
    <row r="4608" spans="1:7" x14ac:dyDescent="0.25">
      <c r="A4608" s="79" t="s">
        <v>2214</v>
      </c>
      <c r="B4608" s="79" t="s">
        <v>457</v>
      </c>
      <c r="C4608" s="79"/>
      <c r="D4608" s="85">
        <v>0</v>
      </c>
      <c r="E4608" s="79">
        <v>0</v>
      </c>
      <c r="F4608" s="84">
        <v>0.90606100000000001</v>
      </c>
      <c r="G4608" s="86">
        <f t="shared" si="91"/>
        <v>0</v>
      </c>
    </row>
    <row r="4609" spans="1:7" x14ac:dyDescent="0.25">
      <c r="A4609" s="79" t="s">
        <v>2214</v>
      </c>
      <c r="B4609" s="79" t="s">
        <v>457</v>
      </c>
      <c r="C4609" s="79"/>
      <c r="D4609" s="85">
        <v>0</v>
      </c>
      <c r="E4609" s="79">
        <v>0</v>
      </c>
      <c r="F4609" s="84">
        <v>0.55796999999999997</v>
      </c>
      <c r="G4609" s="86">
        <f t="shared" si="91"/>
        <v>0</v>
      </c>
    </row>
    <row r="4610" spans="1:7" x14ac:dyDescent="0.25">
      <c r="A4610" s="79" t="s">
        <v>2214</v>
      </c>
      <c r="B4610" s="79" t="s">
        <v>457</v>
      </c>
      <c r="C4610" s="79"/>
      <c r="D4610" s="85">
        <v>0</v>
      </c>
      <c r="E4610" s="79">
        <v>0</v>
      </c>
      <c r="F4610" s="84">
        <v>0.53497399999999995</v>
      </c>
      <c r="G4610" s="86">
        <f t="shared" si="91"/>
        <v>0</v>
      </c>
    </row>
    <row r="4611" spans="1:7" x14ac:dyDescent="0.25">
      <c r="A4611" s="79" t="s">
        <v>2214</v>
      </c>
      <c r="B4611" s="79" t="s">
        <v>557</v>
      </c>
      <c r="C4611" s="79" t="s">
        <v>584</v>
      </c>
      <c r="D4611" s="85">
        <v>0</v>
      </c>
      <c r="E4611" s="79">
        <v>0</v>
      </c>
      <c r="F4611" s="84">
        <v>1.585764</v>
      </c>
      <c r="G4611" s="86">
        <f t="shared" si="91"/>
        <v>0</v>
      </c>
    </row>
    <row r="4612" spans="1:7" x14ac:dyDescent="0.25">
      <c r="A4612" s="79" t="s">
        <v>2213</v>
      </c>
      <c r="B4612" s="79" t="s">
        <v>461</v>
      </c>
      <c r="C4612" s="79"/>
      <c r="D4612" s="85">
        <v>0</v>
      </c>
      <c r="E4612" s="79">
        <v>0</v>
      </c>
      <c r="F4612" s="84">
        <v>0.52226700000000004</v>
      </c>
      <c r="G4612" s="86">
        <f t="shared" si="91"/>
        <v>0</v>
      </c>
    </row>
    <row r="4613" spans="1:7" x14ac:dyDescent="0.25">
      <c r="A4613" s="79" t="s">
        <v>2212</v>
      </c>
      <c r="B4613" s="79" t="s">
        <v>515</v>
      </c>
      <c r="C4613" s="79"/>
      <c r="D4613" s="85">
        <v>0</v>
      </c>
      <c r="E4613" s="79">
        <v>0</v>
      </c>
      <c r="F4613" s="84">
        <v>7.5797000000000003E-2</v>
      </c>
      <c r="G4613" s="86">
        <f t="shared" si="91"/>
        <v>0</v>
      </c>
    </row>
    <row r="4614" spans="1:7" x14ac:dyDescent="0.25">
      <c r="A4614" s="79" t="s">
        <v>2212</v>
      </c>
      <c r="B4614" s="79" t="s">
        <v>1629</v>
      </c>
      <c r="C4614" s="79"/>
      <c r="D4614" s="85">
        <v>0</v>
      </c>
      <c r="E4614" s="79">
        <v>0</v>
      </c>
      <c r="F4614" s="84">
        <v>4.1838E-2</v>
      </c>
      <c r="G4614" s="86">
        <f t="shared" ref="G4614:G4677" si="92">D4614/F4614</f>
        <v>0</v>
      </c>
    </row>
    <row r="4615" spans="1:7" x14ac:dyDescent="0.25">
      <c r="A4615" s="79" t="s">
        <v>2212</v>
      </c>
      <c r="B4615" s="79" t="s">
        <v>513</v>
      </c>
      <c r="C4615" s="79"/>
      <c r="D4615" s="85">
        <v>0</v>
      </c>
      <c r="E4615" s="79">
        <v>0</v>
      </c>
      <c r="F4615" s="84">
        <v>0.115076</v>
      </c>
      <c r="G4615" s="86">
        <f t="shared" si="92"/>
        <v>0</v>
      </c>
    </row>
    <row r="4616" spans="1:7" x14ac:dyDescent="0.25">
      <c r="A4616" s="79" t="s">
        <v>2212</v>
      </c>
      <c r="B4616" s="79" t="s">
        <v>557</v>
      </c>
      <c r="C4616" s="79"/>
      <c r="D4616" s="85">
        <v>0</v>
      </c>
      <c r="E4616" s="79">
        <v>0</v>
      </c>
      <c r="F4616" s="84">
        <v>0.210089</v>
      </c>
      <c r="G4616" s="86">
        <f t="shared" si="92"/>
        <v>0</v>
      </c>
    </row>
    <row r="4617" spans="1:7" x14ac:dyDescent="0.25">
      <c r="A4617" s="79" t="s">
        <v>2211</v>
      </c>
      <c r="B4617" s="79" t="s">
        <v>515</v>
      </c>
      <c r="C4617" s="79"/>
      <c r="D4617" s="85">
        <v>0</v>
      </c>
      <c r="E4617" s="79">
        <v>0</v>
      </c>
      <c r="F4617" s="84">
        <v>5.8256000000000002E-2</v>
      </c>
      <c r="G4617" s="86">
        <f t="shared" si="92"/>
        <v>0</v>
      </c>
    </row>
    <row r="4618" spans="1:7" x14ac:dyDescent="0.25">
      <c r="A4618" s="79" t="s">
        <v>2211</v>
      </c>
      <c r="B4618" s="79" t="s">
        <v>513</v>
      </c>
      <c r="C4618" s="79"/>
      <c r="D4618" s="85">
        <v>0</v>
      </c>
      <c r="E4618" s="79">
        <v>0</v>
      </c>
      <c r="F4618" s="84">
        <v>3.9553999999999999E-2</v>
      </c>
      <c r="G4618" s="86">
        <f t="shared" si="92"/>
        <v>0</v>
      </c>
    </row>
    <row r="4619" spans="1:7" x14ac:dyDescent="0.25">
      <c r="A4619" s="79" t="s">
        <v>2210</v>
      </c>
      <c r="B4619" s="79"/>
      <c r="C4619" s="79"/>
      <c r="D4619" s="85">
        <v>0</v>
      </c>
      <c r="E4619" s="79">
        <v>0</v>
      </c>
      <c r="F4619" s="84">
        <v>3.0519999999999999E-2</v>
      </c>
      <c r="G4619" s="86">
        <f t="shared" si="92"/>
        <v>0</v>
      </c>
    </row>
    <row r="4620" spans="1:7" x14ac:dyDescent="0.25">
      <c r="A4620" s="79" t="s">
        <v>2209</v>
      </c>
      <c r="B4620" s="79"/>
      <c r="C4620" s="79"/>
      <c r="D4620" s="85">
        <v>0</v>
      </c>
      <c r="E4620" s="79">
        <v>0</v>
      </c>
      <c r="F4620" s="84">
        <v>2.5541999999999999E-2</v>
      </c>
      <c r="G4620" s="86">
        <f t="shared" si="92"/>
        <v>0</v>
      </c>
    </row>
    <row r="4621" spans="1:7" x14ac:dyDescent="0.25">
      <c r="A4621" s="79" t="s">
        <v>2208</v>
      </c>
      <c r="B4621" s="79"/>
      <c r="C4621" s="79"/>
      <c r="D4621" s="85">
        <v>0</v>
      </c>
      <c r="E4621" s="79">
        <v>0</v>
      </c>
      <c r="F4621" s="84">
        <v>2.6237E-2</v>
      </c>
      <c r="G4621" s="86">
        <f t="shared" si="92"/>
        <v>0</v>
      </c>
    </row>
    <row r="4622" spans="1:7" x14ac:dyDescent="0.25">
      <c r="A4622" s="79" t="s">
        <v>2207</v>
      </c>
      <c r="B4622" s="79" t="s">
        <v>515</v>
      </c>
      <c r="C4622" s="79"/>
      <c r="D4622" s="85">
        <v>0</v>
      </c>
      <c r="E4622" s="79">
        <v>0</v>
      </c>
      <c r="F4622" s="84">
        <v>9.2490000000000003E-3</v>
      </c>
      <c r="G4622" s="86">
        <f t="shared" si="92"/>
        <v>0</v>
      </c>
    </row>
    <row r="4623" spans="1:7" x14ac:dyDescent="0.25">
      <c r="A4623" s="79" t="s">
        <v>2206</v>
      </c>
      <c r="B4623" s="79" t="s">
        <v>530</v>
      </c>
      <c r="C4623" s="79"/>
      <c r="D4623" s="85">
        <v>0</v>
      </c>
      <c r="E4623" s="79">
        <v>0</v>
      </c>
      <c r="F4623" s="84">
        <v>0.57269300000000001</v>
      </c>
      <c r="G4623" s="86">
        <f t="shared" si="92"/>
        <v>0</v>
      </c>
    </row>
    <row r="4624" spans="1:7" x14ac:dyDescent="0.25">
      <c r="A4624" s="79" t="s">
        <v>2205</v>
      </c>
      <c r="B4624" s="79" t="s">
        <v>620</v>
      </c>
      <c r="C4624" s="79"/>
      <c r="D4624" s="85">
        <v>0</v>
      </c>
      <c r="E4624" s="79">
        <v>0</v>
      </c>
      <c r="F4624" s="84">
        <v>0.99435499999999999</v>
      </c>
      <c r="G4624" s="86">
        <f t="shared" si="92"/>
        <v>0</v>
      </c>
    </row>
    <row r="4625" spans="1:7" x14ac:dyDescent="0.25">
      <c r="A4625" s="79" t="s">
        <v>2204</v>
      </c>
      <c r="B4625" s="79" t="s">
        <v>472</v>
      </c>
      <c r="C4625" s="79"/>
      <c r="D4625" s="85">
        <v>0</v>
      </c>
      <c r="E4625" s="79">
        <v>0</v>
      </c>
      <c r="F4625" s="84">
        <v>3.1309999999999998E-2</v>
      </c>
      <c r="G4625" s="86">
        <f t="shared" si="92"/>
        <v>0</v>
      </c>
    </row>
    <row r="4626" spans="1:7" x14ac:dyDescent="0.25">
      <c r="A4626" s="79" t="s">
        <v>2203</v>
      </c>
      <c r="B4626" s="79" t="s">
        <v>472</v>
      </c>
      <c r="C4626" s="79"/>
      <c r="D4626" s="85">
        <v>0</v>
      </c>
      <c r="E4626" s="79">
        <v>0</v>
      </c>
      <c r="F4626" s="84">
        <v>4.3026000000000002E-2</v>
      </c>
      <c r="G4626" s="86">
        <f t="shared" si="92"/>
        <v>0</v>
      </c>
    </row>
    <row r="4627" spans="1:7" x14ac:dyDescent="0.25">
      <c r="A4627" s="79" t="s">
        <v>2202</v>
      </c>
      <c r="B4627" s="79" t="s">
        <v>472</v>
      </c>
      <c r="C4627" s="79"/>
      <c r="D4627" s="85">
        <v>0</v>
      </c>
      <c r="E4627" s="79">
        <v>0</v>
      </c>
      <c r="F4627" s="84">
        <v>4.6205000000000003E-2</v>
      </c>
      <c r="G4627" s="86">
        <f t="shared" si="92"/>
        <v>0</v>
      </c>
    </row>
    <row r="4628" spans="1:7" x14ac:dyDescent="0.25">
      <c r="A4628" s="79" t="s">
        <v>2201</v>
      </c>
      <c r="B4628" s="79" t="s">
        <v>472</v>
      </c>
      <c r="C4628" s="79"/>
      <c r="D4628" s="85">
        <v>0</v>
      </c>
      <c r="E4628" s="79">
        <v>0</v>
      </c>
      <c r="F4628" s="84">
        <v>5.7366E-2</v>
      </c>
      <c r="G4628" s="86">
        <f t="shared" si="92"/>
        <v>0</v>
      </c>
    </row>
    <row r="4629" spans="1:7" x14ac:dyDescent="0.25">
      <c r="A4629" s="79" t="s">
        <v>2200</v>
      </c>
      <c r="B4629" s="79" t="s">
        <v>472</v>
      </c>
      <c r="C4629" s="79"/>
      <c r="D4629" s="85">
        <v>0</v>
      </c>
      <c r="E4629" s="79">
        <v>0</v>
      </c>
      <c r="F4629" s="84">
        <v>9.5219999999999999E-2</v>
      </c>
      <c r="G4629" s="86">
        <f t="shared" si="92"/>
        <v>0</v>
      </c>
    </row>
    <row r="4630" spans="1:7" x14ac:dyDescent="0.25">
      <c r="A4630" s="79" t="s">
        <v>2199</v>
      </c>
      <c r="B4630" s="79" t="s">
        <v>472</v>
      </c>
      <c r="C4630" s="79"/>
      <c r="D4630" s="85">
        <v>0</v>
      </c>
      <c r="E4630" s="79">
        <v>0</v>
      </c>
      <c r="F4630" s="84">
        <v>6.8225999999999995E-2</v>
      </c>
      <c r="G4630" s="86">
        <f t="shared" si="92"/>
        <v>0</v>
      </c>
    </row>
    <row r="4631" spans="1:7" x14ac:dyDescent="0.25">
      <c r="A4631" s="79" t="s">
        <v>2198</v>
      </c>
      <c r="B4631" s="79" t="s">
        <v>472</v>
      </c>
      <c r="C4631" s="79"/>
      <c r="D4631" s="85">
        <v>0</v>
      </c>
      <c r="E4631" s="79">
        <v>0</v>
      </c>
      <c r="F4631" s="84">
        <v>0.155807</v>
      </c>
      <c r="G4631" s="86">
        <f t="shared" si="92"/>
        <v>0</v>
      </c>
    </row>
    <row r="4632" spans="1:7" x14ac:dyDescent="0.25">
      <c r="A4632" s="79" t="s">
        <v>2197</v>
      </c>
      <c r="B4632" s="79" t="s">
        <v>472</v>
      </c>
      <c r="C4632" s="79"/>
      <c r="D4632" s="85">
        <v>0</v>
      </c>
      <c r="E4632" s="79">
        <v>0</v>
      </c>
      <c r="F4632" s="84">
        <v>0.14196</v>
      </c>
      <c r="G4632" s="86">
        <f t="shared" si="92"/>
        <v>0</v>
      </c>
    </row>
    <row r="4633" spans="1:7" x14ac:dyDescent="0.25">
      <c r="A4633" s="79" t="s">
        <v>2196</v>
      </c>
      <c r="B4633" s="79" t="s">
        <v>669</v>
      </c>
      <c r="C4633" s="79"/>
      <c r="D4633" s="85">
        <v>0</v>
      </c>
      <c r="E4633" s="79">
        <v>0</v>
      </c>
      <c r="F4633" s="84">
        <v>1.7873000000000001</v>
      </c>
      <c r="G4633" s="86">
        <f t="shared" si="92"/>
        <v>0</v>
      </c>
    </row>
    <row r="4634" spans="1:7" x14ac:dyDescent="0.25">
      <c r="A4634" s="79" t="s">
        <v>2195</v>
      </c>
      <c r="B4634" s="79" t="s">
        <v>472</v>
      </c>
      <c r="C4634" s="79"/>
      <c r="D4634" s="85">
        <v>0</v>
      </c>
      <c r="E4634" s="79">
        <v>0</v>
      </c>
      <c r="F4634" s="84">
        <v>0.118704</v>
      </c>
      <c r="G4634" s="86">
        <f t="shared" si="92"/>
        <v>0</v>
      </c>
    </row>
    <row r="4635" spans="1:7" x14ac:dyDescent="0.25">
      <c r="A4635" s="79" t="s">
        <v>2194</v>
      </c>
      <c r="B4635" s="79" t="s">
        <v>432</v>
      </c>
      <c r="C4635" s="79"/>
      <c r="D4635" s="85">
        <v>0</v>
      </c>
      <c r="E4635" s="79">
        <v>0</v>
      </c>
      <c r="F4635" s="84">
        <v>1.3987769999999999</v>
      </c>
      <c r="G4635" s="86">
        <f t="shared" si="92"/>
        <v>0</v>
      </c>
    </row>
    <row r="4636" spans="1:7" x14ac:dyDescent="0.25">
      <c r="A4636" s="79" t="s">
        <v>2194</v>
      </c>
      <c r="B4636" s="79" t="s">
        <v>597</v>
      </c>
      <c r="C4636" s="79"/>
      <c r="D4636" s="85">
        <v>0</v>
      </c>
      <c r="E4636" s="79">
        <v>0</v>
      </c>
      <c r="F4636" s="84">
        <v>0.30924499999999999</v>
      </c>
      <c r="G4636" s="86">
        <f t="shared" si="92"/>
        <v>0</v>
      </c>
    </row>
    <row r="4637" spans="1:7" x14ac:dyDescent="0.25">
      <c r="A4637" s="79" t="s">
        <v>2193</v>
      </c>
      <c r="B4637" s="79" t="s">
        <v>70</v>
      </c>
      <c r="C4637" s="79"/>
      <c r="D4637" s="85">
        <v>0</v>
      </c>
      <c r="E4637" s="79">
        <v>0</v>
      </c>
      <c r="F4637" s="84">
        <v>0.14890400000000001</v>
      </c>
      <c r="G4637" s="86">
        <f t="shared" si="92"/>
        <v>0</v>
      </c>
    </row>
    <row r="4638" spans="1:7" x14ac:dyDescent="0.25">
      <c r="A4638" s="79" t="s">
        <v>2192</v>
      </c>
      <c r="B4638" s="79" t="s">
        <v>70</v>
      </c>
      <c r="C4638" s="79"/>
      <c r="D4638" s="85">
        <v>0</v>
      </c>
      <c r="E4638" s="79">
        <v>0</v>
      </c>
      <c r="F4638" s="84">
        <v>7.2575000000000001E-2</v>
      </c>
      <c r="G4638" s="86">
        <f t="shared" si="92"/>
        <v>0</v>
      </c>
    </row>
    <row r="4639" spans="1:7" x14ac:dyDescent="0.25">
      <c r="A4639" s="79" t="s">
        <v>2191</v>
      </c>
      <c r="B4639" s="79" t="s">
        <v>70</v>
      </c>
      <c r="C4639" s="79"/>
      <c r="D4639" s="85">
        <v>0</v>
      </c>
      <c r="E4639" s="79">
        <v>0</v>
      </c>
      <c r="F4639" s="84">
        <v>0.115379</v>
      </c>
      <c r="G4639" s="86">
        <f t="shared" si="92"/>
        <v>0</v>
      </c>
    </row>
    <row r="4640" spans="1:7" x14ac:dyDescent="0.25">
      <c r="A4640" s="79" t="s">
        <v>2190</v>
      </c>
      <c r="B4640" s="79" t="s">
        <v>70</v>
      </c>
      <c r="C4640" s="79"/>
      <c r="D4640" s="85">
        <v>0</v>
      </c>
      <c r="E4640" s="79">
        <v>0</v>
      </c>
      <c r="F4640" s="84">
        <v>7.2057999999999997E-2</v>
      </c>
      <c r="G4640" s="86">
        <f t="shared" si="92"/>
        <v>0</v>
      </c>
    </row>
    <row r="4641" spans="1:7" x14ac:dyDescent="0.25">
      <c r="A4641" s="79" t="s">
        <v>2189</v>
      </c>
      <c r="B4641" s="79" t="s">
        <v>466</v>
      </c>
      <c r="C4641" s="79"/>
      <c r="D4641" s="85">
        <v>0</v>
      </c>
      <c r="E4641" s="79">
        <v>0</v>
      </c>
      <c r="F4641" s="84">
        <v>0.533358</v>
      </c>
      <c r="G4641" s="86">
        <f t="shared" si="92"/>
        <v>0</v>
      </c>
    </row>
    <row r="4642" spans="1:7" x14ac:dyDescent="0.25">
      <c r="A4642" s="79" t="s">
        <v>2188</v>
      </c>
      <c r="B4642" s="79" t="s">
        <v>522</v>
      </c>
      <c r="C4642" s="79"/>
      <c r="D4642" s="85">
        <v>0</v>
      </c>
      <c r="E4642" s="79">
        <v>0</v>
      </c>
      <c r="F4642" s="84">
        <v>1.5563229999999999</v>
      </c>
      <c r="G4642" s="86">
        <f t="shared" si="92"/>
        <v>0</v>
      </c>
    </row>
    <row r="4643" spans="1:7" x14ac:dyDescent="0.25">
      <c r="A4643" s="79" t="s">
        <v>2187</v>
      </c>
      <c r="B4643" s="79"/>
      <c r="C4643" s="79"/>
      <c r="D4643" s="85">
        <v>0</v>
      </c>
      <c r="E4643" s="79">
        <v>0</v>
      </c>
      <c r="F4643" s="84">
        <v>3.8570000000000002E-3</v>
      </c>
      <c r="G4643" s="86">
        <f t="shared" si="92"/>
        <v>0</v>
      </c>
    </row>
    <row r="4644" spans="1:7" x14ac:dyDescent="0.25">
      <c r="A4644" s="79" t="s">
        <v>2186</v>
      </c>
      <c r="B4644" s="79" t="s">
        <v>168</v>
      </c>
      <c r="C4644" s="79"/>
      <c r="D4644" s="85">
        <v>0</v>
      </c>
      <c r="E4644" s="79">
        <v>0</v>
      </c>
      <c r="F4644" s="84">
        <v>0.51339400000000002</v>
      </c>
      <c r="G4644" s="86">
        <f t="shared" si="92"/>
        <v>0</v>
      </c>
    </row>
    <row r="4645" spans="1:7" x14ac:dyDescent="0.25">
      <c r="A4645" s="79" t="s">
        <v>2185</v>
      </c>
      <c r="B4645" s="79" t="s">
        <v>577</v>
      </c>
      <c r="C4645" s="79" t="s">
        <v>616</v>
      </c>
      <c r="D4645" s="85">
        <v>0</v>
      </c>
      <c r="E4645" s="79">
        <v>0</v>
      </c>
      <c r="F4645" s="84">
        <v>1.689516</v>
      </c>
      <c r="G4645" s="86">
        <f t="shared" si="92"/>
        <v>0</v>
      </c>
    </row>
    <row r="4646" spans="1:7" x14ac:dyDescent="0.25">
      <c r="A4646" s="79" t="s">
        <v>2184</v>
      </c>
      <c r="B4646" s="79" t="s">
        <v>436</v>
      </c>
      <c r="C4646" s="79"/>
      <c r="D4646" s="85">
        <v>0</v>
      </c>
      <c r="E4646" s="79">
        <v>0</v>
      </c>
      <c r="F4646" s="84">
        <v>0.117478</v>
      </c>
      <c r="G4646" s="86">
        <f t="shared" si="92"/>
        <v>0</v>
      </c>
    </row>
    <row r="4647" spans="1:7" x14ac:dyDescent="0.25">
      <c r="A4647" s="79" t="s">
        <v>2183</v>
      </c>
      <c r="B4647" s="79" t="s">
        <v>434</v>
      </c>
      <c r="C4647" s="79"/>
      <c r="D4647" s="85">
        <v>0</v>
      </c>
      <c r="E4647" s="79">
        <v>0</v>
      </c>
      <c r="F4647" s="84">
        <v>1.029704</v>
      </c>
      <c r="G4647" s="86">
        <f t="shared" si="92"/>
        <v>0</v>
      </c>
    </row>
    <row r="4648" spans="1:7" x14ac:dyDescent="0.25">
      <c r="A4648" s="79" t="s">
        <v>2182</v>
      </c>
      <c r="B4648" s="79" t="s">
        <v>616</v>
      </c>
      <c r="C4648" s="79"/>
      <c r="D4648" s="85">
        <v>0</v>
      </c>
      <c r="E4648" s="79">
        <v>0</v>
      </c>
      <c r="F4648" s="84">
        <v>1.2725759999999999</v>
      </c>
      <c r="G4648" s="86">
        <f t="shared" si="92"/>
        <v>0</v>
      </c>
    </row>
    <row r="4649" spans="1:7" x14ac:dyDescent="0.25">
      <c r="A4649" s="79" t="s">
        <v>2181</v>
      </c>
      <c r="B4649" s="79" t="s">
        <v>168</v>
      </c>
      <c r="C4649" s="79"/>
      <c r="D4649" s="85">
        <v>0</v>
      </c>
      <c r="E4649" s="79">
        <v>0</v>
      </c>
      <c r="F4649" s="84">
        <v>0.23582500000000001</v>
      </c>
      <c r="G4649" s="86">
        <f t="shared" si="92"/>
        <v>0</v>
      </c>
    </row>
    <row r="4650" spans="1:7" x14ac:dyDescent="0.25">
      <c r="A4650" s="79" t="s">
        <v>2180</v>
      </c>
      <c r="B4650" s="79" t="s">
        <v>453</v>
      </c>
      <c r="C4650" s="79"/>
      <c r="D4650" s="85">
        <v>0</v>
      </c>
      <c r="E4650" s="79">
        <v>0</v>
      </c>
      <c r="F4650" s="84">
        <v>0.99172099999999996</v>
      </c>
      <c r="G4650" s="86">
        <f t="shared" si="92"/>
        <v>0</v>
      </c>
    </row>
    <row r="4651" spans="1:7" x14ac:dyDescent="0.25">
      <c r="A4651" s="79" t="s">
        <v>2179</v>
      </c>
      <c r="B4651" s="79" t="s">
        <v>434</v>
      </c>
      <c r="C4651" s="79"/>
      <c r="D4651" s="85">
        <v>0</v>
      </c>
      <c r="E4651" s="79">
        <v>0</v>
      </c>
      <c r="F4651" s="84">
        <v>0.518621</v>
      </c>
      <c r="G4651" s="86">
        <f t="shared" si="92"/>
        <v>0</v>
      </c>
    </row>
    <row r="4652" spans="1:7" x14ac:dyDescent="0.25">
      <c r="A4652" s="79" t="s">
        <v>2178</v>
      </c>
      <c r="B4652" s="79" t="s">
        <v>620</v>
      </c>
      <c r="C4652" s="79"/>
      <c r="D4652" s="85">
        <v>0</v>
      </c>
      <c r="E4652" s="79">
        <v>0</v>
      </c>
      <c r="F4652" s="84">
        <v>0.31687599999999999</v>
      </c>
      <c r="G4652" s="86">
        <f t="shared" si="92"/>
        <v>0</v>
      </c>
    </row>
    <row r="4653" spans="1:7" x14ac:dyDescent="0.25">
      <c r="A4653" s="79" t="s">
        <v>2177</v>
      </c>
      <c r="B4653" s="79"/>
      <c r="C4653" s="79"/>
      <c r="D4653" s="85">
        <v>0</v>
      </c>
      <c r="E4653" s="79">
        <v>0</v>
      </c>
      <c r="F4653" s="84">
        <v>0.53991800000000001</v>
      </c>
      <c r="G4653" s="86">
        <f t="shared" si="92"/>
        <v>0</v>
      </c>
    </row>
    <row r="4654" spans="1:7" x14ac:dyDescent="0.25">
      <c r="A4654" s="79" t="s">
        <v>2176</v>
      </c>
      <c r="B4654" s="79" t="s">
        <v>544</v>
      </c>
      <c r="C4654" s="79"/>
      <c r="D4654" s="85">
        <v>0</v>
      </c>
      <c r="E4654" s="79">
        <v>0</v>
      </c>
      <c r="F4654" s="84">
        <v>1.1318999999999999E-2</v>
      </c>
      <c r="G4654" s="86">
        <f t="shared" si="92"/>
        <v>0</v>
      </c>
    </row>
    <row r="4655" spans="1:7" x14ac:dyDescent="0.25">
      <c r="A4655" s="79" t="s">
        <v>2175</v>
      </c>
      <c r="B4655" s="79" t="s">
        <v>444</v>
      </c>
      <c r="C4655" s="79"/>
      <c r="D4655" s="85">
        <v>0</v>
      </c>
      <c r="E4655" s="79">
        <v>0</v>
      </c>
      <c r="F4655" s="84">
        <v>0.107099</v>
      </c>
      <c r="G4655" s="86">
        <f t="shared" si="92"/>
        <v>0</v>
      </c>
    </row>
    <row r="4656" spans="1:7" x14ac:dyDescent="0.25">
      <c r="A4656" s="79" t="s">
        <v>2174</v>
      </c>
      <c r="B4656" s="79" t="s">
        <v>444</v>
      </c>
      <c r="C4656" s="79"/>
      <c r="D4656" s="85">
        <v>0</v>
      </c>
      <c r="E4656" s="79">
        <v>0</v>
      </c>
      <c r="F4656" s="84">
        <v>0.19584399999999999</v>
      </c>
      <c r="G4656" s="86">
        <f t="shared" si="92"/>
        <v>0</v>
      </c>
    </row>
    <row r="4657" spans="1:7" x14ac:dyDescent="0.25">
      <c r="A4657" s="79" t="s">
        <v>2173</v>
      </c>
      <c r="B4657" s="79" t="s">
        <v>457</v>
      </c>
      <c r="C4657" s="79"/>
      <c r="D4657" s="85">
        <v>0</v>
      </c>
      <c r="E4657" s="79">
        <v>0</v>
      </c>
      <c r="F4657" s="84">
        <v>0.69964099999999996</v>
      </c>
      <c r="G4657" s="86">
        <f t="shared" si="92"/>
        <v>0</v>
      </c>
    </row>
    <row r="4658" spans="1:7" x14ac:dyDescent="0.25">
      <c r="A4658" s="79" t="s">
        <v>2172</v>
      </c>
      <c r="B4658" s="79" t="s">
        <v>444</v>
      </c>
      <c r="C4658" s="79"/>
      <c r="D4658" s="85">
        <v>0</v>
      </c>
      <c r="E4658" s="79">
        <v>0</v>
      </c>
      <c r="F4658" s="84">
        <v>1.03338</v>
      </c>
      <c r="G4658" s="86">
        <f t="shared" si="92"/>
        <v>0</v>
      </c>
    </row>
    <row r="4659" spans="1:7" x14ac:dyDescent="0.25">
      <c r="A4659" s="79" t="s">
        <v>2171</v>
      </c>
      <c r="B4659" s="79" t="s">
        <v>444</v>
      </c>
      <c r="C4659" s="79"/>
      <c r="D4659" s="85">
        <v>0</v>
      </c>
      <c r="E4659" s="79">
        <v>0</v>
      </c>
      <c r="F4659" s="84">
        <v>2.93E-2</v>
      </c>
      <c r="G4659" s="86">
        <f t="shared" si="92"/>
        <v>0</v>
      </c>
    </row>
    <row r="4660" spans="1:7" x14ac:dyDescent="0.25">
      <c r="A4660" s="79" t="s">
        <v>2170</v>
      </c>
      <c r="B4660" s="79" t="s">
        <v>444</v>
      </c>
      <c r="C4660" s="79"/>
      <c r="D4660" s="85">
        <v>0</v>
      </c>
      <c r="E4660" s="79">
        <v>0</v>
      </c>
      <c r="F4660" s="84">
        <v>0.208008</v>
      </c>
      <c r="G4660" s="86">
        <f t="shared" si="92"/>
        <v>0</v>
      </c>
    </row>
    <row r="4661" spans="1:7" x14ac:dyDescent="0.25">
      <c r="A4661" s="79" t="s">
        <v>2169</v>
      </c>
      <c r="B4661" s="79" t="s">
        <v>453</v>
      </c>
      <c r="C4661" s="79"/>
      <c r="D4661" s="85">
        <v>0</v>
      </c>
      <c r="E4661" s="79">
        <v>0</v>
      </c>
      <c r="F4661" s="84">
        <v>4.6633000000000001E-2</v>
      </c>
      <c r="G4661" s="86">
        <f t="shared" si="92"/>
        <v>0</v>
      </c>
    </row>
    <row r="4662" spans="1:7" x14ac:dyDescent="0.25">
      <c r="A4662" s="79" t="s">
        <v>2168</v>
      </c>
      <c r="B4662" s="79" t="s">
        <v>434</v>
      </c>
      <c r="C4662" s="79"/>
      <c r="D4662" s="85">
        <v>0</v>
      </c>
      <c r="E4662" s="79">
        <v>0</v>
      </c>
      <c r="F4662" s="84">
        <v>0.84930499999999998</v>
      </c>
      <c r="G4662" s="86">
        <f t="shared" si="92"/>
        <v>0</v>
      </c>
    </row>
    <row r="4663" spans="1:7" x14ac:dyDescent="0.25">
      <c r="A4663" s="79" t="s">
        <v>2167</v>
      </c>
      <c r="B4663" s="79" t="s">
        <v>434</v>
      </c>
      <c r="C4663" s="79"/>
      <c r="D4663" s="85">
        <v>0</v>
      </c>
      <c r="E4663" s="79">
        <v>0</v>
      </c>
      <c r="F4663" s="84">
        <v>0.90578499999999995</v>
      </c>
      <c r="G4663" s="86">
        <f t="shared" si="92"/>
        <v>0</v>
      </c>
    </row>
    <row r="4664" spans="1:7" x14ac:dyDescent="0.25">
      <c r="A4664" s="79" t="s">
        <v>2166</v>
      </c>
      <c r="B4664" s="79" t="s">
        <v>434</v>
      </c>
      <c r="C4664" s="79"/>
      <c r="D4664" s="85">
        <v>0</v>
      </c>
      <c r="E4664" s="79">
        <v>0</v>
      </c>
      <c r="F4664" s="84">
        <v>3.4674000000000003E-2</v>
      </c>
      <c r="G4664" s="86">
        <f t="shared" si="92"/>
        <v>0</v>
      </c>
    </row>
    <row r="4665" spans="1:7" x14ac:dyDescent="0.25">
      <c r="A4665" s="79" t="s">
        <v>2165</v>
      </c>
      <c r="B4665" s="79" t="s">
        <v>344</v>
      </c>
      <c r="C4665" s="79"/>
      <c r="D4665" s="85">
        <v>0</v>
      </c>
      <c r="E4665" s="79">
        <v>0</v>
      </c>
      <c r="F4665" s="84">
        <v>1.3708389999999999</v>
      </c>
      <c r="G4665" s="86">
        <f t="shared" si="92"/>
        <v>0</v>
      </c>
    </row>
    <row r="4666" spans="1:7" x14ac:dyDescent="0.25">
      <c r="A4666" s="79" t="s">
        <v>2164</v>
      </c>
      <c r="B4666" s="79" t="s">
        <v>457</v>
      </c>
      <c r="C4666" s="79"/>
      <c r="D4666" s="85">
        <v>0</v>
      </c>
      <c r="E4666" s="79">
        <v>0</v>
      </c>
      <c r="F4666" s="84">
        <v>1.7620960000000001</v>
      </c>
      <c r="G4666" s="86">
        <f t="shared" si="92"/>
        <v>0</v>
      </c>
    </row>
    <row r="4667" spans="1:7" x14ac:dyDescent="0.25">
      <c r="A4667" s="79" t="s">
        <v>2163</v>
      </c>
      <c r="B4667" s="79" t="s">
        <v>466</v>
      </c>
      <c r="C4667" s="79"/>
      <c r="D4667" s="85">
        <v>0</v>
      </c>
      <c r="E4667" s="79">
        <v>0</v>
      </c>
      <c r="F4667" s="84">
        <v>8.8535000000000003E-2</v>
      </c>
      <c r="G4667" s="86">
        <f t="shared" si="92"/>
        <v>0</v>
      </c>
    </row>
    <row r="4668" spans="1:7" x14ac:dyDescent="0.25">
      <c r="A4668" s="79" t="s">
        <v>2162</v>
      </c>
      <c r="B4668" s="79" t="s">
        <v>434</v>
      </c>
      <c r="C4668" s="79"/>
      <c r="D4668" s="85">
        <v>0</v>
      </c>
      <c r="E4668" s="79">
        <v>0</v>
      </c>
      <c r="F4668" s="84">
        <v>1.7177849999999999</v>
      </c>
      <c r="G4668" s="86">
        <f t="shared" si="92"/>
        <v>0</v>
      </c>
    </row>
    <row r="4669" spans="1:7" x14ac:dyDescent="0.25">
      <c r="A4669" s="79" t="s">
        <v>2161</v>
      </c>
      <c r="B4669" s="79" t="s">
        <v>584</v>
      </c>
      <c r="C4669" s="79"/>
      <c r="D4669" s="85">
        <v>0</v>
      </c>
      <c r="E4669" s="79">
        <v>0</v>
      </c>
      <c r="F4669" s="84">
        <v>1.1462749999999999</v>
      </c>
      <c r="G4669" s="86">
        <f t="shared" si="92"/>
        <v>0</v>
      </c>
    </row>
    <row r="4670" spans="1:7" x14ac:dyDescent="0.25">
      <c r="A4670" s="79" t="s">
        <v>2160</v>
      </c>
      <c r="B4670" s="79" t="s">
        <v>839</v>
      </c>
      <c r="C4670" s="79"/>
      <c r="D4670" s="85">
        <v>0</v>
      </c>
      <c r="E4670" s="79">
        <v>0</v>
      </c>
      <c r="F4670" s="84">
        <v>2.6877469999999999</v>
      </c>
      <c r="G4670" s="86">
        <f t="shared" si="92"/>
        <v>0</v>
      </c>
    </row>
    <row r="4671" spans="1:7" x14ac:dyDescent="0.25">
      <c r="A4671" s="79" t="s">
        <v>2160</v>
      </c>
      <c r="B4671" s="79" t="s">
        <v>566</v>
      </c>
      <c r="C4671" s="79"/>
      <c r="D4671" s="85">
        <v>0</v>
      </c>
      <c r="E4671" s="79">
        <v>0</v>
      </c>
      <c r="F4671" s="84">
        <v>0.26413500000000001</v>
      </c>
      <c r="G4671" s="86">
        <f t="shared" si="92"/>
        <v>0</v>
      </c>
    </row>
    <row r="4672" spans="1:7" x14ac:dyDescent="0.25">
      <c r="A4672" s="79" t="s">
        <v>2159</v>
      </c>
      <c r="B4672" s="79" t="s">
        <v>432</v>
      </c>
      <c r="C4672" s="79"/>
      <c r="D4672" s="85">
        <v>0</v>
      </c>
      <c r="E4672" s="79">
        <v>0</v>
      </c>
      <c r="F4672" s="84">
        <v>1.9774E-2</v>
      </c>
      <c r="G4672" s="86">
        <f t="shared" si="92"/>
        <v>0</v>
      </c>
    </row>
    <row r="4673" spans="1:7" x14ac:dyDescent="0.25">
      <c r="A4673" s="79" t="s">
        <v>2158</v>
      </c>
      <c r="B4673" s="79" t="s">
        <v>431</v>
      </c>
      <c r="C4673" s="79"/>
      <c r="D4673" s="85">
        <v>0</v>
      </c>
      <c r="E4673" s="79">
        <v>0</v>
      </c>
      <c r="F4673" s="84">
        <v>0.20460900000000001</v>
      </c>
      <c r="G4673" s="86">
        <f t="shared" si="92"/>
        <v>0</v>
      </c>
    </row>
    <row r="4674" spans="1:7" x14ac:dyDescent="0.25">
      <c r="A4674" s="79" t="s">
        <v>2157</v>
      </c>
      <c r="B4674" s="79" t="s">
        <v>461</v>
      </c>
      <c r="C4674" s="79"/>
      <c r="D4674" s="85">
        <v>0</v>
      </c>
      <c r="E4674" s="79">
        <v>0</v>
      </c>
      <c r="F4674" s="84">
        <v>1.2201489999999999</v>
      </c>
      <c r="G4674" s="86">
        <f t="shared" si="92"/>
        <v>0</v>
      </c>
    </row>
    <row r="4675" spans="1:7" x14ac:dyDescent="0.25">
      <c r="A4675" s="79" t="s">
        <v>2156</v>
      </c>
      <c r="B4675" s="79" t="s">
        <v>461</v>
      </c>
      <c r="C4675" s="79"/>
      <c r="D4675" s="85">
        <v>0</v>
      </c>
      <c r="E4675" s="79">
        <v>0</v>
      </c>
      <c r="F4675" s="84">
        <v>0.25541999999999998</v>
      </c>
      <c r="G4675" s="86">
        <f t="shared" si="92"/>
        <v>0</v>
      </c>
    </row>
    <row r="4676" spans="1:7" x14ac:dyDescent="0.25">
      <c r="A4676" s="79" t="s">
        <v>2155</v>
      </c>
      <c r="B4676" s="79"/>
      <c r="C4676" s="79"/>
      <c r="D4676" s="85">
        <v>0</v>
      </c>
      <c r="E4676" s="79">
        <v>0</v>
      </c>
      <c r="F4676" s="84">
        <v>1.9195359999999999</v>
      </c>
      <c r="G4676" s="86">
        <f t="shared" si="92"/>
        <v>0</v>
      </c>
    </row>
    <row r="4677" spans="1:7" x14ac:dyDescent="0.25">
      <c r="A4677" s="79" t="s">
        <v>2154</v>
      </c>
      <c r="B4677" s="79"/>
      <c r="C4677" s="79"/>
      <c r="D4677" s="85">
        <v>0</v>
      </c>
      <c r="E4677" s="79">
        <v>0</v>
      </c>
      <c r="F4677" s="84">
        <v>0.53239400000000003</v>
      </c>
      <c r="G4677" s="86">
        <f t="shared" si="92"/>
        <v>0</v>
      </c>
    </row>
    <row r="4678" spans="1:7" x14ac:dyDescent="0.25">
      <c r="A4678" s="79" t="s">
        <v>2153</v>
      </c>
      <c r="B4678" s="79"/>
      <c r="C4678" s="79"/>
      <c r="D4678" s="85">
        <v>0</v>
      </c>
      <c r="E4678" s="79">
        <v>0</v>
      </c>
      <c r="F4678" s="84">
        <v>2.9236149999999999</v>
      </c>
      <c r="G4678" s="86">
        <f t="shared" ref="G4678:G4741" si="93">D4678/F4678</f>
        <v>0</v>
      </c>
    </row>
    <row r="4679" spans="1:7" x14ac:dyDescent="0.25">
      <c r="A4679" s="79" t="s">
        <v>2152</v>
      </c>
      <c r="B4679" s="79" t="s">
        <v>344</v>
      </c>
      <c r="C4679" s="79"/>
      <c r="D4679" s="85">
        <v>0</v>
      </c>
      <c r="E4679" s="79">
        <v>0</v>
      </c>
      <c r="F4679" s="84">
        <v>1.8062000000000002E-2</v>
      </c>
      <c r="G4679" s="86">
        <f t="shared" si="93"/>
        <v>0</v>
      </c>
    </row>
    <row r="4680" spans="1:7" x14ac:dyDescent="0.25">
      <c r="A4680" s="79" t="s">
        <v>2151</v>
      </c>
      <c r="B4680" s="79" t="s">
        <v>432</v>
      </c>
      <c r="C4680" s="79"/>
      <c r="D4680" s="85">
        <v>0</v>
      </c>
      <c r="E4680" s="79">
        <v>0</v>
      </c>
      <c r="F4680" s="84">
        <v>2.0677999999999998E-2</v>
      </c>
      <c r="G4680" s="86">
        <f t="shared" si="93"/>
        <v>0</v>
      </c>
    </row>
    <row r="4681" spans="1:7" x14ac:dyDescent="0.25">
      <c r="A4681" s="79" t="s">
        <v>2150</v>
      </c>
      <c r="B4681" s="79"/>
      <c r="C4681" s="79"/>
      <c r="D4681" s="85">
        <v>0</v>
      </c>
      <c r="E4681" s="79">
        <v>0</v>
      </c>
      <c r="F4681" s="84">
        <v>0.26858300000000002</v>
      </c>
      <c r="G4681" s="86">
        <f t="shared" si="93"/>
        <v>0</v>
      </c>
    </row>
    <row r="4682" spans="1:7" x14ac:dyDescent="0.25">
      <c r="A4682" s="79" t="s">
        <v>2149</v>
      </c>
      <c r="B4682" s="79"/>
      <c r="C4682" s="79"/>
      <c r="D4682" s="85">
        <v>0</v>
      </c>
      <c r="E4682" s="79">
        <v>0</v>
      </c>
      <c r="F4682" s="84">
        <v>0.15445600000000001</v>
      </c>
      <c r="G4682" s="86">
        <f t="shared" si="93"/>
        <v>0</v>
      </c>
    </row>
    <row r="4683" spans="1:7" x14ac:dyDescent="0.25">
      <c r="A4683" s="79" t="s">
        <v>2148</v>
      </c>
      <c r="B4683" s="79" t="s">
        <v>577</v>
      </c>
      <c r="C4683" s="79"/>
      <c r="D4683" s="85">
        <v>0</v>
      </c>
      <c r="E4683" s="79">
        <v>0</v>
      </c>
      <c r="F4683" s="84">
        <v>0.62858099999999995</v>
      </c>
      <c r="G4683" s="86">
        <f t="shared" si="93"/>
        <v>0</v>
      </c>
    </row>
    <row r="4684" spans="1:7" x14ac:dyDescent="0.25">
      <c r="A4684" s="79" t="s">
        <v>2147</v>
      </c>
      <c r="B4684" s="79" t="s">
        <v>466</v>
      </c>
      <c r="C4684" s="79"/>
      <c r="D4684" s="85">
        <v>0</v>
      </c>
      <c r="E4684" s="79">
        <v>0</v>
      </c>
      <c r="F4684" s="84">
        <v>0.143793</v>
      </c>
      <c r="G4684" s="86">
        <f t="shared" si="93"/>
        <v>0</v>
      </c>
    </row>
    <row r="4685" spans="1:7" x14ac:dyDescent="0.25">
      <c r="A4685" s="79" t="s">
        <v>2146</v>
      </c>
      <c r="B4685" s="79" t="s">
        <v>432</v>
      </c>
      <c r="C4685" s="79"/>
      <c r="D4685" s="85">
        <v>0</v>
      </c>
      <c r="E4685" s="79">
        <v>0</v>
      </c>
      <c r="F4685" s="84">
        <v>5.6042000000000002E-2</v>
      </c>
      <c r="G4685" s="86">
        <f t="shared" si="93"/>
        <v>0</v>
      </c>
    </row>
    <row r="4686" spans="1:7" x14ac:dyDescent="0.25">
      <c r="A4686" s="79" t="s">
        <v>2145</v>
      </c>
      <c r="B4686" s="79" t="s">
        <v>432</v>
      </c>
      <c r="C4686" s="79"/>
      <c r="D4686" s="85">
        <v>0</v>
      </c>
      <c r="E4686" s="79">
        <v>0</v>
      </c>
      <c r="F4686" s="84">
        <v>3.2917000000000002E-2</v>
      </c>
      <c r="G4686" s="86">
        <f t="shared" si="93"/>
        <v>0</v>
      </c>
    </row>
    <row r="4687" spans="1:7" x14ac:dyDescent="0.25">
      <c r="A4687" s="79" t="s">
        <v>2144</v>
      </c>
      <c r="B4687" s="79" t="s">
        <v>344</v>
      </c>
      <c r="C4687" s="79"/>
      <c r="D4687" s="85">
        <v>0</v>
      </c>
      <c r="E4687" s="79">
        <v>0</v>
      </c>
      <c r="F4687" s="84">
        <v>9.6069000000000002E-2</v>
      </c>
      <c r="G4687" s="86">
        <f t="shared" si="93"/>
        <v>0</v>
      </c>
    </row>
    <row r="4688" spans="1:7" x14ac:dyDescent="0.25">
      <c r="A4688" s="79" t="s">
        <v>2143</v>
      </c>
      <c r="B4688" s="79" t="s">
        <v>434</v>
      </c>
      <c r="C4688" s="79"/>
      <c r="D4688" s="85">
        <v>0</v>
      </c>
      <c r="E4688" s="79">
        <v>0</v>
      </c>
      <c r="F4688" s="84">
        <v>0.62409099999999995</v>
      </c>
      <c r="G4688" s="86">
        <f t="shared" si="93"/>
        <v>0</v>
      </c>
    </row>
    <row r="4689" spans="1:7" x14ac:dyDescent="0.25">
      <c r="A4689" s="79" t="s">
        <v>2142</v>
      </c>
      <c r="B4689" s="79" t="s">
        <v>434</v>
      </c>
      <c r="C4689" s="79"/>
      <c r="D4689" s="85">
        <v>0</v>
      </c>
      <c r="E4689" s="79">
        <v>0</v>
      </c>
      <c r="F4689" s="84">
        <v>0.54361099999999996</v>
      </c>
      <c r="G4689" s="86">
        <f t="shared" si="93"/>
        <v>0</v>
      </c>
    </row>
    <row r="4690" spans="1:7" x14ac:dyDescent="0.25">
      <c r="A4690" s="79" t="s">
        <v>2141</v>
      </c>
      <c r="B4690" s="79" t="s">
        <v>636</v>
      </c>
      <c r="C4690" s="79"/>
      <c r="D4690" s="85">
        <v>0</v>
      </c>
      <c r="E4690" s="79">
        <v>0</v>
      </c>
      <c r="F4690" s="84">
        <v>3.0079999999999998E-3</v>
      </c>
      <c r="G4690" s="86">
        <f t="shared" si="93"/>
        <v>0</v>
      </c>
    </row>
    <row r="4691" spans="1:7" x14ac:dyDescent="0.25">
      <c r="A4691" s="79" t="s">
        <v>2140</v>
      </c>
      <c r="B4691" s="79" t="s">
        <v>620</v>
      </c>
      <c r="C4691" s="79"/>
      <c r="D4691" s="85">
        <v>0</v>
      </c>
      <c r="E4691" s="79">
        <v>0</v>
      </c>
      <c r="F4691" s="84">
        <v>3.2505579999999998</v>
      </c>
      <c r="G4691" s="86">
        <f t="shared" si="93"/>
        <v>0</v>
      </c>
    </row>
    <row r="4692" spans="1:7" x14ac:dyDescent="0.25">
      <c r="A4692" s="79" t="s">
        <v>2139</v>
      </c>
      <c r="B4692" s="79"/>
      <c r="C4692" s="79"/>
      <c r="D4692" s="85">
        <v>0</v>
      </c>
      <c r="E4692" s="79">
        <v>0</v>
      </c>
      <c r="F4692" s="84">
        <v>8.6430999999999994E-2</v>
      </c>
      <c r="G4692" s="86">
        <f t="shared" si="93"/>
        <v>0</v>
      </c>
    </row>
    <row r="4693" spans="1:7" x14ac:dyDescent="0.25">
      <c r="A4693" s="79" t="s">
        <v>2138</v>
      </c>
      <c r="B4693" s="79" t="s">
        <v>466</v>
      </c>
      <c r="C4693" s="79"/>
      <c r="D4693" s="85">
        <v>0</v>
      </c>
      <c r="E4693" s="79">
        <v>0</v>
      </c>
      <c r="F4693" s="84">
        <v>4.2269000000000001E-2</v>
      </c>
      <c r="G4693" s="86">
        <f t="shared" si="93"/>
        <v>0</v>
      </c>
    </row>
    <row r="4694" spans="1:7" x14ac:dyDescent="0.25">
      <c r="A4694" s="79" t="s">
        <v>2137</v>
      </c>
      <c r="B4694" s="79" t="s">
        <v>669</v>
      </c>
      <c r="C4694" s="79"/>
      <c r="D4694" s="85">
        <v>0</v>
      </c>
      <c r="E4694" s="79">
        <v>0</v>
      </c>
      <c r="F4694" s="84">
        <v>0.56325499999999995</v>
      </c>
      <c r="G4694" s="86">
        <f t="shared" si="93"/>
        <v>0</v>
      </c>
    </row>
    <row r="4695" spans="1:7" x14ac:dyDescent="0.25">
      <c r="A4695" s="79" t="s">
        <v>2136</v>
      </c>
      <c r="B4695" s="79" t="s">
        <v>466</v>
      </c>
      <c r="C4695" s="79"/>
      <c r="D4695" s="85">
        <v>0</v>
      </c>
      <c r="E4695" s="79">
        <v>0</v>
      </c>
      <c r="F4695" s="84">
        <v>8.2991999999999996E-2</v>
      </c>
      <c r="G4695" s="86">
        <f t="shared" si="93"/>
        <v>0</v>
      </c>
    </row>
    <row r="4696" spans="1:7" x14ac:dyDescent="0.25">
      <c r="A4696" s="79" t="s">
        <v>2135</v>
      </c>
      <c r="B4696" s="79" t="s">
        <v>168</v>
      </c>
      <c r="C4696" s="79"/>
      <c r="D4696" s="85">
        <v>0</v>
      </c>
      <c r="E4696" s="79">
        <v>0</v>
      </c>
      <c r="F4696" s="84">
        <v>0.24848500000000001</v>
      </c>
      <c r="G4696" s="86">
        <f t="shared" si="93"/>
        <v>0</v>
      </c>
    </row>
    <row r="4697" spans="1:7" x14ac:dyDescent="0.25">
      <c r="A4697" s="79" t="s">
        <v>2135</v>
      </c>
      <c r="B4697" s="79" t="s">
        <v>432</v>
      </c>
      <c r="C4697" s="79"/>
      <c r="D4697" s="85">
        <v>0</v>
      </c>
      <c r="E4697" s="79">
        <v>0</v>
      </c>
      <c r="F4697" s="84">
        <v>4.7775999999999999E-2</v>
      </c>
      <c r="G4697" s="86">
        <f t="shared" si="93"/>
        <v>0</v>
      </c>
    </row>
    <row r="4698" spans="1:7" x14ac:dyDescent="0.25">
      <c r="A4698" s="79" t="s">
        <v>2134</v>
      </c>
      <c r="B4698" s="79" t="s">
        <v>616</v>
      </c>
      <c r="C4698" s="79"/>
      <c r="D4698" s="85">
        <v>0</v>
      </c>
      <c r="E4698" s="79">
        <v>0</v>
      </c>
      <c r="F4698" s="84">
        <v>0.40118999999999999</v>
      </c>
      <c r="G4698" s="86">
        <f t="shared" si="93"/>
        <v>0</v>
      </c>
    </row>
    <row r="4699" spans="1:7" x14ac:dyDescent="0.25">
      <c r="A4699" s="79" t="s">
        <v>2133</v>
      </c>
      <c r="B4699" s="79" t="s">
        <v>436</v>
      </c>
      <c r="C4699" s="79" t="s">
        <v>597</v>
      </c>
      <c r="D4699" s="85">
        <v>0</v>
      </c>
      <c r="E4699" s="79">
        <v>0</v>
      </c>
      <c r="F4699" s="84">
        <v>0.74321599999999999</v>
      </c>
      <c r="G4699" s="86">
        <f t="shared" si="93"/>
        <v>0</v>
      </c>
    </row>
    <row r="4700" spans="1:7" x14ac:dyDescent="0.25">
      <c r="A4700" s="79" t="s">
        <v>2132</v>
      </c>
      <c r="B4700" s="79" t="s">
        <v>434</v>
      </c>
      <c r="C4700" s="79"/>
      <c r="D4700" s="85">
        <v>0</v>
      </c>
      <c r="E4700" s="79">
        <v>0</v>
      </c>
      <c r="F4700" s="84">
        <v>0.64691500000000002</v>
      </c>
      <c r="G4700" s="86">
        <f t="shared" si="93"/>
        <v>0</v>
      </c>
    </row>
    <row r="4701" spans="1:7" x14ac:dyDescent="0.25">
      <c r="A4701" s="79" t="s">
        <v>2131</v>
      </c>
      <c r="B4701" s="79" t="s">
        <v>434</v>
      </c>
      <c r="C4701" s="79"/>
      <c r="D4701" s="85">
        <v>0</v>
      </c>
      <c r="E4701" s="79">
        <v>0</v>
      </c>
      <c r="F4701" s="84">
        <v>3.1517000000000003E-2</v>
      </c>
      <c r="G4701" s="86">
        <f t="shared" si="93"/>
        <v>0</v>
      </c>
    </row>
    <row r="4702" spans="1:7" x14ac:dyDescent="0.25">
      <c r="A4702" s="79" t="s">
        <v>2130</v>
      </c>
      <c r="B4702" s="79" t="s">
        <v>515</v>
      </c>
      <c r="C4702" s="79"/>
      <c r="D4702" s="85">
        <v>0</v>
      </c>
      <c r="E4702" s="79">
        <v>0</v>
      </c>
      <c r="F4702" s="84">
        <v>5.8549999999999998E-2</v>
      </c>
      <c r="G4702" s="86">
        <f t="shared" si="93"/>
        <v>0</v>
      </c>
    </row>
    <row r="4703" spans="1:7" x14ac:dyDescent="0.25">
      <c r="A4703" s="79" t="s">
        <v>2129</v>
      </c>
      <c r="B4703" s="79" t="s">
        <v>472</v>
      </c>
      <c r="C4703" s="79"/>
      <c r="D4703" s="85">
        <v>0</v>
      </c>
      <c r="E4703" s="79">
        <v>0</v>
      </c>
      <c r="F4703" s="84">
        <v>9.0589000000000003E-2</v>
      </c>
      <c r="G4703" s="86">
        <f t="shared" si="93"/>
        <v>0</v>
      </c>
    </row>
    <row r="4704" spans="1:7" x14ac:dyDescent="0.25">
      <c r="A4704" s="79" t="s">
        <v>2128</v>
      </c>
      <c r="B4704" s="79" t="s">
        <v>515</v>
      </c>
      <c r="C4704" s="79"/>
      <c r="D4704" s="85">
        <v>0</v>
      </c>
      <c r="E4704" s="79">
        <v>0</v>
      </c>
      <c r="F4704" s="84">
        <v>0.221689</v>
      </c>
      <c r="G4704" s="86">
        <f t="shared" si="93"/>
        <v>0</v>
      </c>
    </row>
    <row r="4705" spans="1:7" x14ac:dyDescent="0.25">
      <c r="A4705" s="79" t="s">
        <v>2127</v>
      </c>
      <c r="B4705" s="79" t="s">
        <v>530</v>
      </c>
      <c r="C4705" s="79"/>
      <c r="D4705" s="85">
        <v>0</v>
      </c>
      <c r="E4705" s="79">
        <v>0</v>
      </c>
      <c r="F4705" s="84">
        <v>3.3557999999999998E-2</v>
      </c>
      <c r="G4705" s="86">
        <f t="shared" si="93"/>
        <v>0</v>
      </c>
    </row>
    <row r="4706" spans="1:7" x14ac:dyDescent="0.25">
      <c r="A4706" s="79" t="s">
        <v>2126</v>
      </c>
      <c r="B4706" s="79" t="s">
        <v>566</v>
      </c>
      <c r="C4706" s="79"/>
      <c r="D4706" s="85">
        <v>0</v>
      </c>
      <c r="E4706" s="79">
        <v>0</v>
      </c>
      <c r="F4706" s="84">
        <v>0.65770700000000004</v>
      </c>
      <c r="G4706" s="86">
        <f t="shared" si="93"/>
        <v>0</v>
      </c>
    </row>
    <row r="4707" spans="1:7" x14ac:dyDescent="0.25">
      <c r="A4707" s="79" t="s">
        <v>2125</v>
      </c>
      <c r="B4707" s="79" t="s">
        <v>436</v>
      </c>
      <c r="C4707" s="79"/>
      <c r="D4707" s="85">
        <v>0</v>
      </c>
      <c r="E4707" s="79">
        <v>0</v>
      </c>
      <c r="F4707" s="84">
        <v>1.1315919999999999</v>
      </c>
      <c r="G4707" s="86">
        <f t="shared" si="93"/>
        <v>0</v>
      </c>
    </row>
    <row r="4708" spans="1:7" x14ac:dyDescent="0.25">
      <c r="A4708" s="79" t="s">
        <v>2124</v>
      </c>
      <c r="B4708" s="79" t="s">
        <v>577</v>
      </c>
      <c r="C4708" s="79"/>
      <c r="D4708" s="85">
        <v>0</v>
      </c>
      <c r="E4708" s="79">
        <v>0</v>
      </c>
      <c r="F4708" s="84">
        <v>3.9650999999999999E-2</v>
      </c>
      <c r="G4708" s="86">
        <f t="shared" si="93"/>
        <v>0</v>
      </c>
    </row>
    <row r="4709" spans="1:7" x14ac:dyDescent="0.25">
      <c r="A4709" s="79" t="s">
        <v>2123</v>
      </c>
      <c r="B4709" s="79" t="s">
        <v>669</v>
      </c>
      <c r="C4709" s="79"/>
      <c r="D4709" s="85">
        <v>0</v>
      </c>
      <c r="E4709" s="79">
        <v>0</v>
      </c>
      <c r="F4709" s="84">
        <v>2.2817099999999999</v>
      </c>
      <c r="G4709" s="86">
        <f t="shared" si="93"/>
        <v>0</v>
      </c>
    </row>
    <row r="4710" spans="1:7" x14ac:dyDescent="0.25">
      <c r="A4710" s="79" t="s">
        <v>2122</v>
      </c>
      <c r="B4710" s="79" t="s">
        <v>70</v>
      </c>
      <c r="C4710" s="79"/>
      <c r="D4710" s="85">
        <v>0</v>
      </c>
      <c r="E4710" s="79">
        <v>0</v>
      </c>
      <c r="F4710" s="84">
        <v>0.47509000000000001</v>
      </c>
      <c r="G4710" s="86">
        <f t="shared" si="93"/>
        <v>0</v>
      </c>
    </row>
    <row r="4711" spans="1:7" x14ac:dyDescent="0.25">
      <c r="A4711" s="79" t="s">
        <v>2122</v>
      </c>
      <c r="B4711" s="79" t="s">
        <v>70</v>
      </c>
      <c r="C4711" s="79"/>
      <c r="D4711" s="85">
        <v>0</v>
      </c>
      <c r="E4711" s="79">
        <v>0</v>
      </c>
      <c r="F4711" s="84">
        <v>5.4821000000000002E-2</v>
      </c>
      <c r="G4711" s="86">
        <f t="shared" si="93"/>
        <v>0</v>
      </c>
    </row>
    <row r="4712" spans="1:7" x14ac:dyDescent="0.25">
      <c r="A4712" s="79" t="s">
        <v>2122</v>
      </c>
      <c r="B4712" s="79" t="s">
        <v>70</v>
      </c>
      <c r="C4712" s="79"/>
      <c r="D4712" s="85">
        <v>0</v>
      </c>
      <c r="E4712" s="79">
        <v>0</v>
      </c>
      <c r="F4712" s="84">
        <v>2.0364E-2</v>
      </c>
      <c r="G4712" s="86">
        <f t="shared" si="93"/>
        <v>0</v>
      </c>
    </row>
    <row r="4713" spans="1:7" x14ac:dyDescent="0.25">
      <c r="A4713" s="79" t="s">
        <v>2122</v>
      </c>
      <c r="B4713" s="79" t="s">
        <v>434</v>
      </c>
      <c r="C4713" s="79"/>
      <c r="D4713" s="85">
        <v>0</v>
      </c>
      <c r="E4713" s="79">
        <v>0</v>
      </c>
      <c r="F4713" s="84">
        <v>0.44346000000000002</v>
      </c>
      <c r="G4713" s="86">
        <f t="shared" si="93"/>
        <v>0</v>
      </c>
    </row>
    <row r="4714" spans="1:7" x14ac:dyDescent="0.25">
      <c r="A4714" s="79" t="s">
        <v>2122</v>
      </c>
      <c r="B4714" s="79" t="s">
        <v>431</v>
      </c>
      <c r="C4714" s="79"/>
      <c r="D4714" s="85">
        <v>0</v>
      </c>
      <c r="E4714" s="79">
        <v>0</v>
      </c>
      <c r="F4714" s="84">
        <v>7.9617999999999994E-2</v>
      </c>
      <c r="G4714" s="86">
        <f t="shared" si="93"/>
        <v>0</v>
      </c>
    </row>
    <row r="4715" spans="1:7" x14ac:dyDescent="0.25">
      <c r="A4715" s="79" t="s">
        <v>2122</v>
      </c>
      <c r="B4715" s="79" t="s">
        <v>453</v>
      </c>
      <c r="C4715" s="79"/>
      <c r="D4715" s="85">
        <v>0</v>
      </c>
      <c r="E4715" s="79">
        <v>0</v>
      </c>
      <c r="F4715" s="84">
        <v>1.707E-3</v>
      </c>
      <c r="G4715" s="86">
        <f t="shared" si="93"/>
        <v>0</v>
      </c>
    </row>
    <row r="4716" spans="1:7" x14ac:dyDescent="0.25">
      <c r="A4716" s="79" t="s">
        <v>2122</v>
      </c>
      <c r="B4716" s="79" t="s">
        <v>636</v>
      </c>
      <c r="C4716" s="79"/>
      <c r="D4716" s="85">
        <v>0</v>
      </c>
      <c r="E4716" s="79">
        <v>0</v>
      </c>
      <c r="F4716" s="84">
        <v>5.6342000000000003E-2</v>
      </c>
      <c r="G4716" s="86">
        <f t="shared" si="93"/>
        <v>0</v>
      </c>
    </row>
    <row r="4717" spans="1:7" x14ac:dyDescent="0.25">
      <c r="A4717" s="79" t="s">
        <v>2122</v>
      </c>
      <c r="B4717" s="79" t="s">
        <v>636</v>
      </c>
      <c r="C4717" s="79"/>
      <c r="D4717" s="85">
        <v>0</v>
      </c>
      <c r="E4717" s="79">
        <v>0</v>
      </c>
      <c r="F4717" s="84">
        <v>0.181088</v>
      </c>
      <c r="G4717" s="86">
        <f t="shared" si="93"/>
        <v>0</v>
      </c>
    </row>
    <row r="4718" spans="1:7" x14ac:dyDescent="0.25">
      <c r="A4718" s="79" t="s">
        <v>2121</v>
      </c>
      <c r="B4718" s="79" t="s">
        <v>70</v>
      </c>
      <c r="C4718" s="79"/>
      <c r="D4718" s="85">
        <v>0</v>
      </c>
      <c r="E4718" s="79">
        <v>0</v>
      </c>
      <c r="F4718" s="84">
        <v>8.9815000000000006E-2</v>
      </c>
      <c r="G4718" s="86">
        <f t="shared" si="93"/>
        <v>0</v>
      </c>
    </row>
    <row r="4719" spans="1:7" x14ac:dyDescent="0.25">
      <c r="A4719" s="79" t="s">
        <v>2120</v>
      </c>
      <c r="B4719" s="79" t="s">
        <v>344</v>
      </c>
      <c r="C4719" s="79"/>
      <c r="D4719" s="85">
        <v>0</v>
      </c>
      <c r="E4719" s="79">
        <v>0</v>
      </c>
      <c r="F4719" s="84">
        <v>4.1752140000000004</v>
      </c>
      <c r="G4719" s="86">
        <f t="shared" si="93"/>
        <v>0</v>
      </c>
    </row>
    <row r="4720" spans="1:7" x14ac:dyDescent="0.25">
      <c r="A4720" s="79" t="s">
        <v>2119</v>
      </c>
      <c r="B4720" s="79" t="s">
        <v>620</v>
      </c>
      <c r="C4720" s="79"/>
      <c r="D4720" s="85">
        <v>0</v>
      </c>
      <c r="E4720" s="79">
        <v>0</v>
      </c>
      <c r="F4720" s="84">
        <v>8.2400000000000008E-3</v>
      </c>
      <c r="G4720" s="86">
        <f t="shared" si="93"/>
        <v>0</v>
      </c>
    </row>
    <row r="4721" spans="1:7" x14ac:dyDescent="0.25">
      <c r="A4721" s="79" t="s">
        <v>494</v>
      </c>
      <c r="B4721" s="79" t="s">
        <v>472</v>
      </c>
      <c r="C4721" s="79"/>
      <c r="D4721" s="85">
        <v>0</v>
      </c>
      <c r="E4721" s="79">
        <v>0</v>
      </c>
      <c r="F4721" s="84">
        <v>2.0669E-2</v>
      </c>
      <c r="G4721" s="86">
        <f t="shared" si="93"/>
        <v>0</v>
      </c>
    </row>
    <row r="4722" spans="1:7" x14ac:dyDescent="0.25">
      <c r="A4722" s="79" t="s">
        <v>494</v>
      </c>
      <c r="B4722" s="79" t="s">
        <v>431</v>
      </c>
      <c r="C4722" s="79"/>
      <c r="D4722" s="85">
        <v>0</v>
      </c>
      <c r="E4722" s="79">
        <v>0</v>
      </c>
      <c r="F4722" s="84">
        <v>9.4246999999999997E-2</v>
      </c>
      <c r="G4722" s="86">
        <f t="shared" si="93"/>
        <v>0</v>
      </c>
    </row>
    <row r="4723" spans="1:7" x14ac:dyDescent="0.25">
      <c r="A4723" s="79" t="s">
        <v>494</v>
      </c>
      <c r="B4723" s="79" t="s">
        <v>432</v>
      </c>
      <c r="C4723" s="79"/>
      <c r="D4723" s="85">
        <v>0</v>
      </c>
      <c r="E4723" s="79">
        <v>0</v>
      </c>
      <c r="F4723" s="84">
        <v>4.4063999999999999E-2</v>
      </c>
      <c r="G4723" s="86">
        <f t="shared" si="93"/>
        <v>0</v>
      </c>
    </row>
    <row r="4724" spans="1:7" x14ac:dyDescent="0.25">
      <c r="A4724" s="79" t="s">
        <v>2118</v>
      </c>
      <c r="B4724" s="79" t="s">
        <v>522</v>
      </c>
      <c r="C4724" s="79"/>
      <c r="D4724" s="85">
        <v>0</v>
      </c>
      <c r="E4724" s="79">
        <v>0</v>
      </c>
      <c r="F4724" s="84">
        <v>0.39936899999999997</v>
      </c>
      <c r="G4724" s="86">
        <f t="shared" si="93"/>
        <v>0</v>
      </c>
    </row>
    <row r="4725" spans="1:7" x14ac:dyDescent="0.25">
      <c r="A4725" s="79" t="s">
        <v>2118</v>
      </c>
      <c r="B4725" s="79" t="s">
        <v>472</v>
      </c>
      <c r="C4725" s="79"/>
      <c r="D4725" s="85">
        <v>0</v>
      </c>
      <c r="E4725" s="79">
        <v>0</v>
      </c>
      <c r="F4725" s="84">
        <v>0.12781400000000001</v>
      </c>
      <c r="G4725" s="86">
        <f t="shared" si="93"/>
        <v>0</v>
      </c>
    </row>
    <row r="4726" spans="1:7" x14ac:dyDescent="0.25">
      <c r="A4726" s="79" t="s">
        <v>2118</v>
      </c>
      <c r="B4726" s="79" t="s">
        <v>472</v>
      </c>
      <c r="C4726" s="79"/>
      <c r="D4726" s="85">
        <v>0</v>
      </c>
      <c r="E4726" s="79">
        <v>0</v>
      </c>
      <c r="F4726" s="84">
        <v>0.101508</v>
      </c>
      <c r="G4726" s="86">
        <f t="shared" si="93"/>
        <v>0</v>
      </c>
    </row>
    <row r="4727" spans="1:7" x14ac:dyDescent="0.25">
      <c r="A4727" s="79" t="s">
        <v>2118</v>
      </c>
      <c r="B4727" s="79" t="s">
        <v>483</v>
      </c>
      <c r="C4727" s="79"/>
      <c r="D4727" s="85">
        <v>0</v>
      </c>
      <c r="E4727" s="79">
        <v>0</v>
      </c>
      <c r="F4727" s="84">
        <v>9.8099999999999993E-3</v>
      </c>
      <c r="G4727" s="86">
        <f t="shared" si="93"/>
        <v>0</v>
      </c>
    </row>
    <row r="4728" spans="1:7" x14ac:dyDescent="0.25">
      <c r="A4728" s="79" t="s">
        <v>2118</v>
      </c>
      <c r="B4728" s="79" t="s">
        <v>593</v>
      </c>
      <c r="C4728" s="79"/>
      <c r="D4728" s="85">
        <v>0</v>
      </c>
      <c r="E4728" s="79">
        <v>0</v>
      </c>
      <c r="F4728" s="84">
        <v>5.058E-2</v>
      </c>
      <c r="G4728" s="86">
        <f t="shared" si="93"/>
        <v>0</v>
      </c>
    </row>
    <row r="4729" spans="1:7" x14ac:dyDescent="0.25">
      <c r="A4729" s="79" t="s">
        <v>2118</v>
      </c>
      <c r="B4729" s="79" t="s">
        <v>595</v>
      </c>
      <c r="C4729" s="79"/>
      <c r="D4729" s="85">
        <v>0</v>
      </c>
      <c r="E4729" s="79">
        <v>0</v>
      </c>
      <c r="F4729" s="84">
        <v>1.329615</v>
      </c>
      <c r="G4729" s="86">
        <f t="shared" si="93"/>
        <v>0</v>
      </c>
    </row>
    <row r="4730" spans="1:7" x14ac:dyDescent="0.25">
      <c r="A4730" s="79" t="s">
        <v>2118</v>
      </c>
      <c r="B4730" s="79" t="s">
        <v>453</v>
      </c>
      <c r="C4730" s="79"/>
      <c r="D4730" s="85">
        <v>0</v>
      </c>
      <c r="E4730" s="79">
        <v>0</v>
      </c>
      <c r="F4730" s="84">
        <v>5.8125000000000003E-2</v>
      </c>
      <c r="G4730" s="86">
        <f t="shared" si="93"/>
        <v>0</v>
      </c>
    </row>
    <row r="4731" spans="1:7" x14ac:dyDescent="0.25">
      <c r="A4731" s="79" t="s">
        <v>2118</v>
      </c>
      <c r="B4731" s="79" t="s">
        <v>592</v>
      </c>
      <c r="C4731" s="79"/>
      <c r="D4731" s="85">
        <v>0</v>
      </c>
      <c r="E4731" s="79">
        <v>0</v>
      </c>
      <c r="F4731" s="84">
        <v>1.8868419999999999</v>
      </c>
      <c r="G4731" s="86">
        <f t="shared" si="93"/>
        <v>0</v>
      </c>
    </row>
    <row r="4732" spans="1:7" x14ac:dyDescent="0.25">
      <c r="A4732" s="79" t="s">
        <v>2118</v>
      </c>
      <c r="B4732" s="79" t="s">
        <v>549</v>
      </c>
      <c r="C4732" s="79"/>
      <c r="D4732" s="85">
        <v>0</v>
      </c>
      <c r="E4732" s="79">
        <v>0</v>
      </c>
      <c r="F4732" s="84">
        <v>0.409723</v>
      </c>
      <c r="G4732" s="86">
        <f t="shared" si="93"/>
        <v>0</v>
      </c>
    </row>
    <row r="4733" spans="1:7" x14ac:dyDescent="0.25">
      <c r="A4733" s="79" t="s">
        <v>2118</v>
      </c>
      <c r="B4733" s="79" t="s">
        <v>461</v>
      </c>
      <c r="C4733" s="79"/>
      <c r="D4733" s="85">
        <v>0</v>
      </c>
      <c r="E4733" s="79">
        <v>0</v>
      </c>
      <c r="F4733" s="84">
        <v>0.106888</v>
      </c>
      <c r="G4733" s="86">
        <f t="shared" si="93"/>
        <v>0</v>
      </c>
    </row>
    <row r="4734" spans="1:7" x14ac:dyDescent="0.25">
      <c r="A4734" s="79" t="s">
        <v>2118</v>
      </c>
      <c r="B4734" s="79" t="s">
        <v>584</v>
      </c>
      <c r="C4734" s="79"/>
      <c r="D4734" s="85">
        <v>0</v>
      </c>
      <c r="E4734" s="79">
        <v>0</v>
      </c>
      <c r="F4734" s="84">
        <v>0.36023100000000002</v>
      </c>
      <c r="G4734" s="86">
        <f t="shared" si="93"/>
        <v>0</v>
      </c>
    </row>
    <row r="4735" spans="1:7" x14ac:dyDescent="0.25">
      <c r="A4735" s="79" t="s">
        <v>2118</v>
      </c>
      <c r="B4735" s="79" t="s">
        <v>584</v>
      </c>
      <c r="C4735" s="79"/>
      <c r="D4735" s="85">
        <v>0</v>
      </c>
      <c r="E4735" s="79">
        <v>0</v>
      </c>
      <c r="F4735" s="84">
        <v>8.2174999999999998E-2</v>
      </c>
      <c r="G4735" s="86">
        <f t="shared" si="93"/>
        <v>0</v>
      </c>
    </row>
    <row r="4736" spans="1:7" x14ac:dyDescent="0.25">
      <c r="A4736" s="79" t="s">
        <v>2118</v>
      </c>
      <c r="B4736" s="79" t="s">
        <v>466</v>
      </c>
      <c r="C4736" s="79"/>
      <c r="D4736" s="85">
        <v>0</v>
      </c>
      <c r="E4736" s="79">
        <v>0</v>
      </c>
      <c r="F4736" s="84">
        <v>4.5657000000000003E-2</v>
      </c>
      <c r="G4736" s="86">
        <f t="shared" si="93"/>
        <v>0</v>
      </c>
    </row>
    <row r="4737" spans="1:7" x14ac:dyDescent="0.25">
      <c r="A4737" s="79" t="s">
        <v>2118</v>
      </c>
      <c r="B4737" s="79" t="s">
        <v>457</v>
      </c>
      <c r="C4737" s="79" t="s">
        <v>461</v>
      </c>
      <c r="D4737" s="85">
        <v>0</v>
      </c>
      <c r="E4737" s="79">
        <v>0</v>
      </c>
      <c r="F4737" s="84">
        <v>0.39365800000000001</v>
      </c>
      <c r="G4737" s="86">
        <f t="shared" si="93"/>
        <v>0</v>
      </c>
    </row>
    <row r="4738" spans="1:7" x14ac:dyDescent="0.25">
      <c r="A4738" s="79" t="s">
        <v>2118</v>
      </c>
      <c r="B4738" s="79" t="s">
        <v>513</v>
      </c>
      <c r="C4738" s="79"/>
      <c r="D4738" s="85">
        <v>0</v>
      </c>
      <c r="E4738" s="79">
        <v>0</v>
      </c>
      <c r="F4738" s="84">
        <v>7.0514999999999994E-2</v>
      </c>
      <c r="G4738" s="86">
        <f t="shared" si="93"/>
        <v>0</v>
      </c>
    </row>
    <row r="4739" spans="1:7" x14ac:dyDescent="0.25">
      <c r="A4739" s="79" t="s">
        <v>2118</v>
      </c>
      <c r="B4739" s="79" t="s">
        <v>528</v>
      </c>
      <c r="C4739" s="79"/>
      <c r="D4739" s="85">
        <v>0</v>
      </c>
      <c r="E4739" s="79">
        <v>0</v>
      </c>
      <c r="F4739" s="84">
        <v>0.21738299999999999</v>
      </c>
      <c r="G4739" s="86">
        <f t="shared" si="93"/>
        <v>0</v>
      </c>
    </row>
    <row r="4740" spans="1:7" x14ac:dyDescent="0.25">
      <c r="A4740" s="79" t="s">
        <v>2118</v>
      </c>
      <c r="B4740" s="79" t="s">
        <v>528</v>
      </c>
      <c r="C4740" s="79"/>
      <c r="D4740" s="85">
        <v>0</v>
      </c>
      <c r="E4740" s="79">
        <v>0</v>
      </c>
      <c r="F4740" s="84">
        <v>1.034092</v>
      </c>
      <c r="G4740" s="86">
        <f t="shared" si="93"/>
        <v>0</v>
      </c>
    </row>
    <row r="4741" spans="1:7" x14ac:dyDescent="0.25">
      <c r="A4741" s="79" t="s">
        <v>2118</v>
      </c>
      <c r="B4741" s="79" t="s">
        <v>557</v>
      </c>
      <c r="C4741" s="79"/>
      <c r="D4741" s="85">
        <v>0</v>
      </c>
      <c r="E4741" s="79">
        <v>0</v>
      </c>
      <c r="F4741" s="84">
        <v>0.146367</v>
      </c>
      <c r="G4741" s="86">
        <f t="shared" si="93"/>
        <v>0</v>
      </c>
    </row>
    <row r="4742" spans="1:7" x14ac:dyDescent="0.25">
      <c r="A4742" s="79" t="s">
        <v>2117</v>
      </c>
      <c r="B4742" s="79" t="s">
        <v>444</v>
      </c>
      <c r="C4742" s="79"/>
      <c r="D4742" s="85">
        <v>0</v>
      </c>
      <c r="E4742" s="79">
        <v>0</v>
      </c>
      <c r="F4742" s="84">
        <v>0.136216</v>
      </c>
      <c r="G4742" s="86">
        <f t="shared" ref="G4742:G4805" si="94">D4742/F4742</f>
        <v>0</v>
      </c>
    </row>
    <row r="4743" spans="1:7" x14ac:dyDescent="0.25">
      <c r="A4743" s="79" t="s">
        <v>2116</v>
      </c>
      <c r="B4743" s="79" t="s">
        <v>444</v>
      </c>
      <c r="C4743" s="79"/>
      <c r="D4743" s="85">
        <v>0</v>
      </c>
      <c r="E4743" s="79">
        <v>0</v>
      </c>
      <c r="F4743" s="84">
        <v>0.17738000000000001</v>
      </c>
      <c r="G4743" s="86">
        <f t="shared" si="94"/>
        <v>0</v>
      </c>
    </row>
    <row r="4744" spans="1:7" x14ac:dyDescent="0.25">
      <c r="A4744" s="79" t="s">
        <v>2115</v>
      </c>
      <c r="B4744" s="79" t="s">
        <v>444</v>
      </c>
      <c r="C4744" s="79"/>
      <c r="D4744" s="85">
        <v>0</v>
      </c>
      <c r="E4744" s="79">
        <v>0</v>
      </c>
      <c r="F4744" s="84">
        <v>0.12428599999999999</v>
      </c>
      <c r="G4744" s="86">
        <f t="shared" si="94"/>
        <v>0</v>
      </c>
    </row>
    <row r="4745" spans="1:7" x14ac:dyDescent="0.25">
      <c r="A4745" s="79" t="s">
        <v>2114</v>
      </c>
      <c r="B4745" s="79" t="s">
        <v>444</v>
      </c>
      <c r="C4745" s="79"/>
      <c r="D4745" s="85">
        <v>0</v>
      </c>
      <c r="E4745" s="79">
        <v>0</v>
      </c>
      <c r="F4745" s="84">
        <v>0.216281</v>
      </c>
      <c r="G4745" s="86">
        <f t="shared" si="94"/>
        <v>0</v>
      </c>
    </row>
    <row r="4746" spans="1:7" x14ac:dyDescent="0.25">
      <c r="A4746" s="79" t="s">
        <v>2113</v>
      </c>
      <c r="B4746" s="79" t="s">
        <v>444</v>
      </c>
      <c r="C4746" s="79"/>
      <c r="D4746" s="85">
        <v>0</v>
      </c>
      <c r="E4746" s="79">
        <v>0</v>
      </c>
      <c r="F4746" s="84">
        <v>0.128108</v>
      </c>
      <c r="G4746" s="86">
        <f t="shared" si="94"/>
        <v>0</v>
      </c>
    </row>
    <row r="4747" spans="1:7" x14ac:dyDescent="0.25">
      <c r="A4747" s="79" t="s">
        <v>2112</v>
      </c>
      <c r="B4747" s="79"/>
      <c r="C4747" s="79"/>
      <c r="D4747" s="85">
        <v>0</v>
      </c>
      <c r="E4747" s="79">
        <v>0</v>
      </c>
      <c r="F4747" s="84">
        <v>1.1390549999999999</v>
      </c>
      <c r="G4747" s="86">
        <f t="shared" si="94"/>
        <v>0</v>
      </c>
    </row>
    <row r="4748" spans="1:7" x14ac:dyDescent="0.25">
      <c r="A4748" s="79" t="s">
        <v>2111</v>
      </c>
      <c r="B4748" s="79" t="s">
        <v>522</v>
      </c>
      <c r="C4748" s="79"/>
      <c r="D4748" s="85">
        <v>0</v>
      </c>
      <c r="E4748" s="79">
        <v>0</v>
      </c>
      <c r="F4748" s="84">
        <v>0.94805799999999996</v>
      </c>
      <c r="G4748" s="86">
        <f t="shared" si="94"/>
        <v>0</v>
      </c>
    </row>
    <row r="4749" spans="1:7" x14ac:dyDescent="0.25">
      <c r="A4749" s="79" t="s">
        <v>2110</v>
      </c>
      <c r="B4749" s="79" t="s">
        <v>344</v>
      </c>
      <c r="C4749" s="79"/>
      <c r="D4749" s="85">
        <v>0</v>
      </c>
      <c r="E4749" s="79">
        <v>0</v>
      </c>
      <c r="F4749" s="84">
        <v>0.18535199999999999</v>
      </c>
      <c r="G4749" s="86">
        <f t="shared" si="94"/>
        <v>0</v>
      </c>
    </row>
    <row r="4750" spans="1:7" x14ac:dyDescent="0.25">
      <c r="A4750" s="79" t="s">
        <v>2109</v>
      </c>
      <c r="B4750" s="79" t="s">
        <v>461</v>
      </c>
      <c r="C4750" s="79"/>
      <c r="D4750" s="85">
        <v>0</v>
      </c>
      <c r="E4750" s="79">
        <v>0</v>
      </c>
      <c r="F4750" s="84">
        <v>0.49665300000000001</v>
      </c>
      <c r="G4750" s="86">
        <f t="shared" si="94"/>
        <v>0</v>
      </c>
    </row>
    <row r="4751" spans="1:7" x14ac:dyDescent="0.25">
      <c r="A4751" s="79" t="s">
        <v>2108</v>
      </c>
      <c r="B4751" s="79" t="s">
        <v>70</v>
      </c>
      <c r="C4751" s="79" t="s">
        <v>453</v>
      </c>
      <c r="D4751" s="85">
        <v>0</v>
      </c>
      <c r="E4751" s="79">
        <v>0</v>
      </c>
      <c r="F4751" s="84">
        <v>12.371422000000001</v>
      </c>
      <c r="G4751" s="86">
        <f t="shared" si="94"/>
        <v>0</v>
      </c>
    </row>
    <row r="4752" spans="1:7" x14ac:dyDescent="0.25">
      <c r="A4752" s="79" t="s">
        <v>2107</v>
      </c>
      <c r="B4752" s="79" t="s">
        <v>70</v>
      </c>
      <c r="C4752" s="79"/>
      <c r="D4752" s="85">
        <v>0</v>
      </c>
      <c r="E4752" s="79">
        <v>0</v>
      </c>
      <c r="F4752" s="84">
        <v>2.2313E-2</v>
      </c>
      <c r="G4752" s="86">
        <f t="shared" si="94"/>
        <v>0</v>
      </c>
    </row>
    <row r="4753" spans="1:7" x14ac:dyDescent="0.25">
      <c r="A4753" s="79" t="s">
        <v>2106</v>
      </c>
      <c r="B4753" s="79" t="s">
        <v>168</v>
      </c>
      <c r="C4753" s="79"/>
      <c r="D4753" s="85">
        <v>0</v>
      </c>
      <c r="E4753" s="79">
        <v>0</v>
      </c>
      <c r="F4753" s="84">
        <v>0.162131</v>
      </c>
      <c r="G4753" s="86">
        <f t="shared" si="94"/>
        <v>0</v>
      </c>
    </row>
    <row r="4754" spans="1:7" x14ac:dyDescent="0.25">
      <c r="A4754" s="79" t="s">
        <v>2105</v>
      </c>
      <c r="B4754" s="79" t="s">
        <v>636</v>
      </c>
      <c r="C4754" s="79"/>
      <c r="D4754" s="85">
        <v>0</v>
      </c>
      <c r="E4754" s="79">
        <v>0</v>
      </c>
      <c r="F4754" s="84">
        <v>0.95230800000000004</v>
      </c>
      <c r="G4754" s="86">
        <f t="shared" si="94"/>
        <v>0</v>
      </c>
    </row>
    <row r="4755" spans="1:7" x14ac:dyDescent="0.25">
      <c r="A4755" s="79" t="s">
        <v>2104</v>
      </c>
      <c r="B4755" s="79" t="s">
        <v>461</v>
      </c>
      <c r="C4755" s="79"/>
      <c r="D4755" s="85">
        <v>0</v>
      </c>
      <c r="E4755" s="79">
        <v>0</v>
      </c>
      <c r="F4755" s="84">
        <v>0.40170899999999998</v>
      </c>
      <c r="G4755" s="86">
        <f t="shared" si="94"/>
        <v>0</v>
      </c>
    </row>
    <row r="4756" spans="1:7" x14ac:dyDescent="0.25">
      <c r="A4756" s="79" t="s">
        <v>2103</v>
      </c>
      <c r="B4756" s="79" t="s">
        <v>586</v>
      </c>
      <c r="C4756" s="79"/>
      <c r="D4756" s="85">
        <v>0</v>
      </c>
      <c r="E4756" s="79">
        <v>0</v>
      </c>
      <c r="F4756" s="84">
        <v>3.7311999999999998E-2</v>
      </c>
      <c r="G4756" s="86">
        <f t="shared" si="94"/>
        <v>0</v>
      </c>
    </row>
    <row r="4757" spans="1:7" x14ac:dyDescent="0.25">
      <c r="A4757" s="79" t="s">
        <v>2102</v>
      </c>
      <c r="B4757" s="79"/>
      <c r="C4757" s="79"/>
      <c r="D4757" s="85">
        <v>0</v>
      </c>
      <c r="E4757" s="79">
        <v>0</v>
      </c>
      <c r="F4757" s="84">
        <v>3.8679999999999999E-3</v>
      </c>
      <c r="G4757" s="86">
        <f t="shared" si="94"/>
        <v>0</v>
      </c>
    </row>
    <row r="4758" spans="1:7" x14ac:dyDescent="0.25">
      <c r="A4758" s="79" t="s">
        <v>2101</v>
      </c>
      <c r="B4758" s="79"/>
      <c r="C4758" s="79"/>
      <c r="D4758" s="85">
        <v>0</v>
      </c>
      <c r="E4758" s="79">
        <v>0</v>
      </c>
      <c r="F4758" s="84">
        <v>0.71847700000000003</v>
      </c>
      <c r="G4758" s="86">
        <f t="shared" si="94"/>
        <v>0</v>
      </c>
    </row>
    <row r="4759" spans="1:7" x14ac:dyDescent="0.25">
      <c r="A4759" s="79" t="s">
        <v>2100</v>
      </c>
      <c r="B4759" s="79" t="s">
        <v>586</v>
      </c>
      <c r="C4759" s="79"/>
      <c r="D4759" s="85">
        <v>0</v>
      </c>
      <c r="E4759" s="79">
        <v>0</v>
      </c>
      <c r="F4759" s="84">
        <v>0.453343</v>
      </c>
      <c r="G4759" s="86">
        <f t="shared" si="94"/>
        <v>0</v>
      </c>
    </row>
    <row r="4760" spans="1:7" x14ac:dyDescent="0.25">
      <c r="A4760" s="79" t="s">
        <v>2099</v>
      </c>
      <c r="B4760" s="79" t="s">
        <v>466</v>
      </c>
      <c r="C4760" s="79"/>
      <c r="D4760" s="85">
        <v>0</v>
      </c>
      <c r="E4760" s="79">
        <v>0</v>
      </c>
      <c r="F4760" s="84">
        <v>9.8408999999999996E-2</v>
      </c>
      <c r="G4760" s="86">
        <f t="shared" si="94"/>
        <v>0</v>
      </c>
    </row>
    <row r="4761" spans="1:7" x14ac:dyDescent="0.25">
      <c r="A4761" s="79" t="s">
        <v>2098</v>
      </c>
      <c r="B4761" s="79" t="s">
        <v>839</v>
      </c>
      <c r="C4761" s="79"/>
      <c r="D4761" s="85">
        <v>0</v>
      </c>
      <c r="E4761" s="79">
        <v>0</v>
      </c>
      <c r="F4761" s="84">
        <v>0.27505499999999999</v>
      </c>
      <c r="G4761" s="86">
        <f t="shared" si="94"/>
        <v>0</v>
      </c>
    </row>
    <row r="4762" spans="1:7" x14ac:dyDescent="0.25">
      <c r="A4762" s="79" t="s">
        <v>2097</v>
      </c>
      <c r="B4762" s="79" t="s">
        <v>70</v>
      </c>
      <c r="C4762" s="79"/>
      <c r="D4762" s="85">
        <v>0</v>
      </c>
      <c r="E4762" s="79">
        <v>0</v>
      </c>
      <c r="F4762" s="84">
        <v>0.10705099999999999</v>
      </c>
      <c r="G4762" s="86">
        <f t="shared" si="94"/>
        <v>0</v>
      </c>
    </row>
    <row r="4763" spans="1:7" x14ac:dyDescent="0.25">
      <c r="A4763" s="79" t="s">
        <v>2096</v>
      </c>
      <c r="B4763" s="79" t="s">
        <v>544</v>
      </c>
      <c r="C4763" s="79"/>
      <c r="D4763" s="85">
        <v>0</v>
      </c>
      <c r="E4763" s="79">
        <v>0</v>
      </c>
      <c r="F4763" s="84">
        <v>0.44362600000000002</v>
      </c>
      <c r="G4763" s="86">
        <f t="shared" si="94"/>
        <v>0</v>
      </c>
    </row>
    <row r="4764" spans="1:7" x14ac:dyDescent="0.25">
      <c r="A4764" s="79" t="s">
        <v>2095</v>
      </c>
      <c r="B4764" s="79" t="s">
        <v>461</v>
      </c>
      <c r="C4764" s="79"/>
      <c r="D4764" s="85">
        <v>0</v>
      </c>
      <c r="E4764" s="79">
        <v>0</v>
      </c>
      <c r="F4764" s="84">
        <v>2.3700589999999999</v>
      </c>
      <c r="G4764" s="86">
        <f t="shared" si="94"/>
        <v>0</v>
      </c>
    </row>
    <row r="4765" spans="1:7" x14ac:dyDescent="0.25">
      <c r="A4765" s="79" t="s">
        <v>2094</v>
      </c>
      <c r="B4765" s="79"/>
      <c r="C4765" s="79"/>
      <c r="D4765" s="85">
        <v>0</v>
      </c>
      <c r="E4765" s="79">
        <v>0</v>
      </c>
      <c r="F4765" s="84">
        <v>15.776185999999999</v>
      </c>
      <c r="G4765" s="86">
        <f t="shared" si="94"/>
        <v>0</v>
      </c>
    </row>
    <row r="4766" spans="1:7" x14ac:dyDescent="0.25">
      <c r="A4766" s="79" t="s">
        <v>2093</v>
      </c>
      <c r="B4766" s="79" t="s">
        <v>434</v>
      </c>
      <c r="C4766" s="79"/>
      <c r="D4766" s="85">
        <v>0</v>
      </c>
      <c r="E4766" s="79">
        <v>0</v>
      </c>
      <c r="F4766" s="84">
        <v>0.20219000000000001</v>
      </c>
      <c r="G4766" s="86">
        <f t="shared" si="94"/>
        <v>0</v>
      </c>
    </row>
    <row r="4767" spans="1:7" x14ac:dyDescent="0.25">
      <c r="A4767" s="79" t="s">
        <v>2092</v>
      </c>
      <c r="B4767" s="79" t="s">
        <v>434</v>
      </c>
      <c r="C4767" s="79"/>
      <c r="D4767" s="85">
        <v>0</v>
      </c>
      <c r="E4767" s="79">
        <v>0</v>
      </c>
      <c r="F4767" s="84">
        <v>0.479825</v>
      </c>
      <c r="G4767" s="86">
        <f t="shared" si="94"/>
        <v>0</v>
      </c>
    </row>
    <row r="4768" spans="1:7" x14ac:dyDescent="0.25">
      <c r="A4768" s="79" t="s">
        <v>2091</v>
      </c>
      <c r="B4768" s="79" t="s">
        <v>434</v>
      </c>
      <c r="C4768" s="79"/>
      <c r="D4768" s="85">
        <v>0</v>
      </c>
      <c r="E4768" s="79">
        <v>0</v>
      </c>
      <c r="F4768" s="84">
        <v>3.7687999999999999E-2</v>
      </c>
      <c r="G4768" s="86">
        <f t="shared" si="94"/>
        <v>0</v>
      </c>
    </row>
    <row r="4769" spans="1:7" x14ac:dyDescent="0.25">
      <c r="A4769" s="79" t="s">
        <v>2090</v>
      </c>
      <c r="B4769" s="79" t="s">
        <v>434</v>
      </c>
      <c r="C4769" s="79"/>
      <c r="D4769" s="85">
        <v>0</v>
      </c>
      <c r="E4769" s="79">
        <v>0</v>
      </c>
      <c r="F4769" s="84">
        <v>0.50504599999999999</v>
      </c>
      <c r="G4769" s="86">
        <f t="shared" si="94"/>
        <v>0</v>
      </c>
    </row>
    <row r="4770" spans="1:7" x14ac:dyDescent="0.25">
      <c r="A4770" s="79" t="s">
        <v>2089</v>
      </c>
      <c r="B4770" s="79" t="s">
        <v>434</v>
      </c>
      <c r="C4770" s="79"/>
      <c r="D4770" s="85">
        <v>0</v>
      </c>
      <c r="E4770" s="79">
        <v>0</v>
      </c>
      <c r="F4770" s="84">
        <v>2.8662E-2</v>
      </c>
      <c r="G4770" s="86">
        <f t="shared" si="94"/>
        <v>0</v>
      </c>
    </row>
    <row r="4771" spans="1:7" x14ac:dyDescent="0.25">
      <c r="A4771" s="79" t="s">
        <v>2088</v>
      </c>
      <c r="B4771" s="79" t="s">
        <v>434</v>
      </c>
      <c r="C4771" s="79"/>
      <c r="D4771" s="85">
        <v>0</v>
      </c>
      <c r="E4771" s="79">
        <v>0</v>
      </c>
      <c r="F4771" s="84">
        <v>0.114953</v>
      </c>
      <c r="G4771" s="86">
        <f t="shared" si="94"/>
        <v>0</v>
      </c>
    </row>
    <row r="4772" spans="1:7" x14ac:dyDescent="0.25">
      <c r="A4772" s="79" t="s">
        <v>2087</v>
      </c>
      <c r="B4772" s="79" t="s">
        <v>631</v>
      </c>
      <c r="C4772" s="79"/>
      <c r="D4772" s="85">
        <v>0</v>
      </c>
      <c r="E4772" s="79">
        <v>0</v>
      </c>
      <c r="F4772" s="84">
        <v>1.050859</v>
      </c>
      <c r="G4772" s="86">
        <f t="shared" si="94"/>
        <v>0</v>
      </c>
    </row>
    <row r="4773" spans="1:7" x14ac:dyDescent="0.25">
      <c r="A4773" s="79" t="s">
        <v>2086</v>
      </c>
      <c r="B4773" s="79" t="s">
        <v>457</v>
      </c>
      <c r="C4773" s="79"/>
      <c r="D4773" s="85">
        <v>0</v>
      </c>
      <c r="E4773" s="79">
        <v>0</v>
      </c>
      <c r="F4773" s="84">
        <v>0.37222499999999997</v>
      </c>
      <c r="G4773" s="86">
        <f t="shared" si="94"/>
        <v>0</v>
      </c>
    </row>
    <row r="4774" spans="1:7" x14ac:dyDescent="0.25">
      <c r="A4774" s="79" t="s">
        <v>2085</v>
      </c>
      <c r="B4774" s="79" t="s">
        <v>530</v>
      </c>
      <c r="C4774" s="79"/>
      <c r="D4774" s="85">
        <v>0</v>
      </c>
      <c r="E4774" s="79">
        <v>0</v>
      </c>
      <c r="F4774" s="84">
        <v>0.159665</v>
      </c>
      <c r="G4774" s="86">
        <f t="shared" si="94"/>
        <v>0</v>
      </c>
    </row>
    <row r="4775" spans="1:7" x14ac:dyDescent="0.25">
      <c r="A4775" s="79" t="s">
        <v>2084</v>
      </c>
      <c r="B4775" s="79" t="s">
        <v>672</v>
      </c>
      <c r="C4775" s="79"/>
      <c r="D4775" s="85">
        <v>0</v>
      </c>
      <c r="E4775" s="79">
        <v>0</v>
      </c>
      <c r="F4775" s="84">
        <v>0.59572400000000003</v>
      </c>
      <c r="G4775" s="86">
        <f t="shared" si="94"/>
        <v>0</v>
      </c>
    </row>
    <row r="4776" spans="1:7" x14ac:dyDescent="0.25">
      <c r="A4776" s="79" t="s">
        <v>2083</v>
      </c>
      <c r="B4776" s="79" t="s">
        <v>672</v>
      </c>
      <c r="C4776" s="79"/>
      <c r="D4776" s="85">
        <v>0</v>
      </c>
      <c r="E4776" s="79">
        <v>0</v>
      </c>
      <c r="F4776" s="84">
        <v>0.78092200000000001</v>
      </c>
      <c r="G4776" s="86">
        <f t="shared" si="94"/>
        <v>0</v>
      </c>
    </row>
    <row r="4777" spans="1:7" x14ac:dyDescent="0.25">
      <c r="A4777" s="79" t="s">
        <v>2082</v>
      </c>
      <c r="B4777" s="79"/>
      <c r="C4777" s="79"/>
      <c r="D4777" s="85">
        <v>0</v>
      </c>
      <c r="E4777" s="79">
        <v>0</v>
      </c>
      <c r="F4777" s="84">
        <v>0.316027</v>
      </c>
      <c r="G4777" s="86">
        <f t="shared" si="94"/>
        <v>0</v>
      </c>
    </row>
    <row r="4778" spans="1:7" x14ac:dyDescent="0.25">
      <c r="A4778" s="79" t="s">
        <v>2081</v>
      </c>
      <c r="B4778" s="79" t="s">
        <v>474</v>
      </c>
      <c r="C4778" s="79"/>
      <c r="D4778" s="85">
        <v>0</v>
      </c>
      <c r="E4778" s="79">
        <v>0</v>
      </c>
      <c r="F4778" s="84">
        <v>17.153576999999999</v>
      </c>
      <c r="G4778" s="86">
        <f t="shared" si="94"/>
        <v>0</v>
      </c>
    </row>
    <row r="4779" spans="1:7" x14ac:dyDescent="0.25">
      <c r="A4779" s="79" t="s">
        <v>2080</v>
      </c>
      <c r="B4779" s="79" t="s">
        <v>431</v>
      </c>
      <c r="C4779" s="79"/>
      <c r="D4779" s="85">
        <v>0</v>
      </c>
      <c r="E4779" s="79">
        <v>0</v>
      </c>
      <c r="F4779" s="84">
        <v>7.4889999999999998E-2</v>
      </c>
      <c r="G4779" s="86">
        <f t="shared" si="94"/>
        <v>0</v>
      </c>
    </row>
    <row r="4780" spans="1:7" x14ac:dyDescent="0.25">
      <c r="A4780" s="79" t="s">
        <v>2079</v>
      </c>
      <c r="B4780" s="79" t="s">
        <v>431</v>
      </c>
      <c r="C4780" s="79"/>
      <c r="D4780" s="85">
        <v>0</v>
      </c>
      <c r="E4780" s="79">
        <v>0</v>
      </c>
      <c r="F4780" s="84">
        <v>0.13631699999999999</v>
      </c>
      <c r="G4780" s="86">
        <f t="shared" si="94"/>
        <v>0</v>
      </c>
    </row>
    <row r="4781" spans="1:7" x14ac:dyDescent="0.25">
      <c r="A4781" s="79" t="s">
        <v>2078</v>
      </c>
      <c r="B4781" s="79" t="s">
        <v>431</v>
      </c>
      <c r="C4781" s="79"/>
      <c r="D4781" s="85">
        <v>0</v>
      </c>
      <c r="E4781" s="79">
        <v>0</v>
      </c>
      <c r="F4781" s="84">
        <v>8.4846000000000005E-2</v>
      </c>
      <c r="G4781" s="86">
        <f t="shared" si="94"/>
        <v>0</v>
      </c>
    </row>
    <row r="4782" spans="1:7" x14ac:dyDescent="0.25">
      <c r="A4782" s="79" t="s">
        <v>2077</v>
      </c>
      <c r="B4782" s="79" t="s">
        <v>472</v>
      </c>
      <c r="C4782" s="79"/>
      <c r="D4782" s="85">
        <v>0</v>
      </c>
      <c r="E4782" s="79">
        <v>0</v>
      </c>
      <c r="F4782" s="84">
        <v>3.0972E-2</v>
      </c>
      <c r="G4782" s="86">
        <f t="shared" si="94"/>
        <v>0</v>
      </c>
    </row>
    <row r="4783" spans="1:7" x14ac:dyDescent="0.25">
      <c r="A4783" s="79" t="s">
        <v>2076</v>
      </c>
      <c r="B4783" s="79" t="s">
        <v>472</v>
      </c>
      <c r="C4783" s="79"/>
      <c r="D4783" s="85">
        <v>0</v>
      </c>
      <c r="E4783" s="79">
        <v>0</v>
      </c>
      <c r="F4783" s="84">
        <v>1.3975E-2</v>
      </c>
      <c r="G4783" s="86">
        <f t="shared" si="94"/>
        <v>0</v>
      </c>
    </row>
    <row r="4784" spans="1:7" x14ac:dyDescent="0.25">
      <c r="A4784" s="79" t="s">
        <v>2075</v>
      </c>
      <c r="B4784" s="79" t="s">
        <v>472</v>
      </c>
      <c r="C4784" s="79"/>
      <c r="D4784" s="85">
        <v>0</v>
      </c>
      <c r="E4784" s="79">
        <v>0</v>
      </c>
      <c r="F4784" s="84">
        <v>4.5539000000000003E-2</v>
      </c>
      <c r="G4784" s="86">
        <f t="shared" si="94"/>
        <v>0</v>
      </c>
    </row>
    <row r="4785" spans="1:7" x14ac:dyDescent="0.25">
      <c r="A4785" s="79" t="s">
        <v>2074</v>
      </c>
      <c r="B4785" s="79" t="s">
        <v>436</v>
      </c>
      <c r="C4785" s="79" t="s">
        <v>474</v>
      </c>
      <c r="D4785" s="85">
        <v>0</v>
      </c>
      <c r="E4785" s="79">
        <v>0</v>
      </c>
      <c r="F4785" s="84">
        <v>1.4532240000000001</v>
      </c>
      <c r="G4785" s="86">
        <f t="shared" si="94"/>
        <v>0</v>
      </c>
    </row>
    <row r="4786" spans="1:7" x14ac:dyDescent="0.25">
      <c r="A4786" s="79" t="s">
        <v>2074</v>
      </c>
      <c r="B4786" s="79" t="s">
        <v>592</v>
      </c>
      <c r="C4786" s="79"/>
      <c r="D4786" s="85">
        <v>0</v>
      </c>
      <c r="E4786" s="79">
        <v>0</v>
      </c>
      <c r="F4786" s="84">
        <v>0.427207</v>
      </c>
      <c r="G4786" s="86">
        <f t="shared" si="94"/>
        <v>0</v>
      </c>
    </row>
    <row r="4787" spans="1:7" x14ac:dyDescent="0.25">
      <c r="A4787" s="79" t="s">
        <v>2074</v>
      </c>
      <c r="B4787" s="79" t="s">
        <v>528</v>
      </c>
      <c r="C4787" s="79"/>
      <c r="D4787" s="85">
        <v>0</v>
      </c>
      <c r="E4787" s="79">
        <v>0</v>
      </c>
      <c r="F4787" s="84">
        <v>0.22662099999999999</v>
      </c>
      <c r="G4787" s="86">
        <f t="shared" si="94"/>
        <v>0</v>
      </c>
    </row>
    <row r="4788" spans="1:7" x14ac:dyDescent="0.25">
      <c r="A4788" s="79" t="s">
        <v>2073</v>
      </c>
      <c r="B4788" s="79" t="s">
        <v>472</v>
      </c>
      <c r="C4788" s="79"/>
      <c r="D4788" s="85">
        <v>0</v>
      </c>
      <c r="E4788" s="79">
        <v>0</v>
      </c>
      <c r="F4788" s="84">
        <v>6.7610000000000003E-2</v>
      </c>
      <c r="G4788" s="86">
        <f t="shared" si="94"/>
        <v>0</v>
      </c>
    </row>
    <row r="4789" spans="1:7" x14ac:dyDescent="0.25">
      <c r="A4789" s="79" t="s">
        <v>2072</v>
      </c>
      <c r="B4789" s="79" t="s">
        <v>544</v>
      </c>
      <c r="C4789" s="79"/>
      <c r="D4789" s="85">
        <v>0</v>
      </c>
      <c r="E4789" s="79">
        <v>0</v>
      </c>
      <c r="F4789" s="84">
        <v>1.8488999999999998E-2</v>
      </c>
      <c r="G4789" s="86">
        <f t="shared" si="94"/>
        <v>0</v>
      </c>
    </row>
    <row r="4790" spans="1:7" x14ac:dyDescent="0.25">
      <c r="A4790" s="79" t="s">
        <v>2071</v>
      </c>
      <c r="B4790" s="79" t="s">
        <v>595</v>
      </c>
      <c r="C4790" s="79"/>
      <c r="D4790" s="85">
        <v>0</v>
      </c>
      <c r="E4790" s="79">
        <v>0</v>
      </c>
      <c r="F4790" s="84">
        <v>1.0540309999999999</v>
      </c>
      <c r="G4790" s="86">
        <f t="shared" si="94"/>
        <v>0</v>
      </c>
    </row>
    <row r="4791" spans="1:7" x14ac:dyDescent="0.25">
      <c r="A4791" s="79" t="s">
        <v>2070</v>
      </c>
      <c r="B4791" s="79" t="s">
        <v>544</v>
      </c>
      <c r="C4791" s="79"/>
      <c r="D4791" s="85">
        <v>0</v>
      </c>
      <c r="E4791" s="79">
        <v>0</v>
      </c>
      <c r="F4791" s="84">
        <v>5.8805000000000003E-2</v>
      </c>
      <c r="G4791" s="86">
        <f t="shared" si="94"/>
        <v>0</v>
      </c>
    </row>
    <row r="4792" spans="1:7" x14ac:dyDescent="0.25">
      <c r="A4792" s="79" t="s">
        <v>2069</v>
      </c>
      <c r="B4792" s="79" t="s">
        <v>616</v>
      </c>
      <c r="C4792" s="79"/>
      <c r="D4792" s="85">
        <v>0</v>
      </c>
      <c r="E4792" s="79">
        <v>0</v>
      </c>
      <c r="F4792" s="84">
        <v>6.5019999999999994E-2</v>
      </c>
      <c r="G4792" s="86">
        <f t="shared" si="94"/>
        <v>0</v>
      </c>
    </row>
    <row r="4793" spans="1:7" x14ac:dyDescent="0.25">
      <c r="A4793" s="79" t="s">
        <v>2068</v>
      </c>
      <c r="B4793" s="79"/>
      <c r="C4793" s="79"/>
      <c r="D4793" s="85">
        <v>0</v>
      </c>
      <c r="E4793" s="79">
        <v>0</v>
      </c>
      <c r="F4793" s="84">
        <v>1.7604000000000002E-2</v>
      </c>
      <c r="G4793" s="86">
        <f t="shared" si="94"/>
        <v>0</v>
      </c>
    </row>
    <row r="4794" spans="1:7" x14ac:dyDescent="0.25">
      <c r="A4794" s="79" t="s">
        <v>2067</v>
      </c>
      <c r="B4794" s="79"/>
      <c r="C4794" s="79"/>
      <c r="D4794" s="85">
        <v>0</v>
      </c>
      <c r="E4794" s="79">
        <v>0</v>
      </c>
      <c r="F4794" s="84">
        <v>9.0549000000000004E-2</v>
      </c>
      <c r="G4794" s="86">
        <f t="shared" si="94"/>
        <v>0</v>
      </c>
    </row>
    <row r="4795" spans="1:7" x14ac:dyDescent="0.25">
      <c r="A4795" s="79" t="s">
        <v>2066</v>
      </c>
      <c r="B4795" s="79"/>
      <c r="C4795" s="79"/>
      <c r="D4795" s="85">
        <v>0</v>
      </c>
      <c r="E4795" s="79">
        <v>0</v>
      </c>
      <c r="F4795" s="84">
        <v>6.0019999999999997E-2</v>
      </c>
      <c r="G4795" s="86">
        <f t="shared" si="94"/>
        <v>0</v>
      </c>
    </row>
    <row r="4796" spans="1:7" x14ac:dyDescent="0.25">
      <c r="A4796" s="79" t="s">
        <v>2065</v>
      </c>
      <c r="B4796" s="79"/>
      <c r="C4796" s="79"/>
      <c r="D4796" s="85">
        <v>0</v>
      </c>
      <c r="E4796" s="79">
        <v>0</v>
      </c>
      <c r="F4796" s="84">
        <v>5.5712999999999999E-2</v>
      </c>
      <c r="G4796" s="86">
        <f t="shared" si="94"/>
        <v>0</v>
      </c>
    </row>
    <row r="4797" spans="1:7" x14ac:dyDescent="0.25">
      <c r="A4797" s="79" t="s">
        <v>2064</v>
      </c>
      <c r="B4797" s="79" t="s">
        <v>198</v>
      </c>
      <c r="C4797" s="79"/>
      <c r="D4797" s="85">
        <v>0</v>
      </c>
      <c r="E4797" s="79">
        <v>0</v>
      </c>
      <c r="F4797" s="84">
        <v>7.6819999999999996E-3</v>
      </c>
      <c r="G4797" s="86">
        <f t="shared" si="94"/>
        <v>0</v>
      </c>
    </row>
    <row r="4798" spans="1:7" x14ac:dyDescent="0.25">
      <c r="A4798" s="79" t="s">
        <v>2063</v>
      </c>
      <c r="B4798" s="79" t="s">
        <v>436</v>
      </c>
      <c r="C4798" s="79"/>
      <c r="D4798" s="85">
        <v>0</v>
      </c>
      <c r="E4798" s="79">
        <v>0</v>
      </c>
      <c r="F4798" s="84">
        <v>4.0916000000000001E-2</v>
      </c>
      <c r="G4798" s="86">
        <f t="shared" si="94"/>
        <v>0</v>
      </c>
    </row>
    <row r="4799" spans="1:7" x14ac:dyDescent="0.25">
      <c r="A4799" s="79" t="s">
        <v>2063</v>
      </c>
      <c r="B4799" s="79" t="s">
        <v>566</v>
      </c>
      <c r="C4799" s="79"/>
      <c r="D4799" s="85">
        <v>0</v>
      </c>
      <c r="E4799" s="79">
        <v>0</v>
      </c>
      <c r="F4799" s="84">
        <v>0.14070199999999999</v>
      </c>
      <c r="G4799" s="86">
        <f t="shared" si="94"/>
        <v>0</v>
      </c>
    </row>
    <row r="4800" spans="1:7" x14ac:dyDescent="0.25">
      <c r="A4800" s="79" t="s">
        <v>2063</v>
      </c>
      <c r="B4800" s="79" t="s">
        <v>592</v>
      </c>
      <c r="C4800" s="79"/>
      <c r="D4800" s="85">
        <v>0</v>
      </c>
      <c r="E4800" s="79">
        <v>0</v>
      </c>
      <c r="F4800" s="84">
        <v>7.2347099999999998</v>
      </c>
      <c r="G4800" s="86">
        <f t="shared" si="94"/>
        <v>0</v>
      </c>
    </row>
    <row r="4801" spans="1:7" x14ac:dyDescent="0.25">
      <c r="A4801" s="79" t="s">
        <v>2063</v>
      </c>
      <c r="B4801" s="79" t="s">
        <v>493</v>
      </c>
      <c r="C4801" s="79"/>
      <c r="D4801" s="85">
        <v>0</v>
      </c>
      <c r="E4801" s="79">
        <v>0</v>
      </c>
      <c r="F4801" s="84">
        <v>0.63036800000000004</v>
      </c>
      <c r="G4801" s="86">
        <f t="shared" si="94"/>
        <v>0</v>
      </c>
    </row>
    <row r="4802" spans="1:7" x14ac:dyDescent="0.25">
      <c r="A4802" s="79" t="s">
        <v>2062</v>
      </c>
      <c r="B4802" s="79" t="s">
        <v>493</v>
      </c>
      <c r="C4802" s="79"/>
      <c r="D4802" s="85">
        <v>0</v>
      </c>
      <c r="E4802" s="79">
        <v>0</v>
      </c>
      <c r="F4802" s="84">
        <v>3.0796E-2</v>
      </c>
      <c r="G4802" s="86">
        <f t="shared" si="94"/>
        <v>0</v>
      </c>
    </row>
    <row r="4803" spans="1:7" x14ac:dyDescent="0.25">
      <c r="A4803" s="79" t="s">
        <v>2062</v>
      </c>
      <c r="B4803" s="79" t="s">
        <v>493</v>
      </c>
      <c r="C4803" s="79"/>
      <c r="D4803" s="85">
        <v>0</v>
      </c>
      <c r="E4803" s="79">
        <v>0</v>
      </c>
      <c r="F4803" s="84">
        <v>0.16945399999999999</v>
      </c>
      <c r="G4803" s="86">
        <f t="shared" si="94"/>
        <v>0</v>
      </c>
    </row>
    <row r="4804" spans="1:7" x14ac:dyDescent="0.25">
      <c r="A4804" s="79" t="s">
        <v>2061</v>
      </c>
      <c r="B4804" s="79" t="s">
        <v>444</v>
      </c>
      <c r="C4804" s="79"/>
      <c r="D4804" s="85">
        <v>0</v>
      </c>
      <c r="E4804" s="79">
        <v>0</v>
      </c>
      <c r="F4804" s="84">
        <v>0.16889399999999999</v>
      </c>
      <c r="G4804" s="86">
        <f t="shared" si="94"/>
        <v>0</v>
      </c>
    </row>
    <row r="4805" spans="1:7" x14ac:dyDescent="0.25">
      <c r="A4805" s="79" t="s">
        <v>2060</v>
      </c>
      <c r="B4805" s="79" t="s">
        <v>636</v>
      </c>
      <c r="C4805" s="79"/>
      <c r="D4805" s="85">
        <v>0</v>
      </c>
      <c r="E4805" s="79">
        <v>0</v>
      </c>
      <c r="F4805" s="84">
        <v>0.36518400000000001</v>
      </c>
      <c r="G4805" s="86">
        <f t="shared" si="94"/>
        <v>0</v>
      </c>
    </row>
    <row r="4806" spans="1:7" x14ac:dyDescent="0.25">
      <c r="A4806" s="79" t="s">
        <v>2059</v>
      </c>
      <c r="B4806" s="79" t="s">
        <v>620</v>
      </c>
      <c r="C4806" s="79"/>
      <c r="D4806" s="85">
        <v>0</v>
      </c>
      <c r="E4806" s="79">
        <v>0</v>
      </c>
      <c r="F4806" s="84">
        <v>0.33988000000000002</v>
      </c>
      <c r="G4806" s="86">
        <f t="shared" ref="G4806:G4869" si="95">D4806/F4806</f>
        <v>0</v>
      </c>
    </row>
    <row r="4807" spans="1:7" x14ac:dyDescent="0.25">
      <c r="A4807" s="79" t="s">
        <v>2058</v>
      </c>
      <c r="B4807" s="79" t="s">
        <v>528</v>
      </c>
      <c r="C4807" s="79"/>
      <c r="D4807" s="85">
        <v>0</v>
      </c>
      <c r="E4807" s="79">
        <v>0</v>
      </c>
      <c r="F4807" s="84">
        <v>8.8510000000000005E-2</v>
      </c>
      <c r="G4807" s="86">
        <f t="shared" si="95"/>
        <v>0</v>
      </c>
    </row>
    <row r="4808" spans="1:7" x14ac:dyDescent="0.25">
      <c r="A4808" s="79" t="s">
        <v>2057</v>
      </c>
      <c r="B4808" s="79" t="s">
        <v>535</v>
      </c>
      <c r="C4808" s="79"/>
      <c r="D4808" s="85">
        <v>0</v>
      </c>
      <c r="E4808" s="79">
        <v>0</v>
      </c>
      <c r="F4808" s="84">
        <v>0.16698399999999999</v>
      </c>
      <c r="G4808" s="86">
        <f t="shared" si="95"/>
        <v>0</v>
      </c>
    </row>
    <row r="4809" spans="1:7" x14ac:dyDescent="0.25">
      <c r="A4809" s="79" t="s">
        <v>2056</v>
      </c>
      <c r="B4809" s="79" t="s">
        <v>519</v>
      </c>
      <c r="C4809" s="79"/>
      <c r="D4809" s="85">
        <v>0</v>
      </c>
      <c r="E4809" s="79">
        <v>0</v>
      </c>
      <c r="F4809" s="84">
        <v>2.0022060000000002</v>
      </c>
      <c r="G4809" s="86">
        <f t="shared" si="95"/>
        <v>0</v>
      </c>
    </row>
    <row r="4810" spans="1:7" x14ac:dyDescent="0.25">
      <c r="A4810" s="79" t="s">
        <v>2055</v>
      </c>
      <c r="B4810" s="79" t="s">
        <v>528</v>
      </c>
      <c r="C4810" s="79"/>
      <c r="D4810" s="85">
        <v>0</v>
      </c>
      <c r="E4810" s="79">
        <v>0</v>
      </c>
      <c r="F4810" s="84">
        <v>0.34283200000000003</v>
      </c>
      <c r="G4810" s="86">
        <f t="shared" si="95"/>
        <v>0</v>
      </c>
    </row>
    <row r="4811" spans="1:7" x14ac:dyDescent="0.25">
      <c r="A4811" s="79" t="s">
        <v>2054</v>
      </c>
      <c r="B4811" s="79" t="s">
        <v>515</v>
      </c>
      <c r="C4811" s="79"/>
      <c r="D4811" s="85">
        <v>0</v>
      </c>
      <c r="E4811" s="79">
        <v>0</v>
      </c>
      <c r="F4811" s="84">
        <v>0.12845100000000001</v>
      </c>
      <c r="G4811" s="86">
        <f t="shared" si="95"/>
        <v>0</v>
      </c>
    </row>
    <row r="4812" spans="1:7" x14ac:dyDescent="0.25">
      <c r="A4812" s="79" t="s">
        <v>2053</v>
      </c>
      <c r="B4812" s="79" t="s">
        <v>530</v>
      </c>
      <c r="C4812" s="79"/>
      <c r="D4812" s="85">
        <v>0</v>
      </c>
      <c r="E4812" s="79">
        <v>0</v>
      </c>
      <c r="F4812" s="84">
        <v>0.37681700000000001</v>
      </c>
      <c r="G4812" s="86">
        <f t="shared" si="95"/>
        <v>0</v>
      </c>
    </row>
    <row r="4813" spans="1:7" x14ac:dyDescent="0.25">
      <c r="A4813" s="79" t="s">
        <v>2053</v>
      </c>
      <c r="B4813" s="79" t="s">
        <v>515</v>
      </c>
      <c r="C4813" s="79"/>
      <c r="D4813" s="85">
        <v>0</v>
      </c>
      <c r="E4813" s="79">
        <v>0</v>
      </c>
      <c r="F4813" s="84">
        <v>5.6073999999999999E-2</v>
      </c>
      <c r="G4813" s="86">
        <f t="shared" si="95"/>
        <v>0</v>
      </c>
    </row>
    <row r="4814" spans="1:7" x14ac:dyDescent="0.25">
      <c r="A4814" s="79" t="s">
        <v>2053</v>
      </c>
      <c r="B4814" s="79" t="s">
        <v>528</v>
      </c>
      <c r="C4814" s="79"/>
      <c r="D4814" s="85">
        <v>0</v>
      </c>
      <c r="E4814" s="79">
        <v>0</v>
      </c>
      <c r="F4814" s="84">
        <v>0.13190299999999999</v>
      </c>
      <c r="G4814" s="86">
        <f t="shared" si="95"/>
        <v>0</v>
      </c>
    </row>
    <row r="4815" spans="1:7" x14ac:dyDescent="0.25">
      <c r="A4815" s="79" t="s">
        <v>2052</v>
      </c>
      <c r="B4815" s="79" t="s">
        <v>515</v>
      </c>
      <c r="C4815" s="79"/>
      <c r="D4815" s="85">
        <v>0</v>
      </c>
      <c r="E4815" s="79">
        <v>0</v>
      </c>
      <c r="F4815" s="84">
        <v>0.15149899999999999</v>
      </c>
      <c r="G4815" s="86">
        <f t="shared" si="95"/>
        <v>0</v>
      </c>
    </row>
    <row r="4816" spans="1:7" x14ac:dyDescent="0.25">
      <c r="A4816" s="79" t="s">
        <v>2052</v>
      </c>
      <c r="B4816" s="79" t="s">
        <v>528</v>
      </c>
      <c r="C4816" s="79"/>
      <c r="D4816" s="85">
        <v>0</v>
      </c>
      <c r="E4816" s="79">
        <v>0</v>
      </c>
      <c r="F4816" s="84">
        <v>1.261142</v>
      </c>
      <c r="G4816" s="86">
        <f t="shared" si="95"/>
        <v>0</v>
      </c>
    </row>
    <row r="4817" spans="1:7" x14ac:dyDescent="0.25">
      <c r="A4817" s="79" t="s">
        <v>2051</v>
      </c>
      <c r="B4817" s="79" t="s">
        <v>515</v>
      </c>
      <c r="C4817" s="79"/>
      <c r="D4817" s="85">
        <v>0</v>
      </c>
      <c r="E4817" s="79">
        <v>0</v>
      </c>
      <c r="F4817" s="84">
        <v>9.8431000000000005E-2</v>
      </c>
      <c r="G4817" s="86">
        <f t="shared" si="95"/>
        <v>0</v>
      </c>
    </row>
    <row r="4818" spans="1:7" x14ac:dyDescent="0.25">
      <c r="A4818" s="79" t="s">
        <v>2050</v>
      </c>
      <c r="B4818" s="79" t="s">
        <v>515</v>
      </c>
      <c r="C4818" s="79"/>
      <c r="D4818" s="85">
        <v>0</v>
      </c>
      <c r="E4818" s="79">
        <v>0</v>
      </c>
      <c r="F4818" s="84">
        <v>7.7862000000000001E-2</v>
      </c>
      <c r="G4818" s="86">
        <f t="shared" si="95"/>
        <v>0</v>
      </c>
    </row>
    <row r="4819" spans="1:7" x14ac:dyDescent="0.25">
      <c r="A4819" s="79" t="s">
        <v>2049</v>
      </c>
      <c r="B4819" s="79" t="s">
        <v>515</v>
      </c>
      <c r="C4819" s="79"/>
      <c r="D4819" s="85">
        <v>0</v>
      </c>
      <c r="E4819" s="79">
        <v>0</v>
      </c>
      <c r="F4819" s="84">
        <v>9.1512999999999997E-2</v>
      </c>
      <c r="G4819" s="86">
        <f t="shared" si="95"/>
        <v>0</v>
      </c>
    </row>
    <row r="4820" spans="1:7" x14ac:dyDescent="0.25">
      <c r="A4820" s="79" t="s">
        <v>2048</v>
      </c>
      <c r="B4820" s="79" t="s">
        <v>515</v>
      </c>
      <c r="C4820" s="79"/>
      <c r="D4820" s="85">
        <v>0</v>
      </c>
      <c r="E4820" s="79">
        <v>0</v>
      </c>
      <c r="F4820" s="84">
        <v>9.7775000000000001E-2</v>
      </c>
      <c r="G4820" s="86">
        <f t="shared" si="95"/>
        <v>0</v>
      </c>
    </row>
    <row r="4821" spans="1:7" x14ac:dyDescent="0.25">
      <c r="A4821" s="79" t="s">
        <v>2047</v>
      </c>
      <c r="B4821" s="79" t="s">
        <v>530</v>
      </c>
      <c r="C4821" s="79"/>
      <c r="D4821" s="85">
        <v>0</v>
      </c>
      <c r="E4821" s="79">
        <v>0</v>
      </c>
      <c r="F4821" s="84">
        <v>0.34322599999999998</v>
      </c>
      <c r="G4821" s="86">
        <f t="shared" si="95"/>
        <v>0</v>
      </c>
    </row>
    <row r="4822" spans="1:7" x14ac:dyDescent="0.25">
      <c r="A4822" s="79" t="s">
        <v>2047</v>
      </c>
      <c r="B4822" s="79" t="s">
        <v>457</v>
      </c>
      <c r="C4822" s="79"/>
      <c r="D4822" s="85">
        <v>0</v>
      </c>
      <c r="E4822" s="79">
        <v>0</v>
      </c>
      <c r="F4822" s="84">
        <v>0.774733</v>
      </c>
      <c r="G4822" s="86">
        <f t="shared" si="95"/>
        <v>0</v>
      </c>
    </row>
    <row r="4823" spans="1:7" x14ac:dyDescent="0.25">
      <c r="A4823" s="79" t="s">
        <v>2047</v>
      </c>
      <c r="B4823" s="79" t="s">
        <v>528</v>
      </c>
      <c r="C4823" s="79"/>
      <c r="D4823" s="85">
        <v>0</v>
      </c>
      <c r="E4823" s="79">
        <v>0</v>
      </c>
      <c r="F4823" s="84">
        <v>8.7803000000000006E-2</v>
      </c>
      <c r="G4823" s="86">
        <f t="shared" si="95"/>
        <v>0</v>
      </c>
    </row>
    <row r="4824" spans="1:7" x14ac:dyDescent="0.25">
      <c r="A4824" s="79" t="s">
        <v>2046</v>
      </c>
      <c r="B4824" s="79" t="s">
        <v>457</v>
      </c>
      <c r="C4824" s="79"/>
      <c r="D4824" s="85">
        <v>0</v>
      </c>
      <c r="E4824" s="79">
        <v>0</v>
      </c>
      <c r="F4824" s="84">
        <v>0.22920299999999999</v>
      </c>
      <c r="G4824" s="86">
        <f t="shared" si="95"/>
        <v>0</v>
      </c>
    </row>
    <row r="4825" spans="1:7" x14ac:dyDescent="0.25">
      <c r="A4825" s="79" t="s">
        <v>2045</v>
      </c>
      <c r="B4825" s="79" t="s">
        <v>515</v>
      </c>
      <c r="C4825" s="79"/>
      <c r="D4825" s="85">
        <v>0</v>
      </c>
      <c r="E4825" s="79">
        <v>0</v>
      </c>
      <c r="F4825" s="84">
        <v>4.1125000000000002E-2</v>
      </c>
      <c r="G4825" s="86">
        <f t="shared" si="95"/>
        <v>0</v>
      </c>
    </row>
    <row r="4826" spans="1:7" x14ac:dyDescent="0.25">
      <c r="A4826" s="79" t="s">
        <v>2045</v>
      </c>
      <c r="B4826" s="79" t="s">
        <v>528</v>
      </c>
      <c r="C4826" s="79"/>
      <c r="D4826" s="85">
        <v>0</v>
      </c>
      <c r="E4826" s="79">
        <v>0</v>
      </c>
      <c r="F4826" s="84">
        <v>6.7881999999999998E-2</v>
      </c>
      <c r="G4826" s="86">
        <f t="shared" si="95"/>
        <v>0</v>
      </c>
    </row>
    <row r="4827" spans="1:7" x14ac:dyDescent="0.25">
      <c r="A4827" s="79" t="s">
        <v>2044</v>
      </c>
      <c r="B4827" s="79" t="s">
        <v>515</v>
      </c>
      <c r="C4827" s="79"/>
      <c r="D4827" s="85">
        <v>0</v>
      </c>
      <c r="E4827" s="79">
        <v>0</v>
      </c>
      <c r="F4827" s="84">
        <v>3.5644000000000002E-2</v>
      </c>
      <c r="G4827" s="86">
        <f t="shared" si="95"/>
        <v>0</v>
      </c>
    </row>
    <row r="4828" spans="1:7" x14ac:dyDescent="0.25">
      <c r="A4828" s="79" t="s">
        <v>2044</v>
      </c>
      <c r="B4828" s="79" t="s">
        <v>528</v>
      </c>
      <c r="C4828" s="79"/>
      <c r="D4828" s="85">
        <v>0</v>
      </c>
      <c r="E4828" s="79">
        <v>0</v>
      </c>
      <c r="F4828" s="84">
        <v>0.161746</v>
      </c>
      <c r="G4828" s="86">
        <f t="shared" si="95"/>
        <v>0</v>
      </c>
    </row>
    <row r="4829" spans="1:7" x14ac:dyDescent="0.25">
      <c r="A4829" s="79" t="s">
        <v>2043</v>
      </c>
      <c r="B4829" s="79" t="s">
        <v>515</v>
      </c>
      <c r="C4829" s="79"/>
      <c r="D4829" s="85">
        <v>0</v>
      </c>
      <c r="E4829" s="79">
        <v>0</v>
      </c>
      <c r="F4829" s="84">
        <v>8.5043999999999995E-2</v>
      </c>
      <c r="G4829" s="86">
        <f t="shared" si="95"/>
        <v>0</v>
      </c>
    </row>
    <row r="4830" spans="1:7" x14ac:dyDescent="0.25">
      <c r="A4830" s="79" t="s">
        <v>2043</v>
      </c>
      <c r="B4830" s="79" t="s">
        <v>528</v>
      </c>
      <c r="C4830" s="79"/>
      <c r="D4830" s="85">
        <v>0</v>
      </c>
      <c r="E4830" s="79">
        <v>0</v>
      </c>
      <c r="F4830" s="84">
        <v>0.101692</v>
      </c>
      <c r="G4830" s="86">
        <f t="shared" si="95"/>
        <v>0</v>
      </c>
    </row>
    <row r="4831" spans="1:7" x14ac:dyDescent="0.25">
      <c r="A4831" s="79" t="s">
        <v>2042</v>
      </c>
      <c r="B4831" s="79" t="s">
        <v>515</v>
      </c>
      <c r="C4831" s="79"/>
      <c r="D4831" s="85">
        <v>0</v>
      </c>
      <c r="E4831" s="79">
        <v>0</v>
      </c>
      <c r="F4831" s="84">
        <v>9.1950000000000004E-2</v>
      </c>
      <c r="G4831" s="86">
        <f t="shared" si="95"/>
        <v>0</v>
      </c>
    </row>
    <row r="4832" spans="1:7" x14ac:dyDescent="0.25">
      <c r="A4832" s="79" t="s">
        <v>2042</v>
      </c>
      <c r="B4832" s="79" t="s">
        <v>528</v>
      </c>
      <c r="C4832" s="79"/>
      <c r="D4832" s="85">
        <v>0</v>
      </c>
      <c r="E4832" s="79">
        <v>0</v>
      </c>
      <c r="F4832" s="84">
        <v>9.1267000000000001E-2</v>
      </c>
      <c r="G4832" s="86">
        <f t="shared" si="95"/>
        <v>0</v>
      </c>
    </row>
    <row r="4833" spans="1:7" x14ac:dyDescent="0.25">
      <c r="A4833" s="79" t="s">
        <v>2041</v>
      </c>
      <c r="B4833" s="79" t="s">
        <v>515</v>
      </c>
      <c r="C4833" s="79"/>
      <c r="D4833" s="85">
        <v>0</v>
      </c>
      <c r="E4833" s="79">
        <v>0</v>
      </c>
      <c r="F4833" s="84">
        <v>8.8633000000000003E-2</v>
      </c>
      <c r="G4833" s="86">
        <f t="shared" si="95"/>
        <v>0</v>
      </c>
    </row>
    <row r="4834" spans="1:7" x14ac:dyDescent="0.25">
      <c r="A4834" s="79" t="s">
        <v>2041</v>
      </c>
      <c r="B4834" s="79" t="s">
        <v>528</v>
      </c>
      <c r="C4834" s="79"/>
      <c r="D4834" s="85">
        <v>0</v>
      </c>
      <c r="E4834" s="79">
        <v>0</v>
      </c>
      <c r="F4834" s="84">
        <v>3.4799999999999998E-2</v>
      </c>
      <c r="G4834" s="86">
        <f t="shared" si="95"/>
        <v>0</v>
      </c>
    </row>
    <row r="4835" spans="1:7" x14ac:dyDescent="0.25">
      <c r="A4835" s="79" t="s">
        <v>2040</v>
      </c>
      <c r="B4835" s="79" t="s">
        <v>515</v>
      </c>
      <c r="C4835" s="79"/>
      <c r="D4835" s="85">
        <v>0</v>
      </c>
      <c r="E4835" s="79">
        <v>0</v>
      </c>
      <c r="F4835" s="84">
        <v>8.3351999999999996E-2</v>
      </c>
      <c r="G4835" s="86">
        <f t="shared" si="95"/>
        <v>0</v>
      </c>
    </row>
    <row r="4836" spans="1:7" x14ac:dyDescent="0.25">
      <c r="A4836" s="79" t="s">
        <v>2040</v>
      </c>
      <c r="B4836" s="79" t="s">
        <v>528</v>
      </c>
      <c r="C4836" s="79"/>
      <c r="D4836" s="85">
        <v>0</v>
      </c>
      <c r="E4836" s="79">
        <v>0</v>
      </c>
      <c r="F4836" s="84">
        <v>0.20705699999999999</v>
      </c>
      <c r="G4836" s="86">
        <f t="shared" si="95"/>
        <v>0</v>
      </c>
    </row>
    <row r="4837" spans="1:7" x14ac:dyDescent="0.25">
      <c r="A4837" s="79" t="s">
        <v>2039</v>
      </c>
      <c r="B4837" s="79" t="s">
        <v>515</v>
      </c>
      <c r="C4837" s="79"/>
      <c r="D4837" s="85">
        <v>0</v>
      </c>
      <c r="E4837" s="79">
        <v>0</v>
      </c>
      <c r="F4837" s="84">
        <v>7.1029999999999996E-2</v>
      </c>
      <c r="G4837" s="86">
        <f t="shared" si="95"/>
        <v>0</v>
      </c>
    </row>
    <row r="4838" spans="1:7" x14ac:dyDescent="0.25">
      <c r="A4838" s="79" t="s">
        <v>2038</v>
      </c>
      <c r="B4838" s="79" t="s">
        <v>530</v>
      </c>
      <c r="C4838" s="79"/>
      <c r="D4838" s="85">
        <v>0</v>
      </c>
      <c r="E4838" s="79">
        <v>0</v>
      </c>
      <c r="F4838" s="84">
        <v>2.5701890000000001</v>
      </c>
      <c r="G4838" s="86">
        <f t="shared" si="95"/>
        <v>0</v>
      </c>
    </row>
    <row r="4839" spans="1:7" x14ac:dyDescent="0.25">
      <c r="A4839" s="79" t="s">
        <v>2037</v>
      </c>
      <c r="B4839" s="79" t="s">
        <v>620</v>
      </c>
      <c r="C4839" s="79"/>
      <c r="D4839" s="85">
        <v>0</v>
      </c>
      <c r="E4839" s="79">
        <v>0</v>
      </c>
      <c r="F4839" s="84">
        <v>0.20865400000000001</v>
      </c>
      <c r="G4839" s="86">
        <f t="shared" si="95"/>
        <v>0</v>
      </c>
    </row>
    <row r="4840" spans="1:7" x14ac:dyDescent="0.25">
      <c r="A4840" s="79" t="s">
        <v>2037</v>
      </c>
      <c r="B4840" s="79" t="s">
        <v>519</v>
      </c>
      <c r="C4840" s="79"/>
      <c r="D4840" s="85">
        <v>0</v>
      </c>
      <c r="E4840" s="79">
        <v>0</v>
      </c>
      <c r="F4840" s="84">
        <v>1.5759700000000001</v>
      </c>
      <c r="G4840" s="86">
        <f t="shared" si="95"/>
        <v>0</v>
      </c>
    </row>
    <row r="4841" spans="1:7" x14ac:dyDescent="0.25">
      <c r="A4841" s="79" t="s">
        <v>2037</v>
      </c>
      <c r="B4841" s="79" t="s">
        <v>595</v>
      </c>
      <c r="C4841" s="79"/>
      <c r="D4841" s="85">
        <v>0</v>
      </c>
      <c r="E4841" s="79">
        <v>0</v>
      </c>
      <c r="F4841" s="84">
        <v>1.1725589999999999</v>
      </c>
      <c r="G4841" s="86">
        <f t="shared" si="95"/>
        <v>0</v>
      </c>
    </row>
    <row r="4842" spans="1:7" x14ac:dyDescent="0.25">
      <c r="A4842" s="79" t="s">
        <v>2037</v>
      </c>
      <c r="B4842" s="79" t="s">
        <v>669</v>
      </c>
      <c r="C4842" s="79"/>
      <c r="D4842" s="85">
        <v>0</v>
      </c>
      <c r="E4842" s="79">
        <v>0</v>
      </c>
      <c r="F4842" s="84">
        <v>1.2490540000000001</v>
      </c>
      <c r="G4842" s="86">
        <f t="shared" si="95"/>
        <v>0</v>
      </c>
    </row>
    <row r="4843" spans="1:7" x14ac:dyDescent="0.25">
      <c r="A4843" s="79" t="s">
        <v>2037</v>
      </c>
      <c r="B4843" s="79" t="s">
        <v>344</v>
      </c>
      <c r="C4843" s="79"/>
      <c r="D4843" s="85">
        <v>0</v>
      </c>
      <c r="E4843" s="79">
        <v>0</v>
      </c>
      <c r="F4843" s="84">
        <v>3.5019999999999999E-3</v>
      </c>
      <c r="G4843" s="86">
        <f t="shared" si="95"/>
        <v>0</v>
      </c>
    </row>
    <row r="4844" spans="1:7" x14ac:dyDescent="0.25">
      <c r="A4844" s="79" t="s">
        <v>2036</v>
      </c>
      <c r="B4844" s="79" t="s">
        <v>457</v>
      </c>
      <c r="C4844" s="79"/>
      <c r="D4844" s="85">
        <v>0</v>
      </c>
      <c r="E4844" s="79">
        <v>0</v>
      </c>
      <c r="F4844" s="84">
        <v>2.0891220000000001</v>
      </c>
      <c r="G4844" s="86">
        <f t="shared" si="95"/>
        <v>0</v>
      </c>
    </row>
    <row r="4845" spans="1:7" x14ac:dyDescent="0.25">
      <c r="A4845" s="79" t="s">
        <v>2035</v>
      </c>
      <c r="B4845" s="79" t="s">
        <v>515</v>
      </c>
      <c r="C4845" s="79"/>
      <c r="D4845" s="85">
        <v>0</v>
      </c>
      <c r="E4845" s="79">
        <v>0</v>
      </c>
      <c r="F4845" s="84">
        <v>4.0439000000000003E-2</v>
      </c>
      <c r="G4845" s="86">
        <f t="shared" si="95"/>
        <v>0</v>
      </c>
    </row>
    <row r="4846" spans="1:7" x14ac:dyDescent="0.25">
      <c r="A4846" s="79" t="s">
        <v>2035</v>
      </c>
      <c r="B4846" s="79" t="s">
        <v>70</v>
      </c>
      <c r="C4846" s="79"/>
      <c r="D4846" s="85">
        <v>0</v>
      </c>
      <c r="E4846" s="79">
        <v>0</v>
      </c>
      <c r="F4846" s="84">
        <v>0.2303</v>
      </c>
      <c r="G4846" s="86">
        <f t="shared" si="95"/>
        <v>0</v>
      </c>
    </row>
    <row r="4847" spans="1:7" x14ac:dyDescent="0.25">
      <c r="A4847" s="79" t="s">
        <v>2035</v>
      </c>
      <c r="B4847" s="79" t="s">
        <v>434</v>
      </c>
      <c r="C4847" s="79"/>
      <c r="D4847" s="85">
        <v>0</v>
      </c>
      <c r="E4847" s="79">
        <v>0</v>
      </c>
      <c r="F4847" s="84">
        <v>0.23081199999999999</v>
      </c>
      <c r="G4847" s="86">
        <f t="shared" si="95"/>
        <v>0</v>
      </c>
    </row>
    <row r="4848" spans="1:7" x14ac:dyDescent="0.25">
      <c r="A4848" s="79" t="s">
        <v>2035</v>
      </c>
      <c r="B4848" s="79" t="s">
        <v>549</v>
      </c>
      <c r="C4848" s="79"/>
      <c r="D4848" s="85">
        <v>0</v>
      </c>
      <c r="E4848" s="79">
        <v>0</v>
      </c>
      <c r="F4848" s="84">
        <v>1.0810820000000001</v>
      </c>
      <c r="G4848" s="86">
        <f t="shared" si="95"/>
        <v>0</v>
      </c>
    </row>
    <row r="4849" spans="1:7" x14ac:dyDescent="0.25">
      <c r="A4849" s="79" t="s">
        <v>2035</v>
      </c>
      <c r="B4849" s="79" t="s">
        <v>461</v>
      </c>
      <c r="C4849" s="79"/>
      <c r="D4849" s="85">
        <v>0</v>
      </c>
      <c r="E4849" s="79">
        <v>0</v>
      </c>
      <c r="F4849" s="84">
        <v>0.20918400000000001</v>
      </c>
      <c r="G4849" s="86">
        <f t="shared" si="95"/>
        <v>0</v>
      </c>
    </row>
    <row r="4850" spans="1:7" x14ac:dyDescent="0.25">
      <c r="A4850" s="79" t="s">
        <v>2035</v>
      </c>
      <c r="B4850" s="79" t="s">
        <v>461</v>
      </c>
      <c r="C4850" s="79"/>
      <c r="D4850" s="85">
        <v>0</v>
      </c>
      <c r="E4850" s="79">
        <v>0</v>
      </c>
      <c r="F4850" s="84">
        <v>1.2598769999999999</v>
      </c>
      <c r="G4850" s="86">
        <f t="shared" si="95"/>
        <v>0</v>
      </c>
    </row>
    <row r="4851" spans="1:7" x14ac:dyDescent="0.25">
      <c r="A4851" s="79" t="s">
        <v>2035</v>
      </c>
      <c r="B4851" s="79" t="s">
        <v>1629</v>
      </c>
      <c r="C4851" s="79"/>
      <c r="D4851" s="85">
        <v>0</v>
      </c>
      <c r="E4851" s="79">
        <v>0</v>
      </c>
      <c r="F4851" s="84">
        <v>0.56545500000000004</v>
      </c>
      <c r="G4851" s="86">
        <f t="shared" si="95"/>
        <v>0</v>
      </c>
    </row>
    <row r="4852" spans="1:7" x14ac:dyDescent="0.25">
      <c r="A4852" s="79" t="s">
        <v>2035</v>
      </c>
      <c r="B4852" s="79" t="s">
        <v>513</v>
      </c>
      <c r="C4852" s="79"/>
      <c r="D4852" s="85">
        <v>0</v>
      </c>
      <c r="E4852" s="79">
        <v>0</v>
      </c>
      <c r="F4852" s="84">
        <v>8.7690000000000004E-2</v>
      </c>
      <c r="G4852" s="86">
        <f t="shared" si="95"/>
        <v>0</v>
      </c>
    </row>
    <row r="4853" spans="1:7" x14ac:dyDescent="0.25">
      <c r="A4853" s="79" t="s">
        <v>2035</v>
      </c>
      <c r="B4853" s="79" t="s">
        <v>528</v>
      </c>
      <c r="C4853" s="79"/>
      <c r="D4853" s="85">
        <v>0</v>
      </c>
      <c r="E4853" s="79">
        <v>0</v>
      </c>
      <c r="F4853" s="84">
        <v>0.15754099999999999</v>
      </c>
      <c r="G4853" s="86">
        <f t="shared" si="95"/>
        <v>0</v>
      </c>
    </row>
    <row r="4854" spans="1:7" x14ac:dyDescent="0.25">
      <c r="A4854" s="79" t="s">
        <v>2034</v>
      </c>
      <c r="B4854" s="79"/>
      <c r="C4854" s="79"/>
      <c r="D4854" s="85">
        <v>0</v>
      </c>
      <c r="E4854" s="79">
        <v>0</v>
      </c>
      <c r="F4854" s="84">
        <v>0.57025700000000001</v>
      </c>
      <c r="G4854" s="86">
        <f t="shared" si="95"/>
        <v>0</v>
      </c>
    </row>
    <row r="4855" spans="1:7" x14ac:dyDescent="0.25">
      <c r="A4855" s="79" t="s">
        <v>2033</v>
      </c>
      <c r="B4855" s="79" t="s">
        <v>528</v>
      </c>
      <c r="C4855" s="79"/>
      <c r="D4855" s="85">
        <v>0</v>
      </c>
      <c r="E4855" s="79">
        <v>0</v>
      </c>
      <c r="F4855" s="84">
        <v>0.12571099999999999</v>
      </c>
      <c r="G4855" s="86">
        <f t="shared" si="95"/>
        <v>0</v>
      </c>
    </row>
    <row r="4856" spans="1:7" x14ac:dyDescent="0.25">
      <c r="A4856" s="79" t="s">
        <v>2032</v>
      </c>
      <c r="B4856" s="79" t="s">
        <v>530</v>
      </c>
      <c r="C4856" s="79"/>
      <c r="D4856" s="85">
        <v>0</v>
      </c>
      <c r="E4856" s="79">
        <v>0</v>
      </c>
      <c r="F4856" s="84">
        <v>4.2093999999999999E-2</v>
      </c>
      <c r="G4856" s="86">
        <f t="shared" si="95"/>
        <v>0</v>
      </c>
    </row>
    <row r="4857" spans="1:7" x14ac:dyDescent="0.25">
      <c r="A4857" s="79" t="s">
        <v>2031</v>
      </c>
      <c r="B4857" s="79" t="s">
        <v>444</v>
      </c>
      <c r="C4857" s="79"/>
      <c r="D4857" s="85">
        <v>0</v>
      </c>
      <c r="E4857" s="79">
        <v>0</v>
      </c>
      <c r="F4857" s="84">
        <v>6.0370999999999997</v>
      </c>
      <c r="G4857" s="86">
        <f t="shared" si="95"/>
        <v>0</v>
      </c>
    </row>
    <row r="4858" spans="1:7" x14ac:dyDescent="0.25">
      <c r="A4858" s="79" t="s">
        <v>2030</v>
      </c>
      <c r="B4858" s="79" t="s">
        <v>444</v>
      </c>
      <c r="C4858" s="79"/>
      <c r="D4858" s="85">
        <v>0</v>
      </c>
      <c r="E4858" s="79">
        <v>0</v>
      </c>
      <c r="F4858" s="84">
        <v>6.2589000000000006E-2</v>
      </c>
      <c r="G4858" s="86">
        <f t="shared" si="95"/>
        <v>0</v>
      </c>
    </row>
    <row r="4859" spans="1:7" x14ac:dyDescent="0.25">
      <c r="A4859" s="79" t="s">
        <v>2030</v>
      </c>
      <c r="B4859" s="79" t="s">
        <v>444</v>
      </c>
      <c r="C4859" s="79"/>
      <c r="D4859" s="85">
        <v>0</v>
      </c>
      <c r="E4859" s="79">
        <v>0</v>
      </c>
      <c r="F4859" s="84">
        <v>7.4364E-2</v>
      </c>
      <c r="G4859" s="86">
        <f t="shared" si="95"/>
        <v>0</v>
      </c>
    </row>
    <row r="4860" spans="1:7" x14ac:dyDescent="0.25">
      <c r="A4860" s="79" t="s">
        <v>2029</v>
      </c>
      <c r="B4860" s="79" t="s">
        <v>444</v>
      </c>
      <c r="C4860" s="79"/>
      <c r="D4860" s="85">
        <v>0</v>
      </c>
      <c r="E4860" s="79">
        <v>0</v>
      </c>
      <c r="F4860" s="84">
        <v>0.14935100000000001</v>
      </c>
      <c r="G4860" s="86">
        <f t="shared" si="95"/>
        <v>0</v>
      </c>
    </row>
    <row r="4861" spans="1:7" x14ac:dyDescent="0.25">
      <c r="A4861" s="79" t="s">
        <v>2029</v>
      </c>
      <c r="B4861" s="79" t="s">
        <v>198</v>
      </c>
      <c r="C4861" s="79"/>
      <c r="D4861" s="85">
        <v>0</v>
      </c>
      <c r="E4861" s="79">
        <v>0</v>
      </c>
      <c r="F4861" s="84">
        <v>8.9637999999999995E-2</v>
      </c>
      <c r="G4861" s="86">
        <f t="shared" si="95"/>
        <v>0</v>
      </c>
    </row>
    <row r="4862" spans="1:7" x14ac:dyDescent="0.25">
      <c r="A4862" s="79" t="s">
        <v>2028</v>
      </c>
      <c r="B4862" s="79"/>
      <c r="C4862" s="79"/>
      <c r="D4862" s="85">
        <v>0</v>
      </c>
      <c r="E4862" s="79">
        <v>0</v>
      </c>
      <c r="F4862" s="84">
        <v>9.3184000000000003E-2</v>
      </c>
      <c r="G4862" s="86">
        <f t="shared" si="95"/>
        <v>0</v>
      </c>
    </row>
    <row r="4863" spans="1:7" x14ac:dyDescent="0.25">
      <c r="A4863" s="79" t="s">
        <v>2027</v>
      </c>
      <c r="B4863" s="79"/>
      <c r="C4863" s="79"/>
      <c r="D4863" s="85">
        <v>0</v>
      </c>
      <c r="E4863" s="79">
        <v>0</v>
      </c>
      <c r="F4863" s="84">
        <v>9.8769999999999997E-2</v>
      </c>
      <c r="G4863" s="86">
        <f t="shared" si="95"/>
        <v>0</v>
      </c>
    </row>
    <row r="4864" spans="1:7" x14ac:dyDescent="0.25">
      <c r="A4864" s="79" t="s">
        <v>2026</v>
      </c>
      <c r="B4864" s="79" t="s">
        <v>577</v>
      </c>
      <c r="C4864" s="79"/>
      <c r="D4864" s="85">
        <v>0</v>
      </c>
      <c r="E4864" s="79">
        <v>0</v>
      </c>
      <c r="F4864" s="84">
        <v>0.187251</v>
      </c>
      <c r="G4864" s="86">
        <f t="shared" si="95"/>
        <v>0</v>
      </c>
    </row>
    <row r="4865" spans="1:7" x14ac:dyDescent="0.25">
      <c r="A4865" s="79" t="s">
        <v>2025</v>
      </c>
      <c r="B4865" s="79" t="s">
        <v>444</v>
      </c>
      <c r="C4865" s="79"/>
      <c r="D4865" s="85">
        <v>0</v>
      </c>
      <c r="E4865" s="79">
        <v>0</v>
      </c>
      <c r="F4865" s="84">
        <v>7.2460999999999998E-2</v>
      </c>
      <c r="G4865" s="86">
        <f t="shared" si="95"/>
        <v>0</v>
      </c>
    </row>
    <row r="4866" spans="1:7" x14ac:dyDescent="0.25">
      <c r="A4866" s="79" t="s">
        <v>2024</v>
      </c>
      <c r="B4866" s="79" t="s">
        <v>198</v>
      </c>
      <c r="C4866" s="79"/>
      <c r="D4866" s="85">
        <v>0</v>
      </c>
      <c r="E4866" s="79">
        <v>0</v>
      </c>
      <c r="F4866" s="84">
        <v>0.96401999999999999</v>
      </c>
      <c r="G4866" s="86">
        <f t="shared" si="95"/>
        <v>0</v>
      </c>
    </row>
    <row r="4867" spans="1:7" x14ac:dyDescent="0.25">
      <c r="A4867" s="79" t="s">
        <v>2023</v>
      </c>
      <c r="B4867" s="79" t="s">
        <v>198</v>
      </c>
      <c r="C4867" s="79"/>
      <c r="D4867" s="85">
        <v>0</v>
      </c>
      <c r="E4867" s="79">
        <v>0</v>
      </c>
      <c r="F4867" s="84">
        <v>4.9611000000000002E-2</v>
      </c>
      <c r="G4867" s="86">
        <f t="shared" si="95"/>
        <v>0</v>
      </c>
    </row>
    <row r="4868" spans="1:7" x14ac:dyDescent="0.25">
      <c r="A4868" s="79" t="s">
        <v>2022</v>
      </c>
      <c r="B4868" s="79" t="s">
        <v>669</v>
      </c>
      <c r="C4868" s="79"/>
      <c r="D4868" s="85">
        <v>0</v>
      </c>
      <c r="E4868" s="79">
        <v>0</v>
      </c>
      <c r="F4868" s="84">
        <v>4.4149570000000002</v>
      </c>
      <c r="G4868" s="86">
        <f t="shared" si="95"/>
        <v>0</v>
      </c>
    </row>
    <row r="4869" spans="1:7" x14ac:dyDescent="0.25">
      <c r="A4869" s="79" t="s">
        <v>2022</v>
      </c>
      <c r="B4869" s="79" t="s">
        <v>669</v>
      </c>
      <c r="C4869" s="79"/>
      <c r="D4869" s="85">
        <v>0</v>
      </c>
      <c r="E4869" s="79">
        <v>0</v>
      </c>
      <c r="F4869" s="84">
        <v>7.5497680000000003</v>
      </c>
      <c r="G4869" s="86">
        <f t="shared" si="95"/>
        <v>0</v>
      </c>
    </row>
    <row r="4870" spans="1:7" x14ac:dyDescent="0.25">
      <c r="A4870" s="79" t="s">
        <v>2021</v>
      </c>
      <c r="B4870" s="79" t="s">
        <v>474</v>
      </c>
      <c r="C4870" s="79"/>
      <c r="D4870" s="85">
        <v>0</v>
      </c>
      <c r="E4870" s="79">
        <v>0</v>
      </c>
      <c r="F4870" s="84">
        <v>0.51444000000000001</v>
      </c>
      <c r="G4870" s="86">
        <f t="shared" ref="G4870:G4933" si="96">D4870/F4870</f>
        <v>0</v>
      </c>
    </row>
    <row r="4871" spans="1:7" x14ac:dyDescent="0.25">
      <c r="A4871" s="79" t="s">
        <v>2020</v>
      </c>
      <c r="B4871" s="79" t="s">
        <v>466</v>
      </c>
      <c r="C4871" s="79"/>
      <c r="D4871" s="85">
        <v>0</v>
      </c>
      <c r="E4871" s="79">
        <v>0</v>
      </c>
      <c r="F4871" s="84">
        <v>0.14219100000000001</v>
      </c>
      <c r="G4871" s="86">
        <f t="shared" si="96"/>
        <v>0</v>
      </c>
    </row>
    <row r="4872" spans="1:7" x14ac:dyDescent="0.25">
      <c r="A4872" s="79" t="s">
        <v>2019</v>
      </c>
      <c r="B4872" s="79" t="s">
        <v>448</v>
      </c>
      <c r="C4872" s="79"/>
      <c r="D4872" s="85">
        <v>0</v>
      </c>
      <c r="E4872" s="79">
        <v>0</v>
      </c>
      <c r="F4872" s="84">
        <v>2.4517000000000001E-2</v>
      </c>
      <c r="G4872" s="86">
        <f t="shared" si="96"/>
        <v>0</v>
      </c>
    </row>
    <row r="4873" spans="1:7" x14ac:dyDescent="0.25">
      <c r="A4873" s="79" t="s">
        <v>2018</v>
      </c>
      <c r="B4873" s="79" t="s">
        <v>515</v>
      </c>
      <c r="C4873" s="79"/>
      <c r="D4873" s="85">
        <v>0</v>
      </c>
      <c r="E4873" s="79">
        <v>0</v>
      </c>
      <c r="F4873" s="84">
        <v>0.15640599999999999</v>
      </c>
      <c r="G4873" s="86">
        <f t="shared" si="96"/>
        <v>0</v>
      </c>
    </row>
    <row r="4874" spans="1:7" x14ac:dyDescent="0.25">
      <c r="A4874" s="79" t="s">
        <v>2017</v>
      </c>
      <c r="B4874" s="79" t="s">
        <v>448</v>
      </c>
      <c r="C4874" s="79"/>
      <c r="D4874" s="85">
        <v>0</v>
      </c>
      <c r="E4874" s="79">
        <v>0</v>
      </c>
      <c r="F4874" s="84">
        <v>4.7960000000000003E-2</v>
      </c>
      <c r="G4874" s="86">
        <f t="shared" si="96"/>
        <v>0</v>
      </c>
    </row>
    <row r="4875" spans="1:7" x14ac:dyDescent="0.25">
      <c r="A4875" s="79" t="s">
        <v>2016</v>
      </c>
      <c r="B4875" s="79"/>
      <c r="C4875" s="79"/>
      <c r="D4875" s="85">
        <v>0</v>
      </c>
      <c r="E4875" s="79">
        <v>0</v>
      </c>
      <c r="F4875" s="84">
        <v>2.3755920000000001</v>
      </c>
      <c r="G4875" s="86">
        <f t="shared" si="96"/>
        <v>0</v>
      </c>
    </row>
    <row r="4876" spans="1:7" x14ac:dyDescent="0.25">
      <c r="A4876" s="79" t="s">
        <v>2015</v>
      </c>
      <c r="B4876" s="79" t="s">
        <v>457</v>
      </c>
      <c r="C4876" s="79"/>
      <c r="D4876" s="85">
        <v>0</v>
      </c>
      <c r="E4876" s="79">
        <v>0</v>
      </c>
      <c r="F4876" s="84">
        <v>0.47614800000000002</v>
      </c>
      <c r="G4876" s="86">
        <f t="shared" si="96"/>
        <v>0</v>
      </c>
    </row>
    <row r="4877" spans="1:7" x14ac:dyDescent="0.25">
      <c r="A4877" s="79" t="s">
        <v>2014</v>
      </c>
      <c r="B4877" s="79"/>
      <c r="C4877" s="79"/>
      <c r="D4877" s="85">
        <v>0</v>
      </c>
      <c r="E4877" s="79">
        <v>0</v>
      </c>
      <c r="F4877" s="84">
        <v>7.5722999999999999E-2</v>
      </c>
      <c r="G4877" s="86">
        <f t="shared" si="96"/>
        <v>0</v>
      </c>
    </row>
    <row r="4878" spans="1:7" x14ac:dyDescent="0.25">
      <c r="A4878" s="79" t="s">
        <v>2013</v>
      </c>
      <c r="B4878" s="79"/>
      <c r="C4878" s="79"/>
      <c r="D4878" s="85">
        <v>0</v>
      </c>
      <c r="E4878" s="79">
        <v>0</v>
      </c>
      <c r="F4878" s="84">
        <v>8.4553000000000003E-2</v>
      </c>
      <c r="G4878" s="86">
        <f t="shared" si="96"/>
        <v>0</v>
      </c>
    </row>
    <row r="4879" spans="1:7" x14ac:dyDescent="0.25">
      <c r="A4879" s="79" t="s">
        <v>2012</v>
      </c>
      <c r="B4879" s="79"/>
      <c r="C4879" s="79"/>
      <c r="D4879" s="85">
        <v>0</v>
      </c>
      <c r="E4879" s="79">
        <v>0</v>
      </c>
      <c r="F4879" s="84">
        <v>0.72463599999999995</v>
      </c>
      <c r="G4879" s="86">
        <f t="shared" si="96"/>
        <v>0</v>
      </c>
    </row>
    <row r="4880" spans="1:7" x14ac:dyDescent="0.25">
      <c r="A4880" s="79" t="s">
        <v>2011</v>
      </c>
      <c r="B4880" s="79"/>
      <c r="C4880" s="79"/>
      <c r="D4880" s="85">
        <v>0</v>
      </c>
      <c r="E4880" s="79">
        <v>0</v>
      </c>
      <c r="F4880" s="84">
        <v>0.94452800000000003</v>
      </c>
      <c r="G4880" s="86">
        <f t="shared" si="96"/>
        <v>0</v>
      </c>
    </row>
    <row r="4881" spans="1:7" x14ac:dyDescent="0.25">
      <c r="A4881" s="79" t="s">
        <v>2010</v>
      </c>
      <c r="B4881" s="79" t="s">
        <v>432</v>
      </c>
      <c r="C4881" s="79"/>
      <c r="D4881" s="85">
        <v>0</v>
      </c>
      <c r="E4881" s="79">
        <v>0</v>
      </c>
      <c r="F4881" s="84">
        <v>3.5586E-2</v>
      </c>
      <c r="G4881" s="86">
        <f t="shared" si="96"/>
        <v>0</v>
      </c>
    </row>
    <row r="4882" spans="1:7" x14ac:dyDescent="0.25">
      <c r="A4882" s="79" t="s">
        <v>2009</v>
      </c>
      <c r="B4882" s="79" t="s">
        <v>586</v>
      </c>
      <c r="C4882" s="79"/>
      <c r="D4882" s="85">
        <v>0</v>
      </c>
      <c r="E4882" s="79">
        <v>0</v>
      </c>
      <c r="F4882" s="84">
        <v>5.5292300000000001</v>
      </c>
      <c r="G4882" s="86">
        <f t="shared" si="96"/>
        <v>0</v>
      </c>
    </row>
    <row r="4883" spans="1:7" x14ac:dyDescent="0.25">
      <c r="A4883" s="79" t="s">
        <v>2008</v>
      </c>
      <c r="B4883" s="79" t="s">
        <v>472</v>
      </c>
      <c r="C4883" s="79"/>
      <c r="D4883" s="85">
        <v>0</v>
      </c>
      <c r="E4883" s="79">
        <v>0</v>
      </c>
      <c r="F4883" s="84">
        <v>6.9449999999999998E-3</v>
      </c>
      <c r="G4883" s="86">
        <f t="shared" si="96"/>
        <v>0</v>
      </c>
    </row>
    <row r="4884" spans="1:7" x14ac:dyDescent="0.25">
      <c r="A4884" s="79" t="s">
        <v>2007</v>
      </c>
      <c r="B4884" s="79"/>
      <c r="C4884" s="79"/>
      <c r="D4884" s="85">
        <v>0</v>
      </c>
      <c r="E4884" s="79">
        <v>0</v>
      </c>
      <c r="F4884" s="84">
        <v>0.847723</v>
      </c>
      <c r="G4884" s="86">
        <f t="shared" si="96"/>
        <v>0</v>
      </c>
    </row>
    <row r="4885" spans="1:7" x14ac:dyDescent="0.25">
      <c r="A4885" s="79" t="s">
        <v>2006</v>
      </c>
      <c r="B4885" s="79" t="s">
        <v>70</v>
      </c>
      <c r="C4885" s="79"/>
      <c r="D4885" s="85">
        <v>0</v>
      </c>
      <c r="E4885" s="79">
        <v>0</v>
      </c>
      <c r="F4885" s="84">
        <v>0.240758</v>
      </c>
      <c r="G4885" s="86">
        <f t="shared" si="96"/>
        <v>0</v>
      </c>
    </row>
    <row r="4886" spans="1:7" x14ac:dyDescent="0.25">
      <c r="A4886" s="79" t="s">
        <v>2005</v>
      </c>
      <c r="B4886" s="79" t="s">
        <v>669</v>
      </c>
      <c r="C4886" s="79"/>
      <c r="D4886" s="85">
        <v>0</v>
      </c>
      <c r="E4886" s="79">
        <v>0</v>
      </c>
      <c r="F4886" s="84">
        <v>0.80579999999999996</v>
      </c>
      <c r="G4886" s="86">
        <f t="shared" si="96"/>
        <v>0</v>
      </c>
    </row>
    <row r="4887" spans="1:7" x14ac:dyDescent="0.25">
      <c r="A4887" s="79" t="s">
        <v>2004</v>
      </c>
      <c r="B4887" s="79"/>
      <c r="C4887" s="79"/>
      <c r="D4887" s="85">
        <v>0</v>
      </c>
      <c r="E4887" s="79">
        <v>0</v>
      </c>
      <c r="F4887" s="84">
        <v>0.23558699999999999</v>
      </c>
      <c r="G4887" s="86">
        <f t="shared" si="96"/>
        <v>0</v>
      </c>
    </row>
    <row r="4888" spans="1:7" x14ac:dyDescent="0.25">
      <c r="A4888" s="79" t="s">
        <v>2003</v>
      </c>
      <c r="B4888" s="79" t="s">
        <v>528</v>
      </c>
      <c r="C4888" s="79"/>
      <c r="D4888" s="85">
        <v>0</v>
      </c>
      <c r="E4888" s="79">
        <v>0</v>
      </c>
      <c r="F4888" s="84">
        <v>0.18929599999999999</v>
      </c>
      <c r="G4888" s="86">
        <f t="shared" si="96"/>
        <v>0</v>
      </c>
    </row>
    <row r="4889" spans="1:7" x14ac:dyDescent="0.25">
      <c r="A4889" s="79" t="s">
        <v>2002</v>
      </c>
      <c r="B4889" s="79"/>
      <c r="C4889" s="79"/>
      <c r="D4889" s="85">
        <v>0</v>
      </c>
      <c r="E4889" s="79">
        <v>0</v>
      </c>
      <c r="F4889" s="84">
        <v>0.62169700000000006</v>
      </c>
      <c r="G4889" s="86">
        <f t="shared" si="96"/>
        <v>0</v>
      </c>
    </row>
    <row r="4890" spans="1:7" x14ac:dyDescent="0.25">
      <c r="A4890" s="79" t="s">
        <v>2001</v>
      </c>
      <c r="B4890" s="79"/>
      <c r="C4890" s="79"/>
      <c r="D4890" s="85">
        <v>0</v>
      </c>
      <c r="E4890" s="79">
        <v>0</v>
      </c>
      <c r="F4890" s="84">
        <v>1.7690000000000001E-2</v>
      </c>
      <c r="G4890" s="86">
        <f t="shared" si="96"/>
        <v>0</v>
      </c>
    </row>
    <row r="4891" spans="1:7" x14ac:dyDescent="0.25">
      <c r="A4891" s="79" t="s">
        <v>2000</v>
      </c>
      <c r="B4891" s="79"/>
      <c r="C4891" s="79"/>
      <c r="D4891" s="85">
        <v>0</v>
      </c>
      <c r="E4891" s="79">
        <v>0</v>
      </c>
      <c r="F4891" s="84">
        <v>6.8984000000000004E-2</v>
      </c>
      <c r="G4891" s="86">
        <f t="shared" si="96"/>
        <v>0</v>
      </c>
    </row>
    <row r="4892" spans="1:7" x14ac:dyDescent="0.25">
      <c r="A4892" s="79" t="s">
        <v>1999</v>
      </c>
      <c r="B4892" s="79" t="s">
        <v>577</v>
      </c>
      <c r="C4892" s="79"/>
      <c r="D4892" s="85">
        <v>0</v>
      </c>
      <c r="E4892" s="79">
        <v>0</v>
      </c>
      <c r="F4892" s="84">
        <v>1.7986979999999999</v>
      </c>
      <c r="G4892" s="86">
        <f t="shared" si="96"/>
        <v>0</v>
      </c>
    </row>
    <row r="4893" spans="1:7" x14ac:dyDescent="0.25">
      <c r="A4893" s="79" t="s">
        <v>1998</v>
      </c>
      <c r="B4893" s="79" t="s">
        <v>444</v>
      </c>
      <c r="C4893" s="79"/>
      <c r="D4893" s="85">
        <v>0</v>
      </c>
      <c r="E4893" s="79">
        <v>0</v>
      </c>
      <c r="F4893" s="84">
        <v>3.6887999999999997E-2</v>
      </c>
      <c r="G4893" s="86">
        <f t="shared" si="96"/>
        <v>0</v>
      </c>
    </row>
    <row r="4894" spans="1:7" x14ac:dyDescent="0.25">
      <c r="A4894" s="79" t="s">
        <v>1997</v>
      </c>
      <c r="B4894" s="79"/>
      <c r="C4894" s="79"/>
      <c r="D4894" s="85">
        <v>0</v>
      </c>
      <c r="E4894" s="79">
        <v>0</v>
      </c>
      <c r="F4894" s="84">
        <v>3.3697810000000001</v>
      </c>
      <c r="G4894" s="86">
        <f t="shared" si="96"/>
        <v>0</v>
      </c>
    </row>
    <row r="4895" spans="1:7" x14ac:dyDescent="0.25">
      <c r="A4895" s="79" t="s">
        <v>1996</v>
      </c>
      <c r="B4895" s="79" t="s">
        <v>620</v>
      </c>
      <c r="C4895" s="79"/>
      <c r="D4895" s="85">
        <v>0</v>
      </c>
      <c r="E4895" s="79">
        <v>0</v>
      </c>
      <c r="F4895" s="84">
        <v>0.61384300000000003</v>
      </c>
      <c r="G4895" s="86">
        <f t="shared" si="96"/>
        <v>0</v>
      </c>
    </row>
    <row r="4896" spans="1:7" x14ac:dyDescent="0.25">
      <c r="A4896" s="79" t="s">
        <v>1995</v>
      </c>
      <c r="B4896" s="79" t="s">
        <v>584</v>
      </c>
      <c r="C4896" s="79"/>
      <c r="D4896" s="85">
        <v>0</v>
      </c>
      <c r="E4896" s="79">
        <v>0</v>
      </c>
      <c r="F4896" s="84">
        <v>0.22053400000000001</v>
      </c>
      <c r="G4896" s="86">
        <f t="shared" si="96"/>
        <v>0</v>
      </c>
    </row>
    <row r="4897" spans="1:7" x14ac:dyDescent="0.25">
      <c r="A4897" s="79" t="s">
        <v>1994</v>
      </c>
      <c r="B4897" s="79" t="s">
        <v>620</v>
      </c>
      <c r="C4897" s="79"/>
      <c r="D4897" s="85">
        <v>0</v>
      </c>
      <c r="E4897" s="79">
        <v>0</v>
      </c>
      <c r="F4897" s="84">
        <v>3.2128890000000001</v>
      </c>
      <c r="G4897" s="86">
        <f t="shared" si="96"/>
        <v>0</v>
      </c>
    </row>
    <row r="4898" spans="1:7" x14ac:dyDescent="0.25">
      <c r="A4898" s="79" t="s">
        <v>1993</v>
      </c>
      <c r="B4898" s="79" t="s">
        <v>532</v>
      </c>
      <c r="C4898" s="79"/>
      <c r="D4898" s="85">
        <v>0</v>
      </c>
      <c r="E4898" s="79">
        <v>0</v>
      </c>
      <c r="F4898" s="84">
        <v>6.2019999999999999E-2</v>
      </c>
      <c r="G4898" s="86">
        <f t="shared" si="96"/>
        <v>0</v>
      </c>
    </row>
    <row r="4899" spans="1:7" x14ac:dyDescent="0.25">
      <c r="A4899" s="79" t="s">
        <v>1992</v>
      </c>
      <c r="B4899" s="79" t="s">
        <v>444</v>
      </c>
      <c r="C4899" s="79"/>
      <c r="D4899" s="85">
        <v>0</v>
      </c>
      <c r="E4899" s="79">
        <v>0</v>
      </c>
      <c r="F4899" s="84">
        <v>1.497628</v>
      </c>
      <c r="G4899" s="86">
        <f t="shared" si="96"/>
        <v>0</v>
      </c>
    </row>
    <row r="4900" spans="1:7" x14ac:dyDescent="0.25">
      <c r="A4900" s="79" t="s">
        <v>1992</v>
      </c>
      <c r="B4900" s="79" t="s">
        <v>461</v>
      </c>
      <c r="C4900" s="79"/>
      <c r="D4900" s="85">
        <v>0</v>
      </c>
      <c r="E4900" s="79">
        <v>0</v>
      </c>
      <c r="F4900" s="84">
        <v>1.1106590000000001</v>
      </c>
      <c r="G4900" s="86">
        <f t="shared" si="96"/>
        <v>0</v>
      </c>
    </row>
    <row r="4901" spans="1:7" x14ac:dyDescent="0.25">
      <c r="A4901" s="79" t="s">
        <v>1991</v>
      </c>
      <c r="B4901" s="79" t="s">
        <v>70</v>
      </c>
      <c r="C4901" s="79"/>
      <c r="D4901" s="85">
        <v>0</v>
      </c>
      <c r="E4901" s="79">
        <v>0</v>
      </c>
      <c r="F4901" s="84">
        <v>7.3247999999999994E-2</v>
      </c>
      <c r="G4901" s="86">
        <f t="shared" si="96"/>
        <v>0</v>
      </c>
    </row>
    <row r="4902" spans="1:7" x14ac:dyDescent="0.25">
      <c r="A4902" s="79" t="s">
        <v>1990</v>
      </c>
      <c r="B4902" s="79" t="s">
        <v>672</v>
      </c>
      <c r="C4902" s="79"/>
      <c r="D4902" s="85">
        <v>0</v>
      </c>
      <c r="E4902" s="79">
        <v>0</v>
      </c>
      <c r="F4902" s="84">
        <v>0.66582799999999998</v>
      </c>
      <c r="G4902" s="86">
        <f t="shared" si="96"/>
        <v>0</v>
      </c>
    </row>
    <row r="4903" spans="1:7" x14ac:dyDescent="0.25">
      <c r="A4903" s="79" t="s">
        <v>1989</v>
      </c>
      <c r="B4903" s="79" t="s">
        <v>620</v>
      </c>
      <c r="C4903" s="79"/>
      <c r="D4903" s="85">
        <v>0</v>
      </c>
      <c r="E4903" s="79">
        <v>0</v>
      </c>
      <c r="F4903" s="84">
        <v>5.3755999999999998E-2</v>
      </c>
      <c r="G4903" s="86">
        <f t="shared" si="96"/>
        <v>0</v>
      </c>
    </row>
    <row r="4904" spans="1:7" x14ac:dyDescent="0.25">
      <c r="A4904" s="79" t="s">
        <v>1989</v>
      </c>
      <c r="B4904" s="79" t="s">
        <v>839</v>
      </c>
      <c r="C4904" s="79"/>
      <c r="D4904" s="85">
        <v>0</v>
      </c>
      <c r="E4904" s="79">
        <v>0</v>
      </c>
      <c r="F4904" s="84">
        <v>5.9701999999999998E-2</v>
      </c>
      <c r="G4904" s="86">
        <f t="shared" si="96"/>
        <v>0</v>
      </c>
    </row>
    <row r="4905" spans="1:7" x14ac:dyDescent="0.25">
      <c r="A4905" s="79" t="s">
        <v>1989</v>
      </c>
      <c r="B4905" s="79" t="s">
        <v>434</v>
      </c>
      <c r="C4905" s="79"/>
      <c r="D4905" s="85">
        <v>0</v>
      </c>
      <c r="E4905" s="79">
        <v>0</v>
      </c>
      <c r="F4905" s="84">
        <v>3.029382</v>
      </c>
      <c r="G4905" s="86">
        <f t="shared" si="96"/>
        <v>0</v>
      </c>
    </row>
    <row r="4906" spans="1:7" x14ac:dyDescent="0.25">
      <c r="A4906" s="79" t="s">
        <v>1989</v>
      </c>
      <c r="B4906" s="79" t="s">
        <v>566</v>
      </c>
      <c r="C4906" s="79"/>
      <c r="D4906" s="85">
        <v>0</v>
      </c>
      <c r="E4906" s="79">
        <v>0</v>
      </c>
      <c r="F4906" s="84">
        <v>0.37192500000000001</v>
      </c>
      <c r="G4906" s="86">
        <f t="shared" si="96"/>
        <v>0</v>
      </c>
    </row>
    <row r="4907" spans="1:7" x14ac:dyDescent="0.25">
      <c r="A4907" s="79" t="s">
        <v>1989</v>
      </c>
      <c r="B4907" s="79" t="s">
        <v>566</v>
      </c>
      <c r="C4907" s="79"/>
      <c r="D4907" s="85">
        <v>0</v>
      </c>
      <c r="E4907" s="79">
        <v>0</v>
      </c>
      <c r="F4907" s="84">
        <v>4.5448680000000001</v>
      </c>
      <c r="G4907" s="86">
        <f t="shared" si="96"/>
        <v>0</v>
      </c>
    </row>
    <row r="4908" spans="1:7" x14ac:dyDescent="0.25">
      <c r="A4908" s="79" t="s">
        <v>1989</v>
      </c>
      <c r="B4908" s="79" t="s">
        <v>616</v>
      </c>
      <c r="C4908" s="79"/>
      <c r="D4908" s="85">
        <v>0</v>
      </c>
      <c r="E4908" s="79">
        <v>0</v>
      </c>
      <c r="F4908" s="84">
        <v>0.29473199999999999</v>
      </c>
      <c r="G4908" s="86">
        <f t="shared" si="96"/>
        <v>0</v>
      </c>
    </row>
    <row r="4909" spans="1:7" x14ac:dyDescent="0.25">
      <c r="A4909" s="79" t="s">
        <v>1989</v>
      </c>
      <c r="B4909" s="79" t="s">
        <v>344</v>
      </c>
      <c r="C4909" s="79"/>
      <c r="D4909" s="85">
        <v>0</v>
      </c>
      <c r="E4909" s="79">
        <v>0</v>
      </c>
      <c r="F4909" s="84">
        <v>3.473E-3</v>
      </c>
      <c r="G4909" s="86">
        <f t="shared" si="96"/>
        <v>0</v>
      </c>
    </row>
    <row r="4910" spans="1:7" x14ac:dyDescent="0.25">
      <c r="A4910" s="79" t="s">
        <v>1989</v>
      </c>
      <c r="B4910" s="79" t="s">
        <v>577</v>
      </c>
      <c r="C4910" s="79"/>
      <c r="D4910" s="85">
        <v>0</v>
      </c>
      <c r="E4910" s="79">
        <v>0</v>
      </c>
      <c r="F4910" s="84">
        <v>0.86582300000000001</v>
      </c>
      <c r="G4910" s="86">
        <f t="shared" si="96"/>
        <v>0</v>
      </c>
    </row>
    <row r="4911" spans="1:7" x14ac:dyDescent="0.25">
      <c r="A4911" s="79" t="s">
        <v>1989</v>
      </c>
      <c r="B4911" s="79" t="s">
        <v>577</v>
      </c>
      <c r="C4911" s="79"/>
      <c r="D4911" s="85">
        <v>0</v>
      </c>
      <c r="E4911" s="79">
        <v>0</v>
      </c>
      <c r="F4911" s="84">
        <v>0.116309</v>
      </c>
      <c r="G4911" s="86">
        <f t="shared" si="96"/>
        <v>0</v>
      </c>
    </row>
    <row r="4912" spans="1:7" x14ac:dyDescent="0.25">
      <c r="A4912" s="79" t="s">
        <v>1988</v>
      </c>
      <c r="B4912" s="79" t="s">
        <v>1466</v>
      </c>
      <c r="C4912" s="79"/>
      <c r="D4912" s="85">
        <v>0</v>
      </c>
      <c r="E4912" s="79">
        <v>0</v>
      </c>
      <c r="F4912" s="84">
        <v>6.6878000000000007E-2</v>
      </c>
      <c r="G4912" s="86">
        <f t="shared" si="96"/>
        <v>0</v>
      </c>
    </row>
    <row r="4913" spans="1:7" x14ac:dyDescent="0.25">
      <c r="A4913" s="79" t="s">
        <v>1987</v>
      </c>
      <c r="B4913" s="79"/>
      <c r="C4913" s="79"/>
      <c r="D4913" s="85">
        <v>0</v>
      </c>
      <c r="E4913" s="79">
        <v>0</v>
      </c>
      <c r="F4913" s="84">
        <v>8.4845000000000004E-2</v>
      </c>
      <c r="G4913" s="86">
        <f t="shared" si="96"/>
        <v>0</v>
      </c>
    </row>
    <row r="4914" spans="1:7" x14ac:dyDescent="0.25">
      <c r="A4914" s="79" t="s">
        <v>1986</v>
      </c>
      <c r="B4914" s="79"/>
      <c r="C4914" s="79"/>
      <c r="D4914" s="85">
        <v>0</v>
      </c>
      <c r="E4914" s="79">
        <v>0</v>
      </c>
      <c r="F4914" s="84">
        <v>4.6380999999999999E-2</v>
      </c>
      <c r="G4914" s="86">
        <f t="shared" si="96"/>
        <v>0</v>
      </c>
    </row>
    <row r="4915" spans="1:7" x14ac:dyDescent="0.25">
      <c r="A4915" s="79" t="s">
        <v>1985</v>
      </c>
      <c r="B4915" s="79" t="s">
        <v>530</v>
      </c>
      <c r="C4915" s="79"/>
      <c r="D4915" s="85">
        <v>0</v>
      </c>
      <c r="E4915" s="79">
        <v>0</v>
      </c>
      <c r="F4915" s="84">
        <v>1.023075</v>
      </c>
      <c r="G4915" s="86">
        <f t="shared" si="96"/>
        <v>0</v>
      </c>
    </row>
    <row r="4916" spans="1:7" x14ac:dyDescent="0.25">
      <c r="A4916" s="79" t="s">
        <v>488</v>
      </c>
      <c r="B4916" s="79" t="s">
        <v>198</v>
      </c>
      <c r="C4916" s="79" t="s">
        <v>444</v>
      </c>
      <c r="D4916" s="85">
        <v>0</v>
      </c>
      <c r="E4916" s="79">
        <v>0</v>
      </c>
      <c r="F4916" s="84">
        <v>0.66733699999999996</v>
      </c>
      <c r="G4916" s="86">
        <f t="shared" si="96"/>
        <v>0</v>
      </c>
    </row>
    <row r="4917" spans="1:7" x14ac:dyDescent="0.25">
      <c r="A4917" s="79" t="s">
        <v>488</v>
      </c>
      <c r="B4917" s="79" t="s">
        <v>636</v>
      </c>
      <c r="C4917" s="79"/>
      <c r="D4917" s="85">
        <v>0</v>
      </c>
      <c r="E4917" s="79">
        <v>0</v>
      </c>
      <c r="F4917" s="84">
        <v>0.21160100000000001</v>
      </c>
      <c r="G4917" s="86">
        <f t="shared" si="96"/>
        <v>0</v>
      </c>
    </row>
    <row r="4918" spans="1:7" x14ac:dyDescent="0.25">
      <c r="A4918" s="79" t="s">
        <v>1984</v>
      </c>
      <c r="B4918" s="79" t="s">
        <v>692</v>
      </c>
      <c r="C4918" s="79"/>
      <c r="D4918" s="85">
        <v>0</v>
      </c>
      <c r="E4918" s="79">
        <v>0</v>
      </c>
      <c r="F4918" s="84">
        <v>1.164445</v>
      </c>
      <c r="G4918" s="86">
        <f t="shared" si="96"/>
        <v>0</v>
      </c>
    </row>
    <row r="4919" spans="1:7" x14ac:dyDescent="0.25">
      <c r="A4919" s="79" t="s">
        <v>1983</v>
      </c>
      <c r="B4919" s="79" t="s">
        <v>793</v>
      </c>
      <c r="C4919" s="79"/>
      <c r="D4919" s="85">
        <v>0</v>
      </c>
      <c r="E4919" s="79">
        <v>0</v>
      </c>
      <c r="F4919" s="84">
        <v>0.25018400000000002</v>
      </c>
      <c r="G4919" s="86">
        <f t="shared" si="96"/>
        <v>0</v>
      </c>
    </row>
    <row r="4920" spans="1:7" x14ac:dyDescent="0.25">
      <c r="A4920" s="79" t="s">
        <v>1982</v>
      </c>
      <c r="B4920" s="79" t="s">
        <v>793</v>
      </c>
      <c r="C4920" s="79"/>
      <c r="D4920" s="85">
        <v>0</v>
      </c>
      <c r="E4920" s="79">
        <v>0</v>
      </c>
      <c r="F4920" s="84">
        <v>2.7914379999999999</v>
      </c>
      <c r="G4920" s="86">
        <f t="shared" si="96"/>
        <v>0</v>
      </c>
    </row>
    <row r="4921" spans="1:7" x14ac:dyDescent="0.25">
      <c r="A4921" s="79" t="s">
        <v>1981</v>
      </c>
      <c r="B4921" s="79" t="s">
        <v>672</v>
      </c>
      <c r="C4921" s="79"/>
      <c r="D4921" s="85">
        <v>0</v>
      </c>
      <c r="E4921" s="79">
        <v>0</v>
      </c>
      <c r="F4921" s="84">
        <v>7.0259000000000002E-2</v>
      </c>
      <c r="G4921" s="86">
        <f t="shared" si="96"/>
        <v>0</v>
      </c>
    </row>
    <row r="4922" spans="1:7" x14ac:dyDescent="0.25">
      <c r="A4922" s="79" t="s">
        <v>1980</v>
      </c>
      <c r="B4922" s="79" t="s">
        <v>530</v>
      </c>
      <c r="C4922" s="79"/>
      <c r="D4922" s="85">
        <v>0</v>
      </c>
      <c r="E4922" s="79">
        <v>0</v>
      </c>
      <c r="F4922" s="84">
        <v>9.5313999999999996E-2</v>
      </c>
      <c r="G4922" s="86">
        <f t="shared" si="96"/>
        <v>0</v>
      </c>
    </row>
    <row r="4923" spans="1:7" x14ac:dyDescent="0.25">
      <c r="A4923" s="79" t="s">
        <v>1980</v>
      </c>
      <c r="B4923" s="79" t="s">
        <v>535</v>
      </c>
      <c r="C4923" s="79"/>
      <c r="D4923" s="85">
        <v>0</v>
      </c>
      <c r="E4923" s="79">
        <v>0</v>
      </c>
      <c r="F4923" s="84">
        <v>0.132411</v>
      </c>
      <c r="G4923" s="86">
        <f t="shared" si="96"/>
        <v>0</v>
      </c>
    </row>
    <row r="4924" spans="1:7" x14ac:dyDescent="0.25">
      <c r="A4924" s="79" t="s">
        <v>1980</v>
      </c>
      <c r="B4924" s="79" t="s">
        <v>672</v>
      </c>
      <c r="C4924" s="79"/>
      <c r="D4924" s="85">
        <v>0</v>
      </c>
      <c r="E4924" s="79">
        <v>0</v>
      </c>
      <c r="F4924" s="84">
        <v>0.82892100000000002</v>
      </c>
      <c r="G4924" s="86">
        <f t="shared" si="96"/>
        <v>0</v>
      </c>
    </row>
    <row r="4925" spans="1:7" x14ac:dyDescent="0.25">
      <c r="A4925" s="79" t="s">
        <v>1980</v>
      </c>
      <c r="B4925" s="79" t="s">
        <v>448</v>
      </c>
      <c r="C4925" s="79"/>
      <c r="D4925" s="85">
        <v>0</v>
      </c>
      <c r="E4925" s="79">
        <v>0</v>
      </c>
      <c r="F4925" s="84">
        <v>7.9950000000000004E-3</v>
      </c>
      <c r="G4925" s="86">
        <f t="shared" si="96"/>
        <v>0</v>
      </c>
    </row>
    <row r="4926" spans="1:7" x14ac:dyDescent="0.25">
      <c r="A4926" s="79" t="s">
        <v>1980</v>
      </c>
      <c r="B4926" s="79" t="s">
        <v>592</v>
      </c>
      <c r="C4926" s="79"/>
      <c r="D4926" s="85">
        <v>0</v>
      </c>
      <c r="E4926" s="79">
        <v>0</v>
      </c>
      <c r="F4926" s="84">
        <v>2.4915799999999999</v>
      </c>
      <c r="G4926" s="86">
        <f t="shared" si="96"/>
        <v>0</v>
      </c>
    </row>
    <row r="4927" spans="1:7" x14ac:dyDescent="0.25">
      <c r="A4927" s="79" t="s">
        <v>1980</v>
      </c>
      <c r="B4927" s="79" t="s">
        <v>592</v>
      </c>
      <c r="C4927" s="79"/>
      <c r="D4927" s="85">
        <v>0</v>
      </c>
      <c r="E4927" s="79">
        <v>0</v>
      </c>
      <c r="F4927" s="84">
        <v>0.86797899999999995</v>
      </c>
      <c r="G4927" s="86">
        <f t="shared" si="96"/>
        <v>0</v>
      </c>
    </row>
    <row r="4928" spans="1:7" x14ac:dyDescent="0.25">
      <c r="A4928" s="79" t="s">
        <v>1980</v>
      </c>
      <c r="B4928" s="79" t="s">
        <v>592</v>
      </c>
      <c r="C4928" s="79"/>
      <c r="D4928" s="85">
        <v>0</v>
      </c>
      <c r="E4928" s="79">
        <v>0</v>
      </c>
      <c r="F4928" s="84">
        <v>1.940971</v>
      </c>
      <c r="G4928" s="86">
        <f t="shared" si="96"/>
        <v>0</v>
      </c>
    </row>
    <row r="4929" spans="1:7" x14ac:dyDescent="0.25">
      <c r="A4929" s="79" t="s">
        <v>1980</v>
      </c>
      <c r="B4929" s="79" t="s">
        <v>591</v>
      </c>
      <c r="C4929" s="79"/>
      <c r="D4929" s="85">
        <v>0</v>
      </c>
      <c r="E4929" s="79">
        <v>0</v>
      </c>
      <c r="F4929" s="84">
        <v>0.64023300000000005</v>
      </c>
      <c r="G4929" s="86">
        <f t="shared" si="96"/>
        <v>0</v>
      </c>
    </row>
    <row r="4930" spans="1:7" x14ac:dyDescent="0.25">
      <c r="A4930" s="79" t="s">
        <v>1980</v>
      </c>
      <c r="B4930" s="79" t="s">
        <v>669</v>
      </c>
      <c r="C4930" s="79"/>
      <c r="D4930" s="85">
        <v>0</v>
      </c>
      <c r="E4930" s="79">
        <v>0</v>
      </c>
      <c r="F4930" s="84">
        <v>0.78722800000000004</v>
      </c>
      <c r="G4930" s="86">
        <f t="shared" si="96"/>
        <v>0</v>
      </c>
    </row>
    <row r="4931" spans="1:7" x14ac:dyDescent="0.25">
      <c r="A4931" s="79" t="s">
        <v>1980</v>
      </c>
      <c r="B4931" s="79" t="s">
        <v>461</v>
      </c>
      <c r="C4931" s="79"/>
      <c r="D4931" s="85">
        <v>0</v>
      </c>
      <c r="E4931" s="79">
        <v>0</v>
      </c>
      <c r="F4931" s="84">
        <v>4.8196669999999999</v>
      </c>
      <c r="G4931" s="86">
        <f t="shared" si="96"/>
        <v>0</v>
      </c>
    </row>
    <row r="4932" spans="1:7" x14ac:dyDescent="0.25">
      <c r="A4932" s="79" t="s">
        <v>1980</v>
      </c>
      <c r="B4932" s="79" t="s">
        <v>584</v>
      </c>
      <c r="C4932" s="79"/>
      <c r="D4932" s="85">
        <v>0</v>
      </c>
      <c r="E4932" s="79">
        <v>0</v>
      </c>
      <c r="F4932" s="84">
        <v>4.5909999999999999E-2</v>
      </c>
      <c r="G4932" s="86">
        <f t="shared" si="96"/>
        <v>0</v>
      </c>
    </row>
    <row r="4933" spans="1:7" x14ac:dyDescent="0.25">
      <c r="A4933" s="79" t="s">
        <v>1980</v>
      </c>
      <c r="B4933" s="79" t="s">
        <v>1629</v>
      </c>
      <c r="C4933" s="79"/>
      <c r="D4933" s="85">
        <v>0</v>
      </c>
      <c r="E4933" s="79">
        <v>0</v>
      </c>
      <c r="F4933" s="84">
        <v>1.0466200000000001</v>
      </c>
      <c r="G4933" s="86">
        <f t="shared" si="96"/>
        <v>0</v>
      </c>
    </row>
    <row r="4934" spans="1:7" x14ac:dyDescent="0.25">
      <c r="A4934" s="79" t="s">
        <v>1980</v>
      </c>
      <c r="B4934" s="79" t="s">
        <v>572</v>
      </c>
      <c r="C4934" s="79"/>
      <c r="D4934" s="85">
        <v>0</v>
      </c>
      <c r="E4934" s="79">
        <v>0</v>
      </c>
      <c r="F4934" s="84">
        <v>0.53641099999999997</v>
      </c>
      <c r="G4934" s="86">
        <f t="shared" ref="G4934:G4997" si="97">D4934/F4934</f>
        <v>0</v>
      </c>
    </row>
    <row r="4935" spans="1:7" x14ac:dyDescent="0.25">
      <c r="A4935" s="79" t="s">
        <v>1980</v>
      </c>
      <c r="B4935" s="79" t="s">
        <v>513</v>
      </c>
      <c r="C4935" s="79"/>
      <c r="D4935" s="85">
        <v>0</v>
      </c>
      <c r="E4935" s="79">
        <v>0</v>
      </c>
      <c r="F4935" s="84">
        <v>1.274613</v>
      </c>
      <c r="G4935" s="86">
        <f t="shared" si="97"/>
        <v>0</v>
      </c>
    </row>
    <row r="4936" spans="1:7" x14ac:dyDescent="0.25">
      <c r="A4936" s="79" t="s">
        <v>1980</v>
      </c>
      <c r="B4936" s="79" t="s">
        <v>557</v>
      </c>
      <c r="C4936" s="79"/>
      <c r="D4936" s="85">
        <v>0</v>
      </c>
      <c r="E4936" s="79">
        <v>0</v>
      </c>
      <c r="F4936" s="84">
        <v>0.38081900000000002</v>
      </c>
      <c r="G4936" s="86">
        <f t="shared" si="97"/>
        <v>0</v>
      </c>
    </row>
    <row r="4937" spans="1:7" x14ac:dyDescent="0.25">
      <c r="A4937" s="79" t="s">
        <v>1979</v>
      </c>
      <c r="B4937" s="79"/>
      <c r="C4937" s="79"/>
      <c r="D4937" s="85">
        <v>0</v>
      </c>
      <c r="E4937" s="79">
        <v>0</v>
      </c>
      <c r="F4937" s="84">
        <v>3.4463000000000001E-2</v>
      </c>
      <c r="G4937" s="86">
        <f t="shared" si="97"/>
        <v>0</v>
      </c>
    </row>
    <row r="4938" spans="1:7" x14ac:dyDescent="0.25">
      <c r="A4938" s="79" t="s">
        <v>1978</v>
      </c>
      <c r="B4938" s="79" t="s">
        <v>434</v>
      </c>
      <c r="C4938" s="79"/>
      <c r="D4938" s="85">
        <v>0</v>
      </c>
      <c r="E4938" s="79">
        <v>0</v>
      </c>
      <c r="F4938" s="84">
        <v>1.105939</v>
      </c>
      <c r="G4938" s="86">
        <f t="shared" si="97"/>
        <v>0</v>
      </c>
    </row>
    <row r="4939" spans="1:7" x14ac:dyDescent="0.25">
      <c r="A4939" s="79" t="s">
        <v>1977</v>
      </c>
      <c r="B4939" s="79" t="s">
        <v>577</v>
      </c>
      <c r="C4939" s="79"/>
      <c r="D4939" s="85">
        <v>0</v>
      </c>
      <c r="E4939" s="79">
        <v>0</v>
      </c>
      <c r="F4939" s="84">
        <v>0.51195500000000005</v>
      </c>
      <c r="G4939" s="86">
        <f t="shared" si="97"/>
        <v>0</v>
      </c>
    </row>
    <row r="4940" spans="1:7" x14ac:dyDescent="0.25">
      <c r="A4940" s="79" t="s">
        <v>1976</v>
      </c>
      <c r="B4940" s="79" t="s">
        <v>70</v>
      </c>
      <c r="C4940" s="79"/>
      <c r="D4940" s="85">
        <v>0</v>
      </c>
      <c r="E4940" s="79">
        <v>0</v>
      </c>
      <c r="F4940" s="84">
        <v>4.7148000000000002E-2</v>
      </c>
      <c r="G4940" s="86">
        <f t="shared" si="97"/>
        <v>0</v>
      </c>
    </row>
    <row r="4941" spans="1:7" x14ac:dyDescent="0.25">
      <c r="A4941" s="79" t="s">
        <v>1975</v>
      </c>
      <c r="B4941" s="79" t="s">
        <v>466</v>
      </c>
      <c r="C4941" s="79"/>
      <c r="D4941" s="85">
        <v>0</v>
      </c>
      <c r="E4941" s="79">
        <v>0</v>
      </c>
      <c r="F4941" s="84">
        <v>5.8587E-2</v>
      </c>
      <c r="G4941" s="86">
        <f t="shared" si="97"/>
        <v>0</v>
      </c>
    </row>
    <row r="4942" spans="1:7" x14ac:dyDescent="0.25">
      <c r="A4942" s="79" t="s">
        <v>1974</v>
      </c>
      <c r="B4942" s="79" t="s">
        <v>448</v>
      </c>
      <c r="C4942" s="79"/>
      <c r="D4942" s="85">
        <v>0</v>
      </c>
      <c r="E4942" s="79">
        <v>0</v>
      </c>
      <c r="F4942" s="84">
        <v>4.9142999999999999E-2</v>
      </c>
      <c r="G4942" s="86">
        <f t="shared" si="97"/>
        <v>0</v>
      </c>
    </row>
    <row r="4943" spans="1:7" x14ac:dyDescent="0.25">
      <c r="A4943" s="79" t="s">
        <v>1973</v>
      </c>
      <c r="B4943" s="79" t="s">
        <v>448</v>
      </c>
      <c r="C4943" s="79"/>
      <c r="D4943" s="85">
        <v>0</v>
      </c>
      <c r="E4943" s="79">
        <v>0</v>
      </c>
      <c r="F4943" s="84">
        <v>1.0429000000000001E-2</v>
      </c>
      <c r="G4943" s="86">
        <f t="shared" si="97"/>
        <v>0</v>
      </c>
    </row>
    <row r="4944" spans="1:7" x14ac:dyDescent="0.25">
      <c r="A4944" s="79" t="s">
        <v>1972</v>
      </c>
      <c r="B4944" s="79" t="s">
        <v>448</v>
      </c>
      <c r="C4944" s="79"/>
      <c r="D4944" s="85">
        <v>0</v>
      </c>
      <c r="E4944" s="79">
        <v>0</v>
      </c>
      <c r="F4944" s="84">
        <v>0.34011599999999997</v>
      </c>
      <c r="G4944" s="86">
        <f t="shared" si="97"/>
        <v>0</v>
      </c>
    </row>
    <row r="4945" spans="1:7" x14ac:dyDescent="0.25">
      <c r="A4945" s="79" t="s">
        <v>1971</v>
      </c>
      <c r="B4945" s="79" t="s">
        <v>448</v>
      </c>
      <c r="C4945" s="79"/>
      <c r="D4945" s="85">
        <v>0</v>
      </c>
      <c r="E4945" s="79">
        <v>0</v>
      </c>
      <c r="F4945" s="84">
        <v>3.9431000000000001E-2</v>
      </c>
      <c r="G4945" s="86">
        <f t="shared" si="97"/>
        <v>0</v>
      </c>
    </row>
    <row r="4946" spans="1:7" x14ac:dyDescent="0.25">
      <c r="A4946" s="79" t="s">
        <v>1970</v>
      </c>
      <c r="B4946" s="79" t="s">
        <v>448</v>
      </c>
      <c r="C4946" s="79"/>
      <c r="D4946" s="85">
        <v>0</v>
      </c>
      <c r="E4946" s="79">
        <v>0</v>
      </c>
      <c r="F4946" s="84">
        <v>7.7039999999999997E-2</v>
      </c>
      <c r="G4946" s="86">
        <f t="shared" si="97"/>
        <v>0</v>
      </c>
    </row>
    <row r="4947" spans="1:7" x14ac:dyDescent="0.25">
      <c r="A4947" s="79" t="s">
        <v>1969</v>
      </c>
      <c r="B4947" s="79" t="s">
        <v>692</v>
      </c>
      <c r="C4947" s="79"/>
      <c r="D4947" s="85">
        <v>0</v>
      </c>
      <c r="E4947" s="79">
        <v>0</v>
      </c>
      <c r="F4947" s="84">
        <v>2.0759310000000002</v>
      </c>
      <c r="G4947" s="86">
        <f t="shared" si="97"/>
        <v>0</v>
      </c>
    </row>
    <row r="4948" spans="1:7" x14ac:dyDescent="0.25">
      <c r="A4948" s="79" t="s">
        <v>1968</v>
      </c>
      <c r="B4948" s="79" t="s">
        <v>692</v>
      </c>
      <c r="C4948" s="79"/>
      <c r="D4948" s="85">
        <v>0</v>
      </c>
      <c r="E4948" s="79">
        <v>0</v>
      </c>
      <c r="F4948" s="84">
        <v>0.57230899999999996</v>
      </c>
      <c r="G4948" s="86">
        <f t="shared" si="97"/>
        <v>0</v>
      </c>
    </row>
    <row r="4949" spans="1:7" x14ac:dyDescent="0.25">
      <c r="A4949" s="79" t="s">
        <v>1967</v>
      </c>
      <c r="B4949" s="79" t="s">
        <v>692</v>
      </c>
      <c r="C4949" s="79"/>
      <c r="D4949" s="85">
        <v>0</v>
      </c>
      <c r="E4949" s="79">
        <v>0</v>
      </c>
      <c r="F4949" s="84">
        <v>0.39405299999999999</v>
      </c>
      <c r="G4949" s="86">
        <f t="shared" si="97"/>
        <v>0</v>
      </c>
    </row>
    <row r="4950" spans="1:7" x14ac:dyDescent="0.25">
      <c r="A4950" s="79" t="s">
        <v>1966</v>
      </c>
      <c r="B4950" s="79" t="s">
        <v>692</v>
      </c>
      <c r="C4950" s="79"/>
      <c r="D4950" s="85">
        <v>0</v>
      </c>
      <c r="E4950" s="79">
        <v>0</v>
      </c>
      <c r="F4950" s="84">
        <v>0.71507699999999996</v>
      </c>
      <c r="G4950" s="86">
        <f t="shared" si="97"/>
        <v>0</v>
      </c>
    </row>
    <row r="4951" spans="1:7" x14ac:dyDescent="0.25">
      <c r="A4951" s="79" t="s">
        <v>1965</v>
      </c>
      <c r="B4951" s="79" t="s">
        <v>692</v>
      </c>
      <c r="C4951" s="79"/>
      <c r="D4951" s="85">
        <v>0</v>
      </c>
      <c r="E4951" s="79">
        <v>0</v>
      </c>
      <c r="F4951" s="84">
        <v>0.55201</v>
      </c>
      <c r="G4951" s="86">
        <f t="shared" si="97"/>
        <v>0</v>
      </c>
    </row>
    <row r="4952" spans="1:7" x14ac:dyDescent="0.25">
      <c r="A4952" s="79" t="s">
        <v>1964</v>
      </c>
      <c r="B4952" s="79" t="s">
        <v>584</v>
      </c>
      <c r="C4952" s="79"/>
      <c r="D4952" s="85">
        <v>0</v>
      </c>
      <c r="E4952" s="79">
        <v>0</v>
      </c>
      <c r="F4952" s="84">
        <v>1.0907070000000001</v>
      </c>
      <c r="G4952" s="86">
        <f t="shared" si="97"/>
        <v>0</v>
      </c>
    </row>
    <row r="4953" spans="1:7" x14ac:dyDescent="0.25">
      <c r="A4953" s="79" t="s">
        <v>1964</v>
      </c>
      <c r="B4953" s="79" t="s">
        <v>557</v>
      </c>
      <c r="C4953" s="79"/>
      <c r="D4953" s="85">
        <v>0</v>
      </c>
      <c r="E4953" s="79">
        <v>0</v>
      </c>
      <c r="F4953" s="84">
        <v>5.0639999999999999E-3</v>
      </c>
      <c r="G4953" s="86">
        <f t="shared" si="97"/>
        <v>0</v>
      </c>
    </row>
    <row r="4954" spans="1:7" x14ac:dyDescent="0.25">
      <c r="A4954" s="79" t="s">
        <v>1963</v>
      </c>
      <c r="B4954" s="79" t="s">
        <v>461</v>
      </c>
      <c r="C4954" s="79"/>
      <c r="D4954" s="85">
        <v>0</v>
      </c>
      <c r="E4954" s="79">
        <v>0</v>
      </c>
      <c r="F4954" s="84">
        <v>0.29619099999999998</v>
      </c>
      <c r="G4954" s="86">
        <f t="shared" si="97"/>
        <v>0</v>
      </c>
    </row>
    <row r="4955" spans="1:7" x14ac:dyDescent="0.25">
      <c r="A4955" s="79" t="s">
        <v>1962</v>
      </c>
      <c r="B4955" s="79" t="s">
        <v>584</v>
      </c>
      <c r="C4955" s="79"/>
      <c r="D4955" s="85">
        <v>0</v>
      </c>
      <c r="E4955" s="79">
        <v>0</v>
      </c>
      <c r="F4955" s="84">
        <v>0.45605000000000001</v>
      </c>
      <c r="G4955" s="86">
        <f t="shared" si="97"/>
        <v>0</v>
      </c>
    </row>
    <row r="4956" spans="1:7" x14ac:dyDescent="0.25">
      <c r="A4956" s="79" t="s">
        <v>1961</v>
      </c>
      <c r="B4956" s="79" t="s">
        <v>566</v>
      </c>
      <c r="C4956" s="79"/>
      <c r="D4956" s="85">
        <v>0</v>
      </c>
      <c r="E4956" s="79">
        <v>0</v>
      </c>
      <c r="F4956" s="84">
        <v>0.196243</v>
      </c>
      <c r="G4956" s="86">
        <f t="shared" si="97"/>
        <v>0</v>
      </c>
    </row>
    <row r="4957" spans="1:7" x14ac:dyDescent="0.25">
      <c r="A4957" s="79" t="s">
        <v>1960</v>
      </c>
      <c r="B4957" s="79" t="s">
        <v>620</v>
      </c>
      <c r="C4957" s="79"/>
      <c r="D4957" s="85">
        <v>0</v>
      </c>
      <c r="E4957" s="79">
        <v>0</v>
      </c>
      <c r="F4957" s="84">
        <v>9.3089999999999996E-3</v>
      </c>
      <c r="G4957" s="86">
        <f t="shared" si="97"/>
        <v>0</v>
      </c>
    </row>
    <row r="4958" spans="1:7" x14ac:dyDescent="0.25">
      <c r="A4958" s="79" t="s">
        <v>1959</v>
      </c>
      <c r="B4958" s="79" t="s">
        <v>444</v>
      </c>
      <c r="C4958" s="79"/>
      <c r="D4958" s="85">
        <v>0</v>
      </c>
      <c r="E4958" s="79">
        <v>0</v>
      </c>
      <c r="F4958" s="84">
        <v>0.105684</v>
      </c>
      <c r="G4958" s="86">
        <f t="shared" si="97"/>
        <v>0</v>
      </c>
    </row>
    <row r="4959" spans="1:7" x14ac:dyDescent="0.25">
      <c r="A4959" s="79" t="s">
        <v>1959</v>
      </c>
      <c r="B4959" s="79" t="s">
        <v>584</v>
      </c>
      <c r="C4959" s="79"/>
      <c r="D4959" s="85">
        <v>0</v>
      </c>
      <c r="E4959" s="79">
        <v>0</v>
      </c>
      <c r="F4959" s="84">
        <v>0.29054000000000002</v>
      </c>
      <c r="G4959" s="86">
        <f t="shared" si="97"/>
        <v>0</v>
      </c>
    </row>
    <row r="4960" spans="1:7" x14ac:dyDescent="0.25">
      <c r="A4960" s="79" t="s">
        <v>1958</v>
      </c>
      <c r="B4960" s="79" t="s">
        <v>515</v>
      </c>
      <c r="C4960" s="79"/>
      <c r="D4960" s="85">
        <v>0</v>
      </c>
      <c r="E4960" s="79">
        <v>0</v>
      </c>
      <c r="F4960" s="84">
        <v>5.1088000000000001E-2</v>
      </c>
      <c r="G4960" s="86">
        <f t="shared" si="97"/>
        <v>0</v>
      </c>
    </row>
    <row r="4961" spans="1:7" x14ac:dyDescent="0.25">
      <c r="A4961" s="79" t="s">
        <v>1958</v>
      </c>
      <c r="B4961" s="79" t="s">
        <v>472</v>
      </c>
      <c r="C4961" s="79"/>
      <c r="D4961" s="85">
        <v>0</v>
      </c>
      <c r="E4961" s="79">
        <v>0</v>
      </c>
      <c r="F4961" s="84">
        <v>8.9044999999999999E-2</v>
      </c>
      <c r="G4961" s="86">
        <f t="shared" si="97"/>
        <v>0</v>
      </c>
    </row>
    <row r="4962" spans="1:7" x14ac:dyDescent="0.25">
      <c r="A4962" s="79" t="s">
        <v>1958</v>
      </c>
      <c r="B4962" s="79" t="s">
        <v>472</v>
      </c>
      <c r="C4962" s="79"/>
      <c r="D4962" s="85">
        <v>0</v>
      </c>
      <c r="E4962" s="79">
        <v>0</v>
      </c>
      <c r="F4962" s="84">
        <v>7.1679999999999994E-2</v>
      </c>
      <c r="G4962" s="86">
        <f t="shared" si="97"/>
        <v>0</v>
      </c>
    </row>
    <row r="4963" spans="1:7" x14ac:dyDescent="0.25">
      <c r="A4963" s="79" t="s">
        <v>1958</v>
      </c>
      <c r="B4963" s="79" t="s">
        <v>444</v>
      </c>
      <c r="C4963" s="79"/>
      <c r="D4963" s="85">
        <v>0</v>
      </c>
      <c r="E4963" s="79">
        <v>0</v>
      </c>
      <c r="F4963" s="84">
        <v>2.2010999999999999E-2</v>
      </c>
      <c r="G4963" s="86">
        <f t="shared" si="97"/>
        <v>0</v>
      </c>
    </row>
    <row r="4964" spans="1:7" x14ac:dyDescent="0.25">
      <c r="A4964" s="79" t="s">
        <v>1957</v>
      </c>
      <c r="B4964" s="79" t="s">
        <v>453</v>
      </c>
      <c r="C4964" s="79"/>
      <c r="D4964" s="85">
        <v>0</v>
      </c>
      <c r="E4964" s="79">
        <v>0</v>
      </c>
      <c r="F4964" s="84">
        <v>8.5218000000000002E-2</v>
      </c>
      <c r="G4964" s="86">
        <f t="shared" si="97"/>
        <v>0</v>
      </c>
    </row>
    <row r="4965" spans="1:7" x14ac:dyDescent="0.25">
      <c r="A4965" s="79" t="s">
        <v>1956</v>
      </c>
      <c r="B4965" s="79" t="s">
        <v>461</v>
      </c>
      <c r="C4965" s="79"/>
      <c r="D4965" s="85">
        <v>0</v>
      </c>
      <c r="E4965" s="79">
        <v>0</v>
      </c>
      <c r="F4965" s="84">
        <v>0.397675</v>
      </c>
      <c r="G4965" s="86">
        <f t="shared" si="97"/>
        <v>0</v>
      </c>
    </row>
    <row r="4966" spans="1:7" x14ac:dyDescent="0.25">
      <c r="A4966" s="79" t="s">
        <v>1955</v>
      </c>
      <c r="B4966" s="79" t="s">
        <v>198</v>
      </c>
      <c r="C4966" s="79"/>
      <c r="D4966" s="85">
        <v>0</v>
      </c>
      <c r="E4966" s="79">
        <v>0</v>
      </c>
      <c r="F4966" s="84">
        <v>7.6532000000000003E-2</v>
      </c>
      <c r="G4966" s="86">
        <f t="shared" si="97"/>
        <v>0</v>
      </c>
    </row>
    <row r="4967" spans="1:7" x14ac:dyDescent="0.25">
      <c r="A4967" s="79" t="s">
        <v>1954</v>
      </c>
      <c r="B4967" s="79" t="s">
        <v>530</v>
      </c>
      <c r="C4967" s="79"/>
      <c r="D4967" s="85">
        <v>0</v>
      </c>
      <c r="E4967" s="79">
        <v>0</v>
      </c>
      <c r="F4967" s="84">
        <v>0.66979299999999997</v>
      </c>
      <c r="G4967" s="86">
        <f t="shared" si="97"/>
        <v>0</v>
      </c>
    </row>
    <row r="4968" spans="1:7" x14ac:dyDescent="0.25">
      <c r="A4968" s="79" t="s">
        <v>1953</v>
      </c>
      <c r="B4968" s="79" t="s">
        <v>519</v>
      </c>
      <c r="C4968" s="79"/>
      <c r="D4968" s="85">
        <v>0</v>
      </c>
      <c r="E4968" s="79">
        <v>0</v>
      </c>
      <c r="F4968" s="84">
        <v>2.9021999999999999E-2</v>
      </c>
      <c r="G4968" s="86">
        <f t="shared" si="97"/>
        <v>0</v>
      </c>
    </row>
    <row r="4969" spans="1:7" x14ac:dyDescent="0.25">
      <c r="A4969" s="79" t="s">
        <v>1952</v>
      </c>
      <c r="B4969" s="79" t="s">
        <v>453</v>
      </c>
      <c r="C4969" s="79"/>
      <c r="D4969" s="85">
        <v>0</v>
      </c>
      <c r="E4969" s="79">
        <v>0</v>
      </c>
      <c r="F4969" s="84">
        <v>9.3715000000000007E-2</v>
      </c>
      <c r="G4969" s="86">
        <f t="shared" si="97"/>
        <v>0</v>
      </c>
    </row>
    <row r="4970" spans="1:7" x14ac:dyDescent="0.25">
      <c r="A4970" s="79" t="s">
        <v>1951</v>
      </c>
      <c r="B4970" s="79" t="s">
        <v>530</v>
      </c>
      <c r="C4970" s="79"/>
      <c r="D4970" s="85">
        <v>0</v>
      </c>
      <c r="E4970" s="79">
        <v>0</v>
      </c>
      <c r="F4970" s="84">
        <v>0.18049399999999999</v>
      </c>
      <c r="G4970" s="86">
        <f t="shared" si="97"/>
        <v>0</v>
      </c>
    </row>
    <row r="4971" spans="1:7" x14ac:dyDescent="0.25">
      <c r="A4971" s="79" t="s">
        <v>1950</v>
      </c>
      <c r="B4971" s="79" t="s">
        <v>515</v>
      </c>
      <c r="C4971" s="79"/>
      <c r="D4971" s="85">
        <v>0</v>
      </c>
      <c r="E4971" s="79">
        <v>0</v>
      </c>
      <c r="F4971" s="84">
        <v>0.29980600000000002</v>
      </c>
      <c r="G4971" s="86">
        <f t="shared" si="97"/>
        <v>0</v>
      </c>
    </row>
    <row r="4972" spans="1:7" x14ac:dyDescent="0.25">
      <c r="A4972" s="79" t="s">
        <v>1949</v>
      </c>
      <c r="B4972" s="79" t="s">
        <v>530</v>
      </c>
      <c r="C4972" s="79"/>
      <c r="D4972" s="85">
        <v>0</v>
      </c>
      <c r="E4972" s="79">
        <v>0</v>
      </c>
      <c r="F4972" s="84">
        <v>9.1077000000000005E-2</v>
      </c>
      <c r="G4972" s="86">
        <f t="shared" si="97"/>
        <v>0</v>
      </c>
    </row>
    <row r="4973" spans="1:7" x14ac:dyDescent="0.25">
      <c r="A4973" s="79" t="s">
        <v>1948</v>
      </c>
      <c r="B4973" s="79" t="s">
        <v>472</v>
      </c>
      <c r="C4973" s="79" t="s">
        <v>515</v>
      </c>
      <c r="D4973" s="85">
        <v>0</v>
      </c>
      <c r="E4973" s="79">
        <v>0</v>
      </c>
      <c r="F4973" s="84">
        <v>0.23766799999999999</v>
      </c>
      <c r="G4973" s="86">
        <f t="shared" si="97"/>
        <v>0</v>
      </c>
    </row>
    <row r="4974" spans="1:7" x14ac:dyDescent="0.25">
      <c r="A4974" s="79" t="s">
        <v>1947</v>
      </c>
      <c r="B4974" s="79" t="s">
        <v>453</v>
      </c>
      <c r="C4974" s="79"/>
      <c r="D4974" s="85">
        <v>0</v>
      </c>
      <c r="E4974" s="79">
        <v>0</v>
      </c>
      <c r="F4974" s="84">
        <v>0.412549</v>
      </c>
      <c r="G4974" s="86">
        <f t="shared" si="97"/>
        <v>0</v>
      </c>
    </row>
    <row r="4975" spans="1:7" x14ac:dyDescent="0.25">
      <c r="A4975" s="79" t="s">
        <v>1946</v>
      </c>
      <c r="B4975" s="79" t="s">
        <v>566</v>
      </c>
      <c r="C4975" s="79"/>
      <c r="D4975" s="85">
        <v>0</v>
      </c>
      <c r="E4975" s="79">
        <v>0</v>
      </c>
      <c r="F4975" s="84">
        <v>0.116892</v>
      </c>
      <c r="G4975" s="86">
        <f t="shared" si="97"/>
        <v>0</v>
      </c>
    </row>
    <row r="4976" spans="1:7" x14ac:dyDescent="0.25">
      <c r="A4976" s="79" t="s">
        <v>1945</v>
      </c>
      <c r="B4976" s="79" t="s">
        <v>472</v>
      </c>
      <c r="C4976" s="79"/>
      <c r="D4976" s="85">
        <v>0</v>
      </c>
      <c r="E4976" s="79">
        <v>0</v>
      </c>
      <c r="F4976" s="84">
        <v>2.6397E-2</v>
      </c>
      <c r="G4976" s="86">
        <f t="shared" si="97"/>
        <v>0</v>
      </c>
    </row>
    <row r="4977" spans="1:7" x14ac:dyDescent="0.25">
      <c r="A4977" s="79" t="s">
        <v>1945</v>
      </c>
      <c r="B4977" s="79" t="s">
        <v>528</v>
      </c>
      <c r="C4977" s="79"/>
      <c r="D4977" s="85">
        <v>0</v>
      </c>
      <c r="E4977" s="79">
        <v>0</v>
      </c>
      <c r="F4977" s="84">
        <v>0.131298</v>
      </c>
      <c r="G4977" s="86">
        <f t="shared" si="97"/>
        <v>0</v>
      </c>
    </row>
    <row r="4978" spans="1:7" x14ac:dyDescent="0.25">
      <c r="A4978" s="79" t="s">
        <v>1944</v>
      </c>
      <c r="B4978" s="79" t="s">
        <v>461</v>
      </c>
      <c r="C4978" s="79"/>
      <c r="D4978" s="85">
        <v>0</v>
      </c>
      <c r="E4978" s="79">
        <v>0</v>
      </c>
      <c r="F4978" s="84">
        <v>0.80436799999999997</v>
      </c>
      <c r="G4978" s="86">
        <f t="shared" si="97"/>
        <v>0</v>
      </c>
    </row>
    <row r="4979" spans="1:7" x14ac:dyDescent="0.25">
      <c r="A4979" s="79" t="s">
        <v>1943</v>
      </c>
      <c r="B4979" s="79" t="s">
        <v>535</v>
      </c>
      <c r="C4979" s="79"/>
      <c r="D4979" s="85">
        <v>0</v>
      </c>
      <c r="E4979" s="79">
        <v>0</v>
      </c>
      <c r="F4979" s="84">
        <v>5.3233000000000003E-2</v>
      </c>
      <c r="G4979" s="86">
        <f t="shared" si="97"/>
        <v>0</v>
      </c>
    </row>
    <row r="4980" spans="1:7" x14ac:dyDescent="0.25">
      <c r="A4980" s="79" t="s">
        <v>1942</v>
      </c>
      <c r="B4980" s="79" t="s">
        <v>431</v>
      </c>
      <c r="C4980" s="79"/>
      <c r="D4980" s="85">
        <v>0</v>
      </c>
      <c r="E4980" s="79">
        <v>0</v>
      </c>
      <c r="F4980" s="84">
        <v>0.123849</v>
      </c>
      <c r="G4980" s="86">
        <f t="shared" si="97"/>
        <v>0</v>
      </c>
    </row>
    <row r="4981" spans="1:7" x14ac:dyDescent="0.25">
      <c r="A4981" s="79" t="s">
        <v>1941</v>
      </c>
      <c r="B4981" s="79" t="s">
        <v>636</v>
      </c>
      <c r="C4981" s="79"/>
      <c r="D4981" s="85">
        <v>0</v>
      </c>
      <c r="E4981" s="79">
        <v>0</v>
      </c>
      <c r="F4981" s="84">
        <v>2.6852999999999998E-2</v>
      </c>
      <c r="G4981" s="86">
        <f t="shared" si="97"/>
        <v>0</v>
      </c>
    </row>
    <row r="4982" spans="1:7" x14ac:dyDescent="0.25">
      <c r="A4982" s="79" t="s">
        <v>1940</v>
      </c>
      <c r="B4982" s="79" t="s">
        <v>620</v>
      </c>
      <c r="C4982" s="79"/>
      <c r="D4982" s="85">
        <v>0</v>
      </c>
      <c r="E4982" s="79">
        <v>0</v>
      </c>
      <c r="F4982" s="84">
        <v>0.18672</v>
      </c>
      <c r="G4982" s="86">
        <f t="shared" si="97"/>
        <v>0</v>
      </c>
    </row>
    <row r="4983" spans="1:7" x14ac:dyDescent="0.25">
      <c r="A4983" s="79" t="s">
        <v>1939</v>
      </c>
      <c r="B4983" s="79" t="s">
        <v>344</v>
      </c>
      <c r="C4983" s="79"/>
      <c r="D4983" s="85">
        <v>0</v>
      </c>
      <c r="E4983" s="79">
        <v>0</v>
      </c>
      <c r="F4983" s="84">
        <v>0.184056</v>
      </c>
      <c r="G4983" s="86">
        <f t="shared" si="97"/>
        <v>0</v>
      </c>
    </row>
    <row r="4984" spans="1:7" x14ac:dyDescent="0.25">
      <c r="A4984" s="79" t="s">
        <v>1938</v>
      </c>
      <c r="B4984" s="79" t="s">
        <v>472</v>
      </c>
      <c r="C4984" s="79"/>
      <c r="D4984" s="85">
        <v>0</v>
      </c>
      <c r="E4984" s="79">
        <v>0</v>
      </c>
      <c r="F4984" s="84">
        <v>7.4218000000000006E-2</v>
      </c>
      <c r="G4984" s="86">
        <f t="shared" si="97"/>
        <v>0</v>
      </c>
    </row>
    <row r="4985" spans="1:7" x14ac:dyDescent="0.25">
      <c r="A4985" s="79" t="s">
        <v>1937</v>
      </c>
      <c r="B4985" s="79" t="s">
        <v>457</v>
      </c>
      <c r="C4985" s="79"/>
      <c r="D4985" s="85">
        <v>0</v>
      </c>
      <c r="E4985" s="79">
        <v>0</v>
      </c>
      <c r="F4985" s="84">
        <v>0.84743000000000002</v>
      </c>
      <c r="G4985" s="86">
        <f t="shared" si="97"/>
        <v>0</v>
      </c>
    </row>
    <row r="4986" spans="1:7" x14ac:dyDescent="0.25">
      <c r="A4986" s="79" t="s">
        <v>1936</v>
      </c>
      <c r="B4986" s="79"/>
      <c r="C4986" s="79"/>
      <c r="D4986" s="85">
        <v>0</v>
      </c>
      <c r="E4986" s="79">
        <v>0</v>
      </c>
      <c r="F4986" s="84">
        <v>0.11358500000000001</v>
      </c>
      <c r="G4986" s="86">
        <f t="shared" si="97"/>
        <v>0</v>
      </c>
    </row>
    <row r="4987" spans="1:7" x14ac:dyDescent="0.25">
      <c r="A4987" s="79" t="s">
        <v>1935</v>
      </c>
      <c r="B4987" s="79"/>
      <c r="C4987" s="79"/>
      <c r="D4987" s="85">
        <v>0</v>
      </c>
      <c r="E4987" s="79">
        <v>0</v>
      </c>
      <c r="F4987" s="84">
        <v>8.3704000000000001E-2</v>
      </c>
      <c r="G4987" s="86">
        <f t="shared" si="97"/>
        <v>0</v>
      </c>
    </row>
    <row r="4988" spans="1:7" x14ac:dyDescent="0.25">
      <c r="A4988" s="79" t="s">
        <v>1934</v>
      </c>
      <c r="B4988" s="79"/>
      <c r="C4988" s="79"/>
      <c r="D4988" s="85">
        <v>0</v>
      </c>
      <c r="E4988" s="79">
        <v>0</v>
      </c>
      <c r="F4988" s="84">
        <v>7.7184000000000003E-2</v>
      </c>
      <c r="G4988" s="86">
        <f t="shared" si="97"/>
        <v>0</v>
      </c>
    </row>
    <row r="4989" spans="1:7" x14ac:dyDescent="0.25">
      <c r="A4989" s="79" t="s">
        <v>1933</v>
      </c>
      <c r="B4989" s="79"/>
      <c r="C4989" s="79"/>
      <c r="D4989" s="85">
        <v>0</v>
      </c>
      <c r="E4989" s="79">
        <v>0</v>
      </c>
      <c r="F4989" s="84">
        <v>0.18712799999999999</v>
      </c>
      <c r="G4989" s="86">
        <f t="shared" si="97"/>
        <v>0</v>
      </c>
    </row>
    <row r="4990" spans="1:7" x14ac:dyDescent="0.25">
      <c r="A4990" s="79" t="s">
        <v>1932</v>
      </c>
      <c r="B4990" s="79"/>
      <c r="C4990" s="79"/>
      <c r="D4990" s="85">
        <v>0</v>
      </c>
      <c r="E4990" s="79">
        <v>0</v>
      </c>
      <c r="F4990" s="84">
        <v>0.13641700000000001</v>
      </c>
      <c r="G4990" s="86">
        <f t="shared" si="97"/>
        <v>0</v>
      </c>
    </row>
    <row r="4991" spans="1:7" x14ac:dyDescent="0.25">
      <c r="A4991" s="79" t="s">
        <v>1931</v>
      </c>
      <c r="B4991" s="79"/>
      <c r="C4991" s="79"/>
      <c r="D4991" s="85">
        <v>0</v>
      </c>
      <c r="E4991" s="79">
        <v>0</v>
      </c>
      <c r="F4991" s="84">
        <v>0.17510999999999999</v>
      </c>
      <c r="G4991" s="86">
        <f t="shared" si="97"/>
        <v>0</v>
      </c>
    </row>
    <row r="4992" spans="1:7" x14ac:dyDescent="0.25">
      <c r="A4992" s="79" t="s">
        <v>1930</v>
      </c>
      <c r="B4992" s="79" t="s">
        <v>584</v>
      </c>
      <c r="C4992" s="79"/>
      <c r="D4992" s="85">
        <v>0</v>
      </c>
      <c r="E4992" s="79">
        <v>0</v>
      </c>
      <c r="F4992" s="84">
        <v>0.36548900000000001</v>
      </c>
      <c r="G4992" s="86">
        <f t="shared" si="97"/>
        <v>0</v>
      </c>
    </row>
    <row r="4993" spans="1:7" x14ac:dyDescent="0.25">
      <c r="A4993" s="79" t="s">
        <v>1929</v>
      </c>
      <c r="B4993" s="79" t="s">
        <v>530</v>
      </c>
      <c r="C4993" s="79"/>
      <c r="D4993" s="85">
        <v>0</v>
      </c>
      <c r="E4993" s="79">
        <v>0</v>
      </c>
      <c r="F4993" s="84">
        <v>2.1687999999999999E-2</v>
      </c>
      <c r="G4993" s="86">
        <f t="shared" si="97"/>
        <v>0</v>
      </c>
    </row>
    <row r="4994" spans="1:7" x14ac:dyDescent="0.25">
      <c r="A4994" s="79" t="s">
        <v>1929</v>
      </c>
      <c r="B4994" s="79" t="s">
        <v>444</v>
      </c>
      <c r="C4994" s="79"/>
      <c r="D4994" s="85">
        <v>0</v>
      </c>
      <c r="E4994" s="79">
        <v>0</v>
      </c>
      <c r="F4994" s="84">
        <v>3.1161000000000001E-2</v>
      </c>
      <c r="G4994" s="86">
        <f t="shared" si="97"/>
        <v>0</v>
      </c>
    </row>
    <row r="4995" spans="1:7" x14ac:dyDescent="0.25">
      <c r="A4995" s="79" t="s">
        <v>1929</v>
      </c>
      <c r="B4995" s="79" t="s">
        <v>584</v>
      </c>
      <c r="C4995" s="79"/>
      <c r="D4995" s="85">
        <v>0</v>
      </c>
      <c r="E4995" s="79">
        <v>0</v>
      </c>
      <c r="F4995" s="84">
        <v>1.9734320000000001</v>
      </c>
      <c r="G4995" s="86">
        <f t="shared" si="97"/>
        <v>0</v>
      </c>
    </row>
    <row r="4996" spans="1:7" x14ac:dyDescent="0.25">
      <c r="A4996" s="79" t="s">
        <v>1928</v>
      </c>
      <c r="B4996" s="79" t="s">
        <v>344</v>
      </c>
      <c r="C4996" s="79" t="s">
        <v>839</v>
      </c>
      <c r="D4996" s="85">
        <v>0</v>
      </c>
      <c r="E4996" s="79">
        <v>0</v>
      </c>
      <c r="F4996" s="84">
        <v>0.45764500000000002</v>
      </c>
      <c r="G4996" s="86">
        <f t="shared" si="97"/>
        <v>0</v>
      </c>
    </row>
    <row r="4997" spans="1:7" x14ac:dyDescent="0.25">
      <c r="A4997" s="79" t="s">
        <v>1927</v>
      </c>
      <c r="B4997" s="79" t="s">
        <v>597</v>
      </c>
      <c r="C4997" s="79"/>
      <c r="D4997" s="85">
        <v>0</v>
      </c>
      <c r="E4997" s="79">
        <v>0</v>
      </c>
      <c r="F4997" s="84">
        <v>0.480742</v>
      </c>
      <c r="G4997" s="86">
        <f t="shared" si="97"/>
        <v>0</v>
      </c>
    </row>
    <row r="4998" spans="1:7" x14ac:dyDescent="0.25">
      <c r="A4998" s="79" t="s">
        <v>1926</v>
      </c>
      <c r="B4998" s="79"/>
      <c r="C4998" s="79"/>
      <c r="D4998" s="85">
        <v>0</v>
      </c>
      <c r="E4998" s="79">
        <v>0</v>
      </c>
      <c r="F4998" s="84">
        <v>0.64521799999999996</v>
      </c>
      <c r="G4998" s="86">
        <f t="shared" ref="G4998:G5061" si="98">D4998/F4998</f>
        <v>0</v>
      </c>
    </row>
    <row r="4999" spans="1:7" x14ac:dyDescent="0.25">
      <c r="A4999" s="79" t="s">
        <v>1925</v>
      </c>
      <c r="B4999" s="79" t="s">
        <v>532</v>
      </c>
      <c r="C4999" s="79"/>
      <c r="D4999" s="85">
        <v>0</v>
      </c>
      <c r="E4999" s="79">
        <v>0</v>
      </c>
      <c r="F4999" s="84">
        <v>0.142344</v>
      </c>
      <c r="G4999" s="86">
        <f t="shared" si="98"/>
        <v>0</v>
      </c>
    </row>
    <row r="5000" spans="1:7" x14ac:dyDescent="0.25">
      <c r="A5000" s="79" t="s">
        <v>1924</v>
      </c>
      <c r="B5000" s="79"/>
      <c r="C5000" s="79"/>
      <c r="D5000" s="85">
        <v>0</v>
      </c>
      <c r="E5000" s="79">
        <v>0</v>
      </c>
      <c r="F5000" s="84">
        <v>1.1580999999999999E-2</v>
      </c>
      <c r="G5000" s="86">
        <f t="shared" si="98"/>
        <v>0</v>
      </c>
    </row>
    <row r="5001" spans="1:7" x14ac:dyDescent="0.25">
      <c r="A5001" s="79" t="s">
        <v>1923</v>
      </c>
      <c r="B5001" s="79" t="s">
        <v>434</v>
      </c>
      <c r="C5001" s="79"/>
      <c r="D5001" s="85">
        <v>0</v>
      </c>
      <c r="E5001" s="79">
        <v>0</v>
      </c>
      <c r="F5001" s="84">
        <v>0.26523600000000003</v>
      </c>
      <c r="G5001" s="86">
        <f t="shared" si="98"/>
        <v>0</v>
      </c>
    </row>
    <row r="5002" spans="1:7" x14ac:dyDescent="0.25">
      <c r="A5002" s="79" t="s">
        <v>1922</v>
      </c>
      <c r="B5002" s="79" t="s">
        <v>431</v>
      </c>
      <c r="C5002" s="79"/>
      <c r="D5002" s="85">
        <v>0</v>
      </c>
      <c r="E5002" s="79">
        <v>0</v>
      </c>
      <c r="F5002" s="84">
        <v>5.7065999999999999E-2</v>
      </c>
      <c r="G5002" s="86">
        <f t="shared" si="98"/>
        <v>0</v>
      </c>
    </row>
    <row r="5003" spans="1:7" x14ac:dyDescent="0.25">
      <c r="A5003" s="79" t="s">
        <v>1921</v>
      </c>
      <c r="B5003" s="79" t="s">
        <v>431</v>
      </c>
      <c r="C5003" s="79"/>
      <c r="D5003" s="85">
        <v>0</v>
      </c>
      <c r="E5003" s="79">
        <v>0</v>
      </c>
      <c r="F5003" s="84">
        <v>4.1572999999999999E-2</v>
      </c>
      <c r="G5003" s="86">
        <f t="shared" si="98"/>
        <v>0</v>
      </c>
    </row>
    <row r="5004" spans="1:7" x14ac:dyDescent="0.25">
      <c r="A5004" s="79" t="s">
        <v>1920</v>
      </c>
      <c r="B5004" s="79" t="s">
        <v>466</v>
      </c>
      <c r="C5004" s="79"/>
      <c r="D5004" s="85">
        <v>0</v>
      </c>
      <c r="E5004" s="79">
        <v>0</v>
      </c>
      <c r="F5004" s="84">
        <v>7.2525000000000006E-2</v>
      </c>
      <c r="G5004" s="86">
        <f t="shared" si="98"/>
        <v>0</v>
      </c>
    </row>
    <row r="5005" spans="1:7" x14ac:dyDescent="0.25">
      <c r="A5005" s="79" t="s">
        <v>1919</v>
      </c>
      <c r="B5005" s="79" t="s">
        <v>434</v>
      </c>
      <c r="C5005" s="79"/>
      <c r="D5005" s="85">
        <v>0</v>
      </c>
      <c r="E5005" s="79">
        <v>0</v>
      </c>
      <c r="F5005" s="84">
        <v>0.27175700000000003</v>
      </c>
      <c r="G5005" s="86">
        <f t="shared" si="98"/>
        <v>0</v>
      </c>
    </row>
    <row r="5006" spans="1:7" x14ac:dyDescent="0.25">
      <c r="A5006" s="79" t="s">
        <v>1918</v>
      </c>
      <c r="B5006" s="79" t="s">
        <v>434</v>
      </c>
      <c r="C5006" s="79"/>
      <c r="D5006" s="85">
        <v>0</v>
      </c>
      <c r="E5006" s="79">
        <v>0</v>
      </c>
      <c r="F5006" s="84">
        <v>1.040152</v>
      </c>
      <c r="G5006" s="86">
        <f t="shared" si="98"/>
        <v>0</v>
      </c>
    </row>
    <row r="5007" spans="1:7" x14ac:dyDescent="0.25">
      <c r="A5007" s="79" t="s">
        <v>1917</v>
      </c>
      <c r="B5007" s="79" t="s">
        <v>434</v>
      </c>
      <c r="C5007" s="79"/>
      <c r="D5007" s="85">
        <v>0</v>
      </c>
      <c r="E5007" s="79">
        <v>0</v>
      </c>
      <c r="F5007" s="84">
        <v>0.149454</v>
      </c>
      <c r="G5007" s="86">
        <f t="shared" si="98"/>
        <v>0</v>
      </c>
    </row>
    <row r="5008" spans="1:7" x14ac:dyDescent="0.25">
      <c r="A5008" s="79" t="s">
        <v>1916</v>
      </c>
      <c r="B5008" s="79" t="s">
        <v>434</v>
      </c>
      <c r="C5008" s="79"/>
      <c r="D5008" s="85">
        <v>0</v>
      </c>
      <c r="E5008" s="79">
        <v>0</v>
      </c>
      <c r="F5008" s="84">
        <v>0.37318499999999999</v>
      </c>
      <c r="G5008" s="86">
        <f t="shared" si="98"/>
        <v>0</v>
      </c>
    </row>
    <row r="5009" spans="1:7" x14ac:dyDescent="0.25">
      <c r="A5009" s="79" t="s">
        <v>1915</v>
      </c>
      <c r="B5009" s="79" t="s">
        <v>434</v>
      </c>
      <c r="C5009" s="79"/>
      <c r="D5009" s="85">
        <v>0</v>
      </c>
      <c r="E5009" s="79">
        <v>0</v>
      </c>
      <c r="F5009" s="84">
        <v>0.48239599999999999</v>
      </c>
      <c r="G5009" s="86">
        <f t="shared" si="98"/>
        <v>0</v>
      </c>
    </row>
    <row r="5010" spans="1:7" x14ac:dyDescent="0.25">
      <c r="A5010" s="79" t="s">
        <v>1914</v>
      </c>
      <c r="B5010" s="79" t="s">
        <v>544</v>
      </c>
      <c r="C5010" s="79"/>
      <c r="D5010" s="85">
        <v>0</v>
      </c>
      <c r="E5010" s="79">
        <v>0</v>
      </c>
      <c r="F5010" s="84">
        <v>0.382189</v>
      </c>
      <c r="G5010" s="86">
        <f t="shared" si="98"/>
        <v>0</v>
      </c>
    </row>
    <row r="5011" spans="1:7" x14ac:dyDescent="0.25">
      <c r="A5011" s="79" t="s">
        <v>1913</v>
      </c>
      <c r="B5011" s="79"/>
      <c r="C5011" s="79"/>
      <c r="D5011" s="85">
        <v>0</v>
      </c>
      <c r="E5011" s="79">
        <v>0</v>
      </c>
      <c r="F5011" s="84">
        <v>1.252729</v>
      </c>
      <c r="G5011" s="86">
        <f t="shared" si="98"/>
        <v>0</v>
      </c>
    </row>
    <row r="5012" spans="1:7" x14ac:dyDescent="0.25">
      <c r="A5012" s="79" t="s">
        <v>1912</v>
      </c>
      <c r="B5012" s="79" t="s">
        <v>586</v>
      </c>
      <c r="C5012" s="79"/>
      <c r="D5012" s="85">
        <v>0</v>
      </c>
      <c r="E5012" s="79">
        <v>0</v>
      </c>
      <c r="F5012" s="84">
        <v>0.150003</v>
      </c>
      <c r="G5012" s="86">
        <f t="shared" si="98"/>
        <v>0</v>
      </c>
    </row>
    <row r="5013" spans="1:7" x14ac:dyDescent="0.25">
      <c r="A5013" s="79" t="s">
        <v>1911</v>
      </c>
      <c r="B5013" s="79" t="s">
        <v>483</v>
      </c>
      <c r="C5013" s="79"/>
      <c r="D5013" s="85">
        <v>0</v>
      </c>
      <c r="E5013" s="79">
        <v>0</v>
      </c>
      <c r="F5013" s="84">
        <v>0.16453499999999999</v>
      </c>
      <c r="G5013" s="86">
        <f t="shared" si="98"/>
        <v>0</v>
      </c>
    </row>
    <row r="5014" spans="1:7" x14ac:dyDescent="0.25">
      <c r="A5014" s="79" t="s">
        <v>1910</v>
      </c>
      <c r="B5014" s="79" t="s">
        <v>436</v>
      </c>
      <c r="C5014" s="79"/>
      <c r="D5014" s="85">
        <v>0</v>
      </c>
      <c r="E5014" s="79">
        <v>0</v>
      </c>
      <c r="F5014" s="84">
        <v>0.94667500000000004</v>
      </c>
      <c r="G5014" s="86">
        <f t="shared" si="98"/>
        <v>0</v>
      </c>
    </row>
    <row r="5015" spans="1:7" x14ac:dyDescent="0.25">
      <c r="A5015" s="79" t="s">
        <v>1909</v>
      </c>
      <c r="B5015" s="79" t="s">
        <v>519</v>
      </c>
      <c r="C5015" s="79"/>
      <c r="D5015" s="85">
        <v>0</v>
      </c>
      <c r="E5015" s="79">
        <v>0</v>
      </c>
      <c r="F5015" s="84">
        <v>0.860815</v>
      </c>
      <c r="G5015" s="86">
        <f t="shared" si="98"/>
        <v>0</v>
      </c>
    </row>
    <row r="5016" spans="1:7" x14ac:dyDescent="0.25">
      <c r="A5016" s="79" t="s">
        <v>1909</v>
      </c>
      <c r="B5016" s="79" t="s">
        <v>577</v>
      </c>
      <c r="C5016" s="79"/>
      <c r="D5016" s="85">
        <v>0</v>
      </c>
      <c r="E5016" s="79">
        <v>0</v>
      </c>
      <c r="F5016" s="84">
        <v>0.56387799999999999</v>
      </c>
      <c r="G5016" s="86">
        <f t="shared" si="98"/>
        <v>0</v>
      </c>
    </row>
    <row r="5017" spans="1:7" x14ac:dyDescent="0.25">
      <c r="A5017" s="79" t="s">
        <v>1908</v>
      </c>
      <c r="B5017" s="79" t="s">
        <v>434</v>
      </c>
      <c r="C5017" s="79"/>
      <c r="D5017" s="85">
        <v>0</v>
      </c>
      <c r="E5017" s="79">
        <v>0</v>
      </c>
      <c r="F5017" s="84">
        <v>8.9965000000000003E-2</v>
      </c>
      <c r="G5017" s="86">
        <f t="shared" si="98"/>
        <v>0</v>
      </c>
    </row>
    <row r="5018" spans="1:7" x14ac:dyDescent="0.25">
      <c r="A5018" s="79" t="s">
        <v>1907</v>
      </c>
      <c r="B5018" s="79"/>
      <c r="C5018" s="79"/>
      <c r="D5018" s="85">
        <v>0</v>
      </c>
      <c r="E5018" s="79">
        <v>0</v>
      </c>
      <c r="F5018" s="84">
        <v>0.43533500000000003</v>
      </c>
      <c r="G5018" s="86">
        <f t="shared" si="98"/>
        <v>0</v>
      </c>
    </row>
    <row r="5019" spans="1:7" x14ac:dyDescent="0.25">
      <c r="A5019" s="79" t="s">
        <v>1906</v>
      </c>
      <c r="B5019" s="79"/>
      <c r="C5019" s="79"/>
      <c r="D5019" s="85">
        <v>0</v>
      </c>
      <c r="E5019" s="79">
        <v>0</v>
      </c>
      <c r="F5019" s="84">
        <v>0.395038</v>
      </c>
      <c r="G5019" s="86">
        <f t="shared" si="98"/>
        <v>0</v>
      </c>
    </row>
    <row r="5020" spans="1:7" x14ac:dyDescent="0.25">
      <c r="A5020" s="79" t="s">
        <v>1905</v>
      </c>
      <c r="B5020" s="79" t="s">
        <v>344</v>
      </c>
      <c r="C5020" s="79"/>
      <c r="D5020" s="85">
        <v>0</v>
      </c>
      <c r="E5020" s="79">
        <v>0</v>
      </c>
      <c r="F5020" s="84">
        <v>0.71520700000000004</v>
      </c>
      <c r="G5020" s="86">
        <f t="shared" si="98"/>
        <v>0</v>
      </c>
    </row>
    <row r="5021" spans="1:7" x14ac:dyDescent="0.25">
      <c r="A5021" s="79" t="s">
        <v>1904</v>
      </c>
      <c r="B5021" s="79" t="s">
        <v>434</v>
      </c>
      <c r="C5021" s="79"/>
      <c r="D5021" s="85">
        <v>0</v>
      </c>
      <c r="E5021" s="79">
        <v>0</v>
      </c>
      <c r="F5021" s="84">
        <v>0.36022199999999999</v>
      </c>
      <c r="G5021" s="86">
        <f t="shared" si="98"/>
        <v>0</v>
      </c>
    </row>
    <row r="5022" spans="1:7" x14ac:dyDescent="0.25">
      <c r="A5022" s="79" t="s">
        <v>1903</v>
      </c>
      <c r="B5022" s="79" t="s">
        <v>669</v>
      </c>
      <c r="C5022" s="79"/>
      <c r="D5022" s="85">
        <v>0</v>
      </c>
      <c r="E5022" s="79">
        <v>0</v>
      </c>
      <c r="F5022" s="84">
        <v>2.8053999999999999E-2</v>
      </c>
      <c r="G5022" s="86">
        <f t="shared" si="98"/>
        <v>0</v>
      </c>
    </row>
    <row r="5023" spans="1:7" x14ac:dyDescent="0.25">
      <c r="A5023" s="79" t="s">
        <v>1902</v>
      </c>
      <c r="B5023" s="79" t="s">
        <v>519</v>
      </c>
      <c r="C5023" s="79"/>
      <c r="D5023" s="85">
        <v>0</v>
      </c>
      <c r="E5023" s="79">
        <v>0</v>
      </c>
      <c r="F5023" s="84">
        <v>3.800386</v>
      </c>
      <c r="G5023" s="86">
        <f t="shared" si="98"/>
        <v>0</v>
      </c>
    </row>
    <row r="5024" spans="1:7" x14ac:dyDescent="0.25">
      <c r="A5024" s="79" t="s">
        <v>1901</v>
      </c>
      <c r="B5024" s="79" t="s">
        <v>528</v>
      </c>
      <c r="C5024" s="79"/>
      <c r="D5024" s="85">
        <v>0</v>
      </c>
      <c r="E5024" s="79">
        <v>0</v>
      </c>
      <c r="F5024" s="84">
        <v>0.13001599999999999</v>
      </c>
      <c r="G5024" s="86">
        <f t="shared" si="98"/>
        <v>0</v>
      </c>
    </row>
    <row r="5025" spans="1:7" x14ac:dyDescent="0.25">
      <c r="A5025" s="79" t="s">
        <v>1900</v>
      </c>
      <c r="B5025" s="79" t="s">
        <v>466</v>
      </c>
      <c r="C5025" s="79"/>
      <c r="D5025" s="85">
        <v>0</v>
      </c>
      <c r="E5025" s="79">
        <v>0</v>
      </c>
      <c r="F5025" s="84">
        <v>2.0138E-2</v>
      </c>
      <c r="G5025" s="86">
        <f t="shared" si="98"/>
        <v>0</v>
      </c>
    </row>
    <row r="5026" spans="1:7" x14ac:dyDescent="0.25">
      <c r="A5026" s="79" t="s">
        <v>1899</v>
      </c>
      <c r="B5026" s="79" t="s">
        <v>461</v>
      </c>
      <c r="C5026" s="79"/>
      <c r="D5026" s="85">
        <v>0</v>
      </c>
      <c r="E5026" s="79">
        <v>0</v>
      </c>
      <c r="F5026" s="84">
        <v>0.31861299999999998</v>
      </c>
      <c r="G5026" s="86">
        <f t="shared" si="98"/>
        <v>0</v>
      </c>
    </row>
    <row r="5027" spans="1:7" x14ac:dyDescent="0.25">
      <c r="A5027" s="79" t="s">
        <v>1898</v>
      </c>
      <c r="B5027" s="79" t="s">
        <v>432</v>
      </c>
      <c r="C5027" s="79"/>
      <c r="D5027" s="85">
        <v>0</v>
      </c>
      <c r="E5027" s="79">
        <v>0</v>
      </c>
      <c r="F5027" s="84">
        <v>0.54354400000000003</v>
      </c>
      <c r="G5027" s="86">
        <f t="shared" si="98"/>
        <v>0</v>
      </c>
    </row>
    <row r="5028" spans="1:7" x14ac:dyDescent="0.25">
      <c r="A5028" s="79" t="s">
        <v>1897</v>
      </c>
      <c r="B5028" s="79" t="s">
        <v>572</v>
      </c>
      <c r="C5028" s="79"/>
      <c r="D5028" s="85">
        <v>0</v>
      </c>
      <c r="E5028" s="79">
        <v>0</v>
      </c>
      <c r="F5028" s="84">
        <v>1.330211</v>
      </c>
      <c r="G5028" s="86">
        <f t="shared" si="98"/>
        <v>0</v>
      </c>
    </row>
    <row r="5029" spans="1:7" x14ac:dyDescent="0.25">
      <c r="A5029" s="79" t="s">
        <v>1896</v>
      </c>
      <c r="B5029" s="79" t="s">
        <v>344</v>
      </c>
      <c r="C5029" s="79"/>
      <c r="D5029" s="85">
        <v>0</v>
      </c>
      <c r="E5029" s="79">
        <v>0</v>
      </c>
      <c r="F5029" s="84">
        <v>0.14211099999999999</v>
      </c>
      <c r="G5029" s="86">
        <f t="shared" si="98"/>
        <v>0</v>
      </c>
    </row>
    <row r="5030" spans="1:7" x14ac:dyDescent="0.25">
      <c r="A5030" s="79" t="s">
        <v>1895</v>
      </c>
      <c r="B5030" s="79" t="s">
        <v>493</v>
      </c>
      <c r="C5030" s="79"/>
      <c r="D5030" s="85">
        <v>0</v>
      </c>
      <c r="E5030" s="79">
        <v>0</v>
      </c>
      <c r="F5030" s="84">
        <v>7.9604999999999995E-2</v>
      </c>
      <c r="G5030" s="86">
        <f t="shared" si="98"/>
        <v>0</v>
      </c>
    </row>
    <row r="5031" spans="1:7" x14ac:dyDescent="0.25">
      <c r="A5031" s="79" t="s">
        <v>1894</v>
      </c>
      <c r="B5031" s="79" t="s">
        <v>528</v>
      </c>
      <c r="C5031" s="79"/>
      <c r="D5031" s="85">
        <v>0</v>
      </c>
      <c r="E5031" s="79">
        <v>0</v>
      </c>
      <c r="F5031" s="84">
        <v>7.3583999999999997E-2</v>
      </c>
      <c r="G5031" s="86">
        <f t="shared" si="98"/>
        <v>0</v>
      </c>
    </row>
    <row r="5032" spans="1:7" x14ac:dyDescent="0.25">
      <c r="A5032" s="79" t="s">
        <v>1893</v>
      </c>
      <c r="B5032" s="79" t="s">
        <v>344</v>
      </c>
      <c r="C5032" s="79"/>
      <c r="D5032" s="85">
        <v>0</v>
      </c>
      <c r="E5032" s="79">
        <v>0</v>
      </c>
      <c r="F5032" s="84">
        <v>1.8489999999999999E-3</v>
      </c>
      <c r="G5032" s="86">
        <f t="shared" si="98"/>
        <v>0</v>
      </c>
    </row>
    <row r="5033" spans="1:7" x14ac:dyDescent="0.25">
      <c r="A5033" s="79" t="s">
        <v>1892</v>
      </c>
      <c r="B5033" s="79"/>
      <c r="C5033" s="79"/>
      <c r="D5033" s="85">
        <v>0</v>
      </c>
      <c r="E5033" s="79">
        <v>0</v>
      </c>
      <c r="F5033" s="84">
        <v>0.61056500000000002</v>
      </c>
      <c r="G5033" s="86">
        <f t="shared" si="98"/>
        <v>0</v>
      </c>
    </row>
    <row r="5034" spans="1:7" x14ac:dyDescent="0.25">
      <c r="A5034" s="79" t="s">
        <v>1891</v>
      </c>
      <c r="B5034" s="79" t="s">
        <v>530</v>
      </c>
      <c r="C5034" s="79"/>
      <c r="D5034" s="85">
        <v>0</v>
      </c>
      <c r="E5034" s="79">
        <v>0</v>
      </c>
      <c r="F5034" s="84">
        <v>7.9524999999999998E-2</v>
      </c>
      <c r="G5034" s="86">
        <f t="shared" si="98"/>
        <v>0</v>
      </c>
    </row>
    <row r="5035" spans="1:7" x14ac:dyDescent="0.25">
      <c r="A5035" s="79" t="s">
        <v>1891</v>
      </c>
      <c r="B5035" s="79" t="s">
        <v>466</v>
      </c>
      <c r="C5035" s="79"/>
      <c r="D5035" s="85">
        <v>0</v>
      </c>
      <c r="E5035" s="79">
        <v>0</v>
      </c>
      <c r="F5035" s="84">
        <v>8.0407000000000006E-2</v>
      </c>
      <c r="G5035" s="86">
        <f t="shared" si="98"/>
        <v>0</v>
      </c>
    </row>
    <row r="5036" spans="1:7" x14ac:dyDescent="0.25">
      <c r="A5036" s="79" t="s">
        <v>1890</v>
      </c>
      <c r="B5036" s="79" t="s">
        <v>431</v>
      </c>
      <c r="C5036" s="79"/>
      <c r="D5036" s="85">
        <v>0</v>
      </c>
      <c r="E5036" s="79">
        <v>0</v>
      </c>
      <c r="F5036" s="84">
        <v>9.6540000000000001E-2</v>
      </c>
      <c r="G5036" s="86">
        <f t="shared" si="98"/>
        <v>0</v>
      </c>
    </row>
    <row r="5037" spans="1:7" x14ac:dyDescent="0.25">
      <c r="A5037" s="79" t="s">
        <v>1889</v>
      </c>
      <c r="B5037" s="79" t="s">
        <v>432</v>
      </c>
      <c r="C5037" s="79"/>
      <c r="D5037" s="85">
        <v>0</v>
      </c>
      <c r="E5037" s="79">
        <v>0</v>
      </c>
      <c r="F5037" s="84">
        <v>1.9657999999999998E-2</v>
      </c>
      <c r="G5037" s="86">
        <f t="shared" si="98"/>
        <v>0</v>
      </c>
    </row>
    <row r="5038" spans="1:7" x14ac:dyDescent="0.25">
      <c r="A5038" s="79" t="s">
        <v>1888</v>
      </c>
      <c r="B5038" s="79"/>
      <c r="C5038" s="79"/>
      <c r="D5038" s="85">
        <v>0</v>
      </c>
      <c r="E5038" s="79">
        <v>0</v>
      </c>
      <c r="F5038" s="84">
        <v>0.16632</v>
      </c>
      <c r="G5038" s="86">
        <f t="shared" si="98"/>
        <v>0</v>
      </c>
    </row>
    <row r="5039" spans="1:7" x14ac:dyDescent="0.25">
      <c r="A5039" s="79" t="s">
        <v>1887</v>
      </c>
      <c r="B5039" s="79"/>
      <c r="C5039" s="79"/>
      <c r="D5039" s="85">
        <v>0</v>
      </c>
      <c r="E5039" s="79">
        <v>0</v>
      </c>
      <c r="F5039" s="84">
        <v>0.120417</v>
      </c>
      <c r="G5039" s="86">
        <f t="shared" si="98"/>
        <v>0</v>
      </c>
    </row>
    <row r="5040" spans="1:7" x14ac:dyDescent="0.25">
      <c r="A5040" s="79" t="s">
        <v>1886</v>
      </c>
      <c r="B5040" s="79" t="s">
        <v>198</v>
      </c>
      <c r="C5040" s="79"/>
      <c r="D5040" s="85">
        <v>0</v>
      </c>
      <c r="E5040" s="79">
        <v>0</v>
      </c>
      <c r="F5040" s="84">
        <v>0.167181</v>
      </c>
      <c r="G5040" s="86">
        <f t="shared" si="98"/>
        <v>0</v>
      </c>
    </row>
    <row r="5041" spans="1:7" x14ac:dyDescent="0.25">
      <c r="A5041" s="79" t="s">
        <v>1885</v>
      </c>
      <c r="B5041" s="79" t="s">
        <v>444</v>
      </c>
      <c r="C5041" s="79"/>
      <c r="D5041" s="85">
        <v>0</v>
      </c>
      <c r="E5041" s="79">
        <v>0</v>
      </c>
      <c r="F5041" s="84">
        <v>0.19494</v>
      </c>
      <c r="G5041" s="86">
        <f t="shared" si="98"/>
        <v>0</v>
      </c>
    </row>
    <row r="5042" spans="1:7" x14ac:dyDescent="0.25">
      <c r="A5042" s="79" t="s">
        <v>1884</v>
      </c>
      <c r="B5042" s="79" t="s">
        <v>461</v>
      </c>
      <c r="C5042" s="79"/>
      <c r="D5042" s="85">
        <v>0</v>
      </c>
      <c r="E5042" s="79">
        <v>0</v>
      </c>
      <c r="F5042" s="84">
        <v>0.61422699999999997</v>
      </c>
      <c r="G5042" s="86">
        <f t="shared" si="98"/>
        <v>0</v>
      </c>
    </row>
    <row r="5043" spans="1:7" x14ac:dyDescent="0.25">
      <c r="A5043" s="79" t="s">
        <v>1883</v>
      </c>
      <c r="B5043" s="79" t="s">
        <v>466</v>
      </c>
      <c r="C5043" s="79"/>
      <c r="D5043" s="85">
        <v>0</v>
      </c>
      <c r="E5043" s="79">
        <v>0</v>
      </c>
      <c r="F5043" s="84">
        <v>0.13378499999999999</v>
      </c>
      <c r="G5043" s="86">
        <f t="shared" si="98"/>
        <v>0</v>
      </c>
    </row>
    <row r="5044" spans="1:7" x14ac:dyDescent="0.25">
      <c r="A5044" s="79" t="s">
        <v>1882</v>
      </c>
      <c r="B5044" s="79" t="s">
        <v>528</v>
      </c>
      <c r="C5044" s="79"/>
      <c r="D5044" s="85">
        <v>0</v>
      </c>
      <c r="E5044" s="79">
        <v>0</v>
      </c>
      <c r="F5044" s="84">
        <v>0.37963799999999998</v>
      </c>
      <c r="G5044" s="86">
        <f t="shared" si="98"/>
        <v>0</v>
      </c>
    </row>
    <row r="5045" spans="1:7" x14ac:dyDescent="0.25">
      <c r="A5045" s="79" t="s">
        <v>1881</v>
      </c>
      <c r="B5045" s="79" t="s">
        <v>577</v>
      </c>
      <c r="C5045" s="79"/>
      <c r="D5045" s="85">
        <v>0</v>
      </c>
      <c r="E5045" s="79">
        <v>0</v>
      </c>
      <c r="F5045" s="84">
        <v>0.369703</v>
      </c>
      <c r="G5045" s="86">
        <f t="shared" si="98"/>
        <v>0</v>
      </c>
    </row>
    <row r="5046" spans="1:7" x14ac:dyDescent="0.25">
      <c r="A5046" s="79" t="s">
        <v>1880</v>
      </c>
      <c r="B5046" s="79" t="s">
        <v>672</v>
      </c>
      <c r="C5046" s="79"/>
      <c r="D5046" s="85">
        <v>0</v>
      </c>
      <c r="E5046" s="79">
        <v>0</v>
      </c>
      <c r="F5046" s="84">
        <v>2.4712890000000001</v>
      </c>
      <c r="G5046" s="86">
        <f t="shared" si="98"/>
        <v>0</v>
      </c>
    </row>
    <row r="5047" spans="1:7" x14ac:dyDescent="0.25">
      <c r="A5047" s="79" t="s">
        <v>1879</v>
      </c>
      <c r="B5047" s="79"/>
      <c r="C5047" s="79"/>
      <c r="D5047" s="85">
        <v>0</v>
      </c>
      <c r="E5047" s="79">
        <v>0</v>
      </c>
      <c r="F5047" s="84">
        <v>0.36733399999999999</v>
      </c>
      <c r="G5047" s="86">
        <f t="shared" si="98"/>
        <v>0</v>
      </c>
    </row>
    <row r="5048" spans="1:7" x14ac:dyDescent="0.25">
      <c r="A5048" s="79" t="s">
        <v>1878</v>
      </c>
      <c r="B5048" s="79" t="s">
        <v>461</v>
      </c>
      <c r="C5048" s="79"/>
      <c r="D5048" s="85">
        <v>0</v>
      </c>
      <c r="E5048" s="79">
        <v>0</v>
      </c>
      <c r="F5048" s="84">
        <v>0.28257500000000002</v>
      </c>
      <c r="G5048" s="86">
        <f t="shared" si="98"/>
        <v>0</v>
      </c>
    </row>
    <row r="5049" spans="1:7" x14ac:dyDescent="0.25">
      <c r="A5049" s="79" t="s">
        <v>1878</v>
      </c>
      <c r="B5049" s="79" t="s">
        <v>461</v>
      </c>
      <c r="C5049" s="79"/>
      <c r="D5049" s="85">
        <v>0</v>
      </c>
      <c r="E5049" s="79">
        <v>0</v>
      </c>
      <c r="F5049" s="84">
        <v>1.3208310000000001</v>
      </c>
      <c r="G5049" s="86">
        <f t="shared" si="98"/>
        <v>0</v>
      </c>
    </row>
    <row r="5050" spans="1:7" x14ac:dyDescent="0.25">
      <c r="A5050" s="79" t="s">
        <v>1878</v>
      </c>
      <c r="B5050" s="79" t="s">
        <v>1194</v>
      </c>
      <c r="C5050" s="79"/>
      <c r="D5050" s="85">
        <v>0</v>
      </c>
      <c r="E5050" s="79">
        <v>0</v>
      </c>
      <c r="F5050" s="84">
        <v>0.44550899999999999</v>
      </c>
      <c r="G5050" s="86">
        <f t="shared" si="98"/>
        <v>0</v>
      </c>
    </row>
    <row r="5051" spans="1:7" x14ac:dyDescent="0.25">
      <c r="A5051" s="79" t="s">
        <v>1877</v>
      </c>
      <c r="B5051" s="79" t="s">
        <v>461</v>
      </c>
      <c r="C5051" s="79"/>
      <c r="D5051" s="85">
        <v>0</v>
      </c>
      <c r="E5051" s="79">
        <v>0</v>
      </c>
      <c r="F5051" s="84">
        <v>2.6037999999999999E-2</v>
      </c>
      <c r="G5051" s="86">
        <f t="shared" si="98"/>
        <v>0</v>
      </c>
    </row>
    <row r="5052" spans="1:7" x14ac:dyDescent="0.25">
      <c r="A5052" s="79" t="s">
        <v>1876</v>
      </c>
      <c r="B5052" s="79" t="s">
        <v>448</v>
      </c>
      <c r="C5052" s="79"/>
      <c r="D5052" s="85">
        <v>0</v>
      </c>
      <c r="E5052" s="79">
        <v>0</v>
      </c>
      <c r="F5052" s="84">
        <v>0.40786099999999997</v>
      </c>
      <c r="G5052" s="86">
        <f t="shared" si="98"/>
        <v>0</v>
      </c>
    </row>
    <row r="5053" spans="1:7" x14ac:dyDescent="0.25">
      <c r="A5053" s="79" t="s">
        <v>1875</v>
      </c>
      <c r="B5053" s="79"/>
      <c r="C5053" s="79"/>
      <c r="D5053" s="85">
        <v>0</v>
      </c>
      <c r="E5053" s="79">
        <v>0</v>
      </c>
      <c r="F5053" s="84">
        <v>0.54407300000000003</v>
      </c>
      <c r="G5053" s="86">
        <f t="shared" si="98"/>
        <v>0</v>
      </c>
    </row>
    <row r="5054" spans="1:7" x14ac:dyDescent="0.25">
      <c r="A5054" s="79" t="s">
        <v>1874</v>
      </c>
      <c r="B5054" s="79" t="s">
        <v>453</v>
      </c>
      <c r="C5054" s="79"/>
      <c r="D5054" s="85">
        <v>0</v>
      </c>
      <c r="E5054" s="79">
        <v>0</v>
      </c>
      <c r="F5054" s="84">
        <v>7.7069789999999996</v>
      </c>
      <c r="G5054" s="86">
        <f t="shared" si="98"/>
        <v>0</v>
      </c>
    </row>
    <row r="5055" spans="1:7" x14ac:dyDescent="0.25">
      <c r="A5055" s="79" t="s">
        <v>1873</v>
      </c>
      <c r="B5055" s="79"/>
      <c r="C5055" s="79"/>
      <c r="D5055" s="85">
        <v>0</v>
      </c>
      <c r="E5055" s="79">
        <v>0</v>
      </c>
      <c r="F5055" s="84">
        <v>0.12873200000000001</v>
      </c>
      <c r="G5055" s="86">
        <f t="shared" si="98"/>
        <v>0</v>
      </c>
    </row>
    <row r="5056" spans="1:7" x14ac:dyDescent="0.25">
      <c r="A5056" s="79" t="s">
        <v>1872</v>
      </c>
      <c r="B5056" s="79" t="s">
        <v>474</v>
      </c>
      <c r="C5056" s="79"/>
      <c r="D5056" s="85">
        <v>0</v>
      </c>
      <c r="E5056" s="79">
        <v>0</v>
      </c>
      <c r="F5056" s="84">
        <v>1.830111</v>
      </c>
      <c r="G5056" s="86">
        <f t="shared" si="98"/>
        <v>0</v>
      </c>
    </row>
    <row r="5057" spans="1:7" x14ac:dyDescent="0.25">
      <c r="A5057" s="79" t="s">
        <v>1871</v>
      </c>
      <c r="B5057" s="79" t="s">
        <v>453</v>
      </c>
      <c r="C5057" s="79"/>
      <c r="D5057" s="85">
        <v>0</v>
      </c>
      <c r="E5057" s="79">
        <v>0</v>
      </c>
      <c r="F5057" s="84">
        <v>0.189163</v>
      </c>
      <c r="G5057" s="86">
        <f t="shared" si="98"/>
        <v>0</v>
      </c>
    </row>
    <row r="5058" spans="1:7" x14ac:dyDescent="0.25">
      <c r="A5058" s="79" t="s">
        <v>1870</v>
      </c>
      <c r="B5058" s="79" t="s">
        <v>453</v>
      </c>
      <c r="C5058" s="79"/>
      <c r="D5058" s="85">
        <v>0</v>
      </c>
      <c r="E5058" s="79">
        <v>0</v>
      </c>
      <c r="F5058" s="84">
        <v>6.0497000000000002E-2</v>
      </c>
      <c r="G5058" s="86">
        <f t="shared" si="98"/>
        <v>0</v>
      </c>
    </row>
    <row r="5059" spans="1:7" x14ac:dyDescent="0.25">
      <c r="A5059" s="79" t="s">
        <v>1869</v>
      </c>
      <c r="B5059" s="79" t="s">
        <v>453</v>
      </c>
      <c r="C5059" s="79"/>
      <c r="D5059" s="85">
        <v>0</v>
      </c>
      <c r="E5059" s="79">
        <v>0</v>
      </c>
      <c r="F5059" s="84">
        <v>3.0967999999999999E-2</v>
      </c>
      <c r="G5059" s="86">
        <f t="shared" si="98"/>
        <v>0</v>
      </c>
    </row>
    <row r="5060" spans="1:7" x14ac:dyDescent="0.25">
      <c r="A5060" s="79" t="s">
        <v>1868</v>
      </c>
      <c r="B5060" s="79" t="s">
        <v>453</v>
      </c>
      <c r="C5060" s="79"/>
      <c r="D5060" s="85">
        <v>0</v>
      </c>
      <c r="E5060" s="79">
        <v>0</v>
      </c>
      <c r="F5060" s="84">
        <v>0.34790900000000002</v>
      </c>
      <c r="G5060" s="86">
        <f t="shared" si="98"/>
        <v>0</v>
      </c>
    </row>
    <row r="5061" spans="1:7" x14ac:dyDescent="0.25">
      <c r="A5061" s="79" t="s">
        <v>1867</v>
      </c>
      <c r="B5061" s="79" t="s">
        <v>453</v>
      </c>
      <c r="C5061" s="79"/>
      <c r="D5061" s="85">
        <v>0</v>
      </c>
      <c r="E5061" s="79">
        <v>0</v>
      </c>
      <c r="F5061" s="84">
        <v>2.1882419999999998</v>
      </c>
      <c r="G5061" s="86">
        <f t="shared" si="98"/>
        <v>0</v>
      </c>
    </row>
    <row r="5062" spans="1:7" x14ac:dyDescent="0.25">
      <c r="A5062" s="79" t="s">
        <v>1866</v>
      </c>
      <c r="B5062" s="79" t="s">
        <v>453</v>
      </c>
      <c r="C5062" s="79"/>
      <c r="D5062" s="85">
        <v>0</v>
      </c>
      <c r="E5062" s="79">
        <v>0</v>
      </c>
      <c r="F5062" s="84">
        <v>0.21781600000000001</v>
      </c>
      <c r="G5062" s="86">
        <f t="shared" ref="G5062:G5125" si="99">D5062/F5062</f>
        <v>0</v>
      </c>
    </row>
    <row r="5063" spans="1:7" x14ac:dyDescent="0.25">
      <c r="A5063" s="79" t="s">
        <v>1865</v>
      </c>
      <c r="B5063" s="79" t="s">
        <v>453</v>
      </c>
      <c r="C5063" s="79"/>
      <c r="D5063" s="85">
        <v>0</v>
      </c>
      <c r="E5063" s="79">
        <v>0</v>
      </c>
      <c r="F5063" s="84">
        <v>4.333E-2</v>
      </c>
      <c r="G5063" s="86">
        <f t="shared" si="99"/>
        <v>0</v>
      </c>
    </row>
    <row r="5064" spans="1:7" x14ac:dyDescent="0.25">
      <c r="A5064" s="79" t="s">
        <v>1864</v>
      </c>
      <c r="B5064" s="79" t="s">
        <v>577</v>
      </c>
      <c r="C5064" s="79"/>
      <c r="D5064" s="85">
        <v>0</v>
      </c>
      <c r="E5064" s="79">
        <v>0</v>
      </c>
      <c r="F5064" s="84">
        <v>0.347159</v>
      </c>
      <c r="G5064" s="86">
        <f t="shared" si="99"/>
        <v>0</v>
      </c>
    </row>
    <row r="5065" spans="1:7" x14ac:dyDescent="0.25">
      <c r="A5065" s="79" t="s">
        <v>1863</v>
      </c>
      <c r="B5065" s="79" t="s">
        <v>434</v>
      </c>
      <c r="C5065" s="79"/>
      <c r="D5065" s="85">
        <v>0</v>
      </c>
      <c r="E5065" s="79">
        <v>0</v>
      </c>
      <c r="F5065" s="84">
        <v>0.15995599999999999</v>
      </c>
      <c r="G5065" s="86">
        <f t="shared" si="99"/>
        <v>0</v>
      </c>
    </row>
    <row r="5066" spans="1:7" x14ac:dyDescent="0.25">
      <c r="A5066" s="79" t="s">
        <v>1862</v>
      </c>
      <c r="B5066" s="79" t="s">
        <v>474</v>
      </c>
      <c r="C5066" s="79"/>
      <c r="D5066" s="85">
        <v>0</v>
      </c>
      <c r="E5066" s="79">
        <v>0</v>
      </c>
      <c r="F5066" s="84">
        <v>0.205239</v>
      </c>
      <c r="G5066" s="86">
        <f t="shared" si="99"/>
        <v>0</v>
      </c>
    </row>
    <row r="5067" spans="1:7" x14ac:dyDescent="0.25">
      <c r="A5067" s="79" t="s">
        <v>1861</v>
      </c>
      <c r="B5067" s="79" t="s">
        <v>474</v>
      </c>
      <c r="C5067" s="79"/>
      <c r="D5067" s="85">
        <v>0</v>
      </c>
      <c r="E5067" s="79">
        <v>0</v>
      </c>
      <c r="F5067" s="84">
        <v>0.14032</v>
      </c>
      <c r="G5067" s="86">
        <f t="shared" si="99"/>
        <v>0</v>
      </c>
    </row>
    <row r="5068" spans="1:7" x14ac:dyDescent="0.25">
      <c r="A5068" s="79" t="s">
        <v>1860</v>
      </c>
      <c r="B5068" s="79" t="s">
        <v>515</v>
      </c>
      <c r="C5068" s="79"/>
      <c r="D5068" s="85">
        <v>0</v>
      </c>
      <c r="E5068" s="79">
        <v>0</v>
      </c>
      <c r="F5068" s="84">
        <v>0.103463</v>
      </c>
      <c r="G5068" s="86">
        <f t="shared" si="99"/>
        <v>0</v>
      </c>
    </row>
    <row r="5069" spans="1:7" x14ac:dyDescent="0.25">
      <c r="A5069" s="79" t="s">
        <v>1860</v>
      </c>
      <c r="B5069" s="79" t="s">
        <v>672</v>
      </c>
      <c r="C5069" s="79"/>
      <c r="D5069" s="85">
        <v>0</v>
      </c>
      <c r="E5069" s="79">
        <v>0</v>
      </c>
      <c r="F5069" s="84">
        <v>5.0954829999999998</v>
      </c>
      <c r="G5069" s="86">
        <f t="shared" si="99"/>
        <v>0</v>
      </c>
    </row>
    <row r="5070" spans="1:7" x14ac:dyDescent="0.25">
      <c r="A5070" s="79" t="s">
        <v>1860</v>
      </c>
      <c r="B5070" s="79" t="s">
        <v>586</v>
      </c>
      <c r="C5070" s="79"/>
      <c r="D5070" s="85">
        <v>0</v>
      </c>
      <c r="E5070" s="79">
        <v>0</v>
      </c>
      <c r="F5070" s="84">
        <v>3.61E-2</v>
      </c>
      <c r="G5070" s="86">
        <f t="shared" si="99"/>
        <v>0</v>
      </c>
    </row>
    <row r="5071" spans="1:7" x14ac:dyDescent="0.25">
      <c r="A5071" s="79" t="s">
        <v>1859</v>
      </c>
      <c r="B5071" s="79" t="s">
        <v>431</v>
      </c>
      <c r="C5071" s="79"/>
      <c r="D5071" s="85">
        <v>0</v>
      </c>
      <c r="E5071" s="79">
        <v>0</v>
      </c>
      <c r="F5071" s="84">
        <v>1.5969999999999999E-3</v>
      </c>
      <c r="G5071" s="86">
        <f t="shared" si="99"/>
        <v>0</v>
      </c>
    </row>
    <row r="5072" spans="1:7" x14ac:dyDescent="0.25">
      <c r="A5072" s="79" t="s">
        <v>1858</v>
      </c>
      <c r="B5072" s="79" t="s">
        <v>577</v>
      </c>
      <c r="C5072" s="79"/>
      <c r="D5072" s="85">
        <v>0</v>
      </c>
      <c r="E5072" s="79">
        <v>0</v>
      </c>
      <c r="F5072" s="84">
        <v>1.233466</v>
      </c>
      <c r="G5072" s="86">
        <f t="shared" si="99"/>
        <v>0</v>
      </c>
    </row>
    <row r="5073" spans="1:7" x14ac:dyDescent="0.25">
      <c r="A5073" s="79" t="s">
        <v>1857</v>
      </c>
      <c r="B5073" s="79" t="s">
        <v>566</v>
      </c>
      <c r="C5073" s="79"/>
      <c r="D5073" s="85">
        <v>0</v>
      </c>
      <c r="E5073" s="79">
        <v>0</v>
      </c>
      <c r="F5073" s="84">
        <v>3.718083</v>
      </c>
      <c r="G5073" s="86">
        <f t="shared" si="99"/>
        <v>0</v>
      </c>
    </row>
    <row r="5074" spans="1:7" x14ac:dyDescent="0.25">
      <c r="A5074" s="79" t="s">
        <v>1856</v>
      </c>
      <c r="B5074" s="79" t="s">
        <v>483</v>
      </c>
      <c r="C5074" s="79"/>
      <c r="D5074" s="85">
        <v>0</v>
      </c>
      <c r="E5074" s="79">
        <v>0</v>
      </c>
      <c r="F5074" s="84">
        <v>2.4195999999999999E-2</v>
      </c>
      <c r="G5074" s="86">
        <f t="shared" si="99"/>
        <v>0</v>
      </c>
    </row>
    <row r="5075" spans="1:7" x14ac:dyDescent="0.25">
      <c r="A5075" s="79" t="s">
        <v>1855</v>
      </c>
      <c r="B5075" s="79" t="s">
        <v>444</v>
      </c>
      <c r="C5075" s="79"/>
      <c r="D5075" s="85">
        <v>0</v>
      </c>
      <c r="E5075" s="79">
        <v>0</v>
      </c>
      <c r="F5075" s="84">
        <v>1.622E-3</v>
      </c>
      <c r="G5075" s="86">
        <f t="shared" si="99"/>
        <v>0</v>
      </c>
    </row>
    <row r="5076" spans="1:7" x14ac:dyDescent="0.25">
      <c r="A5076" s="79" t="s">
        <v>1854</v>
      </c>
      <c r="B5076" s="79" t="s">
        <v>432</v>
      </c>
      <c r="C5076" s="79"/>
      <c r="D5076" s="85">
        <v>0</v>
      </c>
      <c r="E5076" s="79">
        <v>0</v>
      </c>
      <c r="F5076" s="84">
        <v>1.3893000000000001E-2</v>
      </c>
      <c r="G5076" s="86">
        <f t="shared" si="99"/>
        <v>0</v>
      </c>
    </row>
    <row r="5077" spans="1:7" x14ac:dyDescent="0.25">
      <c r="A5077" s="79" t="s">
        <v>1853</v>
      </c>
      <c r="B5077" s="79" t="s">
        <v>544</v>
      </c>
      <c r="C5077" s="79"/>
      <c r="D5077" s="85">
        <v>0</v>
      </c>
      <c r="E5077" s="79">
        <v>0</v>
      </c>
      <c r="F5077" s="84">
        <v>1.6317999999999999E-2</v>
      </c>
      <c r="G5077" s="86">
        <f t="shared" si="99"/>
        <v>0</v>
      </c>
    </row>
    <row r="5078" spans="1:7" x14ac:dyDescent="0.25">
      <c r="A5078" s="79" t="s">
        <v>1852</v>
      </c>
      <c r="B5078" s="79" t="s">
        <v>474</v>
      </c>
      <c r="C5078" s="79"/>
      <c r="D5078" s="85">
        <v>0</v>
      </c>
      <c r="E5078" s="79">
        <v>0</v>
      </c>
      <c r="F5078" s="84">
        <v>3.7280820000000001</v>
      </c>
      <c r="G5078" s="86">
        <f t="shared" si="99"/>
        <v>0</v>
      </c>
    </row>
    <row r="5079" spans="1:7" x14ac:dyDescent="0.25">
      <c r="A5079" s="79" t="s">
        <v>1851</v>
      </c>
      <c r="B5079" s="79" t="s">
        <v>839</v>
      </c>
      <c r="C5079" s="79"/>
      <c r="D5079" s="85">
        <v>0</v>
      </c>
      <c r="E5079" s="79">
        <v>0</v>
      </c>
      <c r="F5079" s="84">
        <v>0.24124899999999999</v>
      </c>
      <c r="G5079" s="86">
        <f t="shared" si="99"/>
        <v>0</v>
      </c>
    </row>
    <row r="5080" spans="1:7" x14ac:dyDescent="0.25">
      <c r="A5080" s="79" t="s">
        <v>1850</v>
      </c>
      <c r="B5080" s="79" t="s">
        <v>474</v>
      </c>
      <c r="C5080" s="79"/>
      <c r="D5080" s="85">
        <v>0</v>
      </c>
      <c r="E5080" s="79">
        <v>0</v>
      </c>
      <c r="F5080" s="84">
        <v>0.97067000000000003</v>
      </c>
      <c r="G5080" s="86">
        <f t="shared" si="99"/>
        <v>0</v>
      </c>
    </row>
    <row r="5081" spans="1:7" x14ac:dyDescent="0.25">
      <c r="A5081" s="79" t="s">
        <v>1849</v>
      </c>
      <c r="B5081" s="79" t="s">
        <v>453</v>
      </c>
      <c r="C5081" s="79"/>
      <c r="D5081" s="85">
        <v>0</v>
      </c>
      <c r="E5081" s="79">
        <v>0</v>
      </c>
      <c r="F5081" s="84">
        <v>9.9256999999999998E-2</v>
      </c>
      <c r="G5081" s="86">
        <f t="shared" si="99"/>
        <v>0</v>
      </c>
    </row>
    <row r="5082" spans="1:7" x14ac:dyDescent="0.25">
      <c r="A5082" s="79" t="s">
        <v>1848</v>
      </c>
      <c r="B5082" s="79" t="s">
        <v>586</v>
      </c>
      <c r="C5082" s="79"/>
      <c r="D5082" s="85">
        <v>0</v>
      </c>
      <c r="E5082" s="79">
        <v>0</v>
      </c>
      <c r="F5082" s="84">
        <v>0.16575799999999999</v>
      </c>
      <c r="G5082" s="86">
        <f t="shared" si="99"/>
        <v>0</v>
      </c>
    </row>
    <row r="5083" spans="1:7" x14ac:dyDescent="0.25">
      <c r="A5083" s="79" t="s">
        <v>1847</v>
      </c>
      <c r="B5083" s="79" t="s">
        <v>566</v>
      </c>
      <c r="C5083" s="79"/>
      <c r="D5083" s="85">
        <v>0</v>
      </c>
      <c r="E5083" s="79">
        <v>0</v>
      </c>
      <c r="F5083" s="84">
        <v>0.41168300000000002</v>
      </c>
      <c r="G5083" s="86">
        <f t="shared" si="99"/>
        <v>0</v>
      </c>
    </row>
    <row r="5084" spans="1:7" x14ac:dyDescent="0.25">
      <c r="A5084" s="79" t="s">
        <v>1846</v>
      </c>
      <c r="B5084" s="79" t="s">
        <v>466</v>
      </c>
      <c r="C5084" s="79"/>
      <c r="D5084" s="85">
        <v>0</v>
      </c>
      <c r="E5084" s="79">
        <v>0</v>
      </c>
      <c r="F5084" s="84">
        <v>0.114205</v>
      </c>
      <c r="G5084" s="86">
        <f t="shared" si="99"/>
        <v>0</v>
      </c>
    </row>
    <row r="5085" spans="1:7" x14ac:dyDescent="0.25">
      <c r="A5085" s="79" t="s">
        <v>1845</v>
      </c>
      <c r="B5085" s="79" t="s">
        <v>669</v>
      </c>
      <c r="C5085" s="79" t="s">
        <v>461</v>
      </c>
      <c r="D5085" s="85">
        <v>0</v>
      </c>
      <c r="E5085" s="79">
        <v>0</v>
      </c>
      <c r="F5085" s="84">
        <v>0.62837900000000002</v>
      </c>
      <c r="G5085" s="86">
        <f t="shared" si="99"/>
        <v>0</v>
      </c>
    </row>
    <row r="5086" spans="1:7" x14ac:dyDescent="0.25">
      <c r="A5086" s="79" t="s">
        <v>1844</v>
      </c>
      <c r="B5086" s="79" t="s">
        <v>457</v>
      </c>
      <c r="C5086" s="79"/>
      <c r="D5086" s="85">
        <v>0</v>
      </c>
      <c r="E5086" s="79">
        <v>0</v>
      </c>
      <c r="F5086" s="84">
        <v>0.366925</v>
      </c>
      <c r="G5086" s="86">
        <f t="shared" si="99"/>
        <v>0</v>
      </c>
    </row>
    <row r="5087" spans="1:7" x14ac:dyDescent="0.25">
      <c r="A5087" s="79" t="s">
        <v>1843</v>
      </c>
      <c r="B5087" s="79" t="s">
        <v>584</v>
      </c>
      <c r="C5087" s="79"/>
      <c r="D5087" s="85">
        <v>0</v>
      </c>
      <c r="E5087" s="79">
        <v>0</v>
      </c>
      <c r="F5087" s="84">
        <v>1.6687510000000001</v>
      </c>
      <c r="G5087" s="86">
        <f t="shared" si="99"/>
        <v>0</v>
      </c>
    </row>
    <row r="5088" spans="1:7" x14ac:dyDescent="0.25">
      <c r="A5088" s="79" t="s">
        <v>1842</v>
      </c>
      <c r="B5088" s="79"/>
      <c r="C5088" s="79"/>
      <c r="D5088" s="85">
        <v>0</v>
      </c>
      <c r="E5088" s="79">
        <v>0</v>
      </c>
      <c r="F5088" s="84">
        <v>6.5873000000000001E-2</v>
      </c>
      <c r="G5088" s="86">
        <f t="shared" si="99"/>
        <v>0</v>
      </c>
    </row>
    <row r="5089" spans="1:7" x14ac:dyDescent="0.25">
      <c r="A5089" s="79" t="s">
        <v>1841</v>
      </c>
      <c r="B5089" s="79"/>
      <c r="C5089" s="79"/>
      <c r="D5089" s="85">
        <v>0</v>
      </c>
      <c r="E5089" s="79">
        <v>0</v>
      </c>
      <c r="F5089" s="84">
        <v>0.115962</v>
      </c>
      <c r="G5089" s="86">
        <f t="shared" si="99"/>
        <v>0</v>
      </c>
    </row>
    <row r="5090" spans="1:7" x14ac:dyDescent="0.25">
      <c r="A5090" s="79" t="s">
        <v>1840</v>
      </c>
      <c r="B5090" s="79"/>
      <c r="C5090" s="79"/>
      <c r="D5090" s="85">
        <v>0</v>
      </c>
      <c r="E5090" s="79">
        <v>0</v>
      </c>
      <c r="F5090" s="84">
        <v>0.167684</v>
      </c>
      <c r="G5090" s="86">
        <f t="shared" si="99"/>
        <v>0</v>
      </c>
    </row>
    <row r="5091" spans="1:7" x14ac:dyDescent="0.25">
      <c r="A5091" s="79" t="s">
        <v>1839</v>
      </c>
      <c r="B5091" s="79"/>
      <c r="C5091" s="79"/>
      <c r="D5091" s="85">
        <v>0</v>
      </c>
      <c r="E5091" s="79">
        <v>0</v>
      </c>
      <c r="F5091" s="84">
        <v>9.3533000000000005E-2</v>
      </c>
      <c r="G5091" s="86">
        <f t="shared" si="99"/>
        <v>0</v>
      </c>
    </row>
    <row r="5092" spans="1:7" x14ac:dyDescent="0.25">
      <c r="A5092" s="79" t="s">
        <v>1838</v>
      </c>
      <c r="B5092" s="79" t="s">
        <v>431</v>
      </c>
      <c r="C5092" s="79"/>
      <c r="D5092" s="85">
        <v>0</v>
      </c>
      <c r="E5092" s="79">
        <v>0</v>
      </c>
      <c r="F5092" s="84">
        <v>9.6114000000000005E-2</v>
      </c>
      <c r="G5092" s="86">
        <f t="shared" si="99"/>
        <v>0</v>
      </c>
    </row>
    <row r="5093" spans="1:7" x14ac:dyDescent="0.25">
      <c r="A5093" s="79" t="s">
        <v>1837</v>
      </c>
      <c r="B5093" s="79" t="s">
        <v>566</v>
      </c>
      <c r="C5093" s="79"/>
      <c r="D5093" s="85">
        <v>0</v>
      </c>
      <c r="E5093" s="79">
        <v>0</v>
      </c>
      <c r="F5093" s="84">
        <v>0.98683100000000001</v>
      </c>
      <c r="G5093" s="86">
        <f t="shared" si="99"/>
        <v>0</v>
      </c>
    </row>
    <row r="5094" spans="1:7" x14ac:dyDescent="0.25">
      <c r="A5094" s="79" t="s">
        <v>1836</v>
      </c>
      <c r="B5094" s="79" t="s">
        <v>183</v>
      </c>
      <c r="C5094" s="79"/>
      <c r="D5094" s="85">
        <v>0</v>
      </c>
      <c r="E5094" s="79">
        <v>0</v>
      </c>
      <c r="F5094" s="84">
        <v>0.28348400000000001</v>
      </c>
      <c r="G5094" s="86">
        <f t="shared" si="99"/>
        <v>0</v>
      </c>
    </row>
    <row r="5095" spans="1:7" x14ac:dyDescent="0.25">
      <c r="A5095" s="79" t="s">
        <v>1835</v>
      </c>
      <c r="B5095" s="79" t="s">
        <v>432</v>
      </c>
      <c r="C5095" s="79"/>
      <c r="D5095" s="85">
        <v>0</v>
      </c>
      <c r="E5095" s="79">
        <v>0</v>
      </c>
      <c r="F5095" s="84">
        <v>0.23224500000000001</v>
      </c>
      <c r="G5095" s="86">
        <f t="shared" si="99"/>
        <v>0</v>
      </c>
    </row>
    <row r="5096" spans="1:7" x14ac:dyDescent="0.25">
      <c r="A5096" s="79" t="s">
        <v>1834</v>
      </c>
      <c r="B5096" s="79" t="s">
        <v>519</v>
      </c>
      <c r="C5096" s="79"/>
      <c r="D5096" s="85">
        <v>0</v>
      </c>
      <c r="E5096" s="79">
        <v>0</v>
      </c>
      <c r="F5096" s="84">
        <v>0.113943</v>
      </c>
      <c r="G5096" s="86">
        <f t="shared" si="99"/>
        <v>0</v>
      </c>
    </row>
    <row r="5097" spans="1:7" x14ac:dyDescent="0.25">
      <c r="A5097" s="79" t="s">
        <v>1833</v>
      </c>
      <c r="B5097" s="79" t="s">
        <v>444</v>
      </c>
      <c r="C5097" s="79"/>
      <c r="D5097" s="85">
        <v>0</v>
      </c>
      <c r="E5097" s="79">
        <v>0</v>
      </c>
      <c r="F5097" s="84">
        <v>0.108302</v>
      </c>
      <c r="G5097" s="86">
        <f t="shared" si="99"/>
        <v>0</v>
      </c>
    </row>
    <row r="5098" spans="1:7" x14ac:dyDescent="0.25">
      <c r="A5098" s="79" t="s">
        <v>1832</v>
      </c>
      <c r="B5098" s="79" t="s">
        <v>669</v>
      </c>
      <c r="C5098" s="79" t="s">
        <v>493</v>
      </c>
      <c r="D5098" s="85">
        <v>0</v>
      </c>
      <c r="E5098" s="79">
        <v>0</v>
      </c>
      <c r="F5098" s="84">
        <v>8.6391430000000007</v>
      </c>
      <c r="G5098" s="86">
        <f t="shared" si="99"/>
        <v>0</v>
      </c>
    </row>
    <row r="5099" spans="1:7" x14ac:dyDescent="0.25">
      <c r="A5099" s="79" t="s">
        <v>1831</v>
      </c>
      <c r="B5099" s="79" t="s">
        <v>344</v>
      </c>
      <c r="C5099" s="79"/>
      <c r="D5099" s="85">
        <v>0</v>
      </c>
      <c r="E5099" s="79">
        <v>0</v>
      </c>
      <c r="F5099" s="84">
        <v>3.7567000000000003E-2</v>
      </c>
      <c r="G5099" s="86">
        <f t="shared" si="99"/>
        <v>0</v>
      </c>
    </row>
    <row r="5100" spans="1:7" x14ac:dyDescent="0.25">
      <c r="A5100" s="79" t="s">
        <v>1830</v>
      </c>
      <c r="B5100" s="79"/>
      <c r="C5100" s="79"/>
      <c r="D5100" s="85">
        <v>0</v>
      </c>
      <c r="E5100" s="79">
        <v>0</v>
      </c>
      <c r="F5100" s="84">
        <v>0.14901200000000001</v>
      </c>
      <c r="G5100" s="86">
        <f t="shared" si="99"/>
        <v>0</v>
      </c>
    </row>
    <row r="5101" spans="1:7" x14ac:dyDescent="0.25">
      <c r="A5101" s="79" t="s">
        <v>1829</v>
      </c>
      <c r="B5101" s="79" t="s">
        <v>530</v>
      </c>
      <c r="C5101" s="79"/>
      <c r="D5101" s="85">
        <v>0</v>
      </c>
      <c r="E5101" s="79">
        <v>0</v>
      </c>
      <c r="F5101" s="84">
        <v>0.15146399999999999</v>
      </c>
      <c r="G5101" s="86">
        <f t="shared" si="99"/>
        <v>0</v>
      </c>
    </row>
    <row r="5102" spans="1:7" x14ac:dyDescent="0.25">
      <c r="A5102" s="79" t="s">
        <v>1829</v>
      </c>
      <c r="B5102" s="79" t="s">
        <v>535</v>
      </c>
      <c r="C5102" s="79"/>
      <c r="D5102" s="85">
        <v>0</v>
      </c>
      <c r="E5102" s="79">
        <v>0</v>
      </c>
      <c r="F5102" s="84">
        <v>0.13320699999999999</v>
      </c>
      <c r="G5102" s="86">
        <f t="shared" si="99"/>
        <v>0</v>
      </c>
    </row>
    <row r="5103" spans="1:7" x14ac:dyDescent="0.25">
      <c r="A5103" s="79" t="s">
        <v>1829</v>
      </c>
      <c r="B5103" s="79" t="s">
        <v>586</v>
      </c>
      <c r="C5103" s="79"/>
      <c r="D5103" s="85">
        <v>0</v>
      </c>
      <c r="E5103" s="79">
        <v>0</v>
      </c>
      <c r="F5103" s="84">
        <v>0.17397799999999999</v>
      </c>
      <c r="G5103" s="86">
        <f t="shared" si="99"/>
        <v>0</v>
      </c>
    </row>
    <row r="5104" spans="1:7" x14ac:dyDescent="0.25">
      <c r="A5104" s="79" t="s">
        <v>1829</v>
      </c>
      <c r="B5104" s="79" t="s">
        <v>549</v>
      </c>
      <c r="C5104" s="79"/>
      <c r="D5104" s="85">
        <v>0</v>
      </c>
      <c r="E5104" s="79">
        <v>0</v>
      </c>
      <c r="F5104" s="84">
        <v>0.92542400000000002</v>
      </c>
      <c r="G5104" s="86">
        <f t="shared" si="99"/>
        <v>0</v>
      </c>
    </row>
    <row r="5105" spans="1:7" x14ac:dyDescent="0.25">
      <c r="A5105" s="79" t="s">
        <v>1828</v>
      </c>
      <c r="B5105" s="79" t="s">
        <v>448</v>
      </c>
      <c r="C5105" s="79"/>
      <c r="D5105" s="85">
        <v>0</v>
      </c>
      <c r="E5105" s="79">
        <v>0</v>
      </c>
      <c r="F5105" s="84">
        <v>1.9949999999999999E-2</v>
      </c>
      <c r="G5105" s="86">
        <f t="shared" si="99"/>
        <v>0</v>
      </c>
    </row>
    <row r="5106" spans="1:7" x14ac:dyDescent="0.25">
      <c r="A5106" s="79" t="s">
        <v>1827</v>
      </c>
      <c r="B5106" s="79" t="s">
        <v>434</v>
      </c>
      <c r="C5106" s="79"/>
      <c r="D5106" s="85">
        <v>0</v>
      </c>
      <c r="E5106" s="79">
        <v>0</v>
      </c>
      <c r="F5106" s="84">
        <v>2.000553</v>
      </c>
      <c r="G5106" s="86">
        <f t="shared" si="99"/>
        <v>0</v>
      </c>
    </row>
    <row r="5107" spans="1:7" x14ac:dyDescent="0.25">
      <c r="A5107" s="79" t="s">
        <v>1826</v>
      </c>
      <c r="B5107" s="79"/>
      <c r="C5107" s="79"/>
      <c r="D5107" s="85">
        <v>0</v>
      </c>
      <c r="E5107" s="79">
        <v>0</v>
      </c>
      <c r="F5107" s="84">
        <v>1.1299140000000001</v>
      </c>
      <c r="G5107" s="86">
        <f t="shared" si="99"/>
        <v>0</v>
      </c>
    </row>
    <row r="5108" spans="1:7" x14ac:dyDescent="0.25">
      <c r="A5108" s="79" t="s">
        <v>1825</v>
      </c>
      <c r="B5108" s="79" t="s">
        <v>515</v>
      </c>
      <c r="C5108" s="79"/>
      <c r="D5108" s="85">
        <v>0</v>
      </c>
      <c r="E5108" s="79">
        <v>0</v>
      </c>
      <c r="F5108" s="84">
        <v>0.100836</v>
      </c>
      <c r="G5108" s="86">
        <f t="shared" si="99"/>
        <v>0</v>
      </c>
    </row>
    <row r="5109" spans="1:7" x14ac:dyDescent="0.25">
      <c r="A5109" s="79" t="s">
        <v>1825</v>
      </c>
      <c r="B5109" s="79" t="s">
        <v>472</v>
      </c>
      <c r="C5109" s="79"/>
      <c r="D5109" s="85">
        <v>0</v>
      </c>
      <c r="E5109" s="79">
        <v>0</v>
      </c>
      <c r="F5109" s="84">
        <v>8.3799999999999999E-2</v>
      </c>
      <c r="G5109" s="86">
        <f t="shared" si="99"/>
        <v>0</v>
      </c>
    </row>
    <row r="5110" spans="1:7" x14ac:dyDescent="0.25">
      <c r="A5110" s="79" t="s">
        <v>1825</v>
      </c>
      <c r="B5110" s="79" t="s">
        <v>909</v>
      </c>
      <c r="C5110" s="79"/>
      <c r="D5110" s="85">
        <v>0</v>
      </c>
      <c r="E5110" s="79">
        <v>0</v>
      </c>
      <c r="F5110" s="84">
        <v>6.724958</v>
      </c>
      <c r="G5110" s="86">
        <f t="shared" si="99"/>
        <v>0</v>
      </c>
    </row>
    <row r="5111" spans="1:7" x14ac:dyDescent="0.25">
      <c r="A5111" s="79" t="s">
        <v>1825</v>
      </c>
      <c r="B5111" s="79" t="s">
        <v>909</v>
      </c>
      <c r="C5111" s="79"/>
      <c r="D5111" s="85">
        <v>0</v>
      </c>
      <c r="E5111" s="79">
        <v>0</v>
      </c>
      <c r="F5111" s="84">
        <v>4.2216999999999998E-2</v>
      </c>
      <c r="G5111" s="86">
        <f t="shared" si="99"/>
        <v>0</v>
      </c>
    </row>
    <row r="5112" spans="1:7" x14ac:dyDescent="0.25">
      <c r="A5112" s="79" t="s">
        <v>1825</v>
      </c>
      <c r="B5112" s="79" t="s">
        <v>669</v>
      </c>
      <c r="C5112" s="79"/>
      <c r="D5112" s="85">
        <v>0</v>
      </c>
      <c r="E5112" s="79">
        <v>0</v>
      </c>
      <c r="F5112" s="84">
        <v>0.122919</v>
      </c>
      <c r="G5112" s="86">
        <f t="shared" si="99"/>
        <v>0</v>
      </c>
    </row>
    <row r="5113" spans="1:7" x14ac:dyDescent="0.25">
      <c r="A5113" s="79" t="s">
        <v>1824</v>
      </c>
      <c r="B5113" s="79" t="s">
        <v>344</v>
      </c>
      <c r="C5113" s="79"/>
      <c r="D5113" s="85">
        <v>0</v>
      </c>
      <c r="E5113" s="79">
        <v>0</v>
      </c>
      <c r="F5113" s="84">
        <v>2.7314319999999999</v>
      </c>
      <c r="G5113" s="86">
        <f t="shared" si="99"/>
        <v>0</v>
      </c>
    </row>
    <row r="5114" spans="1:7" x14ac:dyDescent="0.25">
      <c r="A5114" s="79" t="s">
        <v>1823</v>
      </c>
      <c r="B5114" s="79" t="s">
        <v>466</v>
      </c>
      <c r="C5114" s="79"/>
      <c r="D5114" s="85">
        <v>0</v>
      </c>
      <c r="E5114" s="79">
        <v>0</v>
      </c>
      <c r="F5114" s="84">
        <v>1.8447000000000002E-2</v>
      </c>
      <c r="G5114" s="86">
        <f t="shared" si="99"/>
        <v>0</v>
      </c>
    </row>
    <row r="5115" spans="1:7" x14ac:dyDescent="0.25">
      <c r="A5115" s="79" t="s">
        <v>1822</v>
      </c>
      <c r="B5115" s="79" t="s">
        <v>620</v>
      </c>
      <c r="C5115" s="79"/>
      <c r="D5115" s="85">
        <v>0</v>
      </c>
      <c r="E5115" s="79">
        <v>0</v>
      </c>
      <c r="F5115" s="84">
        <v>1.4395E-2</v>
      </c>
      <c r="G5115" s="86">
        <f t="shared" si="99"/>
        <v>0</v>
      </c>
    </row>
    <row r="5116" spans="1:7" x14ac:dyDescent="0.25">
      <c r="A5116" s="79" t="s">
        <v>1822</v>
      </c>
      <c r="B5116" s="79" t="s">
        <v>434</v>
      </c>
      <c r="C5116" s="79"/>
      <c r="D5116" s="85">
        <v>0</v>
      </c>
      <c r="E5116" s="79">
        <v>0</v>
      </c>
      <c r="F5116" s="84">
        <v>0.50578699999999999</v>
      </c>
      <c r="G5116" s="86">
        <f t="shared" si="99"/>
        <v>0</v>
      </c>
    </row>
    <row r="5117" spans="1:7" x14ac:dyDescent="0.25">
      <c r="A5117" s="79" t="s">
        <v>1822</v>
      </c>
      <c r="B5117" s="79" t="s">
        <v>566</v>
      </c>
      <c r="C5117" s="79"/>
      <c r="D5117" s="85">
        <v>0</v>
      </c>
      <c r="E5117" s="79">
        <v>0</v>
      </c>
      <c r="F5117" s="84">
        <v>0.48588900000000002</v>
      </c>
      <c r="G5117" s="86">
        <f t="shared" si="99"/>
        <v>0</v>
      </c>
    </row>
    <row r="5118" spans="1:7" x14ac:dyDescent="0.25">
      <c r="A5118" s="79" t="s">
        <v>1822</v>
      </c>
      <c r="B5118" s="79" t="s">
        <v>519</v>
      </c>
      <c r="C5118" s="79"/>
      <c r="D5118" s="85">
        <v>0</v>
      </c>
      <c r="E5118" s="79">
        <v>0</v>
      </c>
      <c r="F5118" s="84">
        <v>0.89954100000000004</v>
      </c>
      <c r="G5118" s="86">
        <f t="shared" si="99"/>
        <v>0</v>
      </c>
    </row>
    <row r="5119" spans="1:7" x14ac:dyDescent="0.25">
      <c r="A5119" s="79" t="s">
        <v>302</v>
      </c>
      <c r="B5119" s="79" t="s">
        <v>530</v>
      </c>
      <c r="C5119" s="79"/>
      <c r="D5119" s="85">
        <v>0</v>
      </c>
      <c r="E5119" s="79">
        <v>0</v>
      </c>
      <c r="F5119" s="84">
        <v>0.14387800000000001</v>
      </c>
      <c r="G5119" s="86">
        <f t="shared" si="99"/>
        <v>0</v>
      </c>
    </row>
    <row r="5120" spans="1:7" x14ac:dyDescent="0.25">
      <c r="A5120" s="79" t="s">
        <v>302</v>
      </c>
      <c r="B5120" s="79" t="s">
        <v>566</v>
      </c>
      <c r="C5120" s="79"/>
      <c r="D5120" s="85">
        <v>0</v>
      </c>
      <c r="E5120" s="79">
        <v>0</v>
      </c>
      <c r="F5120" s="84">
        <v>0.25319199999999997</v>
      </c>
      <c r="G5120" s="86">
        <f t="shared" si="99"/>
        <v>0</v>
      </c>
    </row>
    <row r="5121" spans="1:7" x14ac:dyDescent="0.25">
      <c r="A5121" s="79" t="s">
        <v>302</v>
      </c>
      <c r="B5121" s="79" t="s">
        <v>519</v>
      </c>
      <c r="C5121" s="79"/>
      <c r="D5121" s="85">
        <v>0</v>
      </c>
      <c r="E5121" s="79">
        <v>0</v>
      </c>
      <c r="F5121" s="84">
        <v>1.089656</v>
      </c>
      <c r="G5121" s="86">
        <f t="shared" si="99"/>
        <v>0</v>
      </c>
    </row>
    <row r="5122" spans="1:7" x14ac:dyDescent="0.25">
      <c r="A5122" s="79" t="s">
        <v>302</v>
      </c>
      <c r="B5122" s="79" t="s">
        <v>616</v>
      </c>
      <c r="C5122" s="79"/>
      <c r="D5122" s="85">
        <v>0</v>
      </c>
      <c r="E5122" s="79">
        <v>0</v>
      </c>
      <c r="F5122" s="84">
        <v>0.772976</v>
      </c>
      <c r="G5122" s="86">
        <f t="shared" si="99"/>
        <v>0</v>
      </c>
    </row>
    <row r="5123" spans="1:7" x14ac:dyDescent="0.25">
      <c r="A5123" s="79" t="s">
        <v>1821</v>
      </c>
      <c r="B5123" s="79" t="s">
        <v>434</v>
      </c>
      <c r="C5123" s="79"/>
      <c r="D5123" s="85">
        <v>0</v>
      </c>
      <c r="E5123" s="79">
        <v>0</v>
      </c>
      <c r="F5123" s="84">
        <v>0.11955200000000001</v>
      </c>
      <c r="G5123" s="86">
        <f t="shared" si="99"/>
        <v>0</v>
      </c>
    </row>
    <row r="5124" spans="1:7" x14ac:dyDescent="0.25">
      <c r="A5124" s="79" t="s">
        <v>1820</v>
      </c>
      <c r="B5124" s="79" t="s">
        <v>672</v>
      </c>
      <c r="C5124" s="79"/>
      <c r="D5124" s="85">
        <v>0</v>
      </c>
      <c r="E5124" s="79">
        <v>0</v>
      </c>
      <c r="F5124" s="84">
        <v>0.421016</v>
      </c>
      <c r="G5124" s="86">
        <f t="shared" si="99"/>
        <v>0</v>
      </c>
    </row>
    <row r="5125" spans="1:7" x14ac:dyDescent="0.25">
      <c r="A5125" s="79" t="s">
        <v>1819</v>
      </c>
      <c r="B5125" s="79" t="s">
        <v>631</v>
      </c>
      <c r="C5125" s="79"/>
      <c r="D5125" s="85">
        <v>0</v>
      </c>
      <c r="E5125" s="79">
        <v>0</v>
      </c>
      <c r="F5125" s="84">
        <v>8.6690000000000003E-2</v>
      </c>
      <c r="G5125" s="86">
        <f t="shared" si="99"/>
        <v>0</v>
      </c>
    </row>
    <row r="5126" spans="1:7" x14ac:dyDescent="0.25">
      <c r="A5126" s="79" t="s">
        <v>1818</v>
      </c>
      <c r="B5126" s="79" t="s">
        <v>444</v>
      </c>
      <c r="C5126" s="79"/>
      <c r="D5126" s="85">
        <v>0</v>
      </c>
      <c r="E5126" s="79">
        <v>0</v>
      </c>
      <c r="F5126" s="84">
        <v>0.116232</v>
      </c>
      <c r="G5126" s="86">
        <f t="shared" ref="G5126:G5189" si="100">D5126/F5126</f>
        <v>0</v>
      </c>
    </row>
    <row r="5127" spans="1:7" x14ac:dyDescent="0.25">
      <c r="A5127" s="79" t="s">
        <v>1817</v>
      </c>
      <c r="B5127" s="79" t="s">
        <v>839</v>
      </c>
      <c r="C5127" s="79"/>
      <c r="D5127" s="85">
        <v>0</v>
      </c>
      <c r="E5127" s="79">
        <v>0</v>
      </c>
      <c r="F5127" s="84">
        <v>3.1081999999999999E-2</v>
      </c>
      <c r="G5127" s="86">
        <f t="shared" si="100"/>
        <v>0</v>
      </c>
    </row>
    <row r="5128" spans="1:7" x14ac:dyDescent="0.25">
      <c r="A5128" s="79" t="s">
        <v>1817</v>
      </c>
      <c r="B5128" s="79" t="s">
        <v>672</v>
      </c>
      <c r="C5128" s="79"/>
      <c r="D5128" s="85">
        <v>0</v>
      </c>
      <c r="E5128" s="79">
        <v>0</v>
      </c>
      <c r="F5128" s="84">
        <v>0.63543799999999995</v>
      </c>
      <c r="G5128" s="86">
        <f t="shared" si="100"/>
        <v>0</v>
      </c>
    </row>
    <row r="5129" spans="1:7" x14ac:dyDescent="0.25">
      <c r="A5129" s="79" t="s">
        <v>1817</v>
      </c>
      <c r="B5129" s="79" t="s">
        <v>444</v>
      </c>
      <c r="C5129" s="79"/>
      <c r="D5129" s="85">
        <v>0</v>
      </c>
      <c r="E5129" s="79">
        <v>0</v>
      </c>
      <c r="F5129" s="84">
        <v>8.8358999999999993E-2</v>
      </c>
      <c r="G5129" s="86">
        <f t="shared" si="100"/>
        <v>0</v>
      </c>
    </row>
    <row r="5130" spans="1:7" x14ac:dyDescent="0.25">
      <c r="A5130" s="79" t="s">
        <v>1816</v>
      </c>
      <c r="B5130" s="79" t="s">
        <v>444</v>
      </c>
      <c r="C5130" s="79"/>
      <c r="D5130" s="85">
        <v>0</v>
      </c>
      <c r="E5130" s="79">
        <v>0</v>
      </c>
      <c r="F5130" s="84">
        <v>0.18729799999999999</v>
      </c>
      <c r="G5130" s="86">
        <f t="shared" si="100"/>
        <v>0</v>
      </c>
    </row>
    <row r="5131" spans="1:7" x14ac:dyDescent="0.25">
      <c r="A5131" s="79" t="s">
        <v>1815</v>
      </c>
      <c r="B5131" s="79" t="s">
        <v>432</v>
      </c>
      <c r="C5131" s="79"/>
      <c r="D5131" s="85">
        <v>0</v>
      </c>
      <c r="E5131" s="79">
        <v>0</v>
      </c>
      <c r="F5131" s="84">
        <v>5.3679999999999999E-2</v>
      </c>
      <c r="G5131" s="86">
        <f t="shared" si="100"/>
        <v>0</v>
      </c>
    </row>
    <row r="5132" spans="1:7" x14ac:dyDescent="0.25">
      <c r="A5132" s="79" t="s">
        <v>1814</v>
      </c>
      <c r="B5132" s="79" t="s">
        <v>692</v>
      </c>
      <c r="C5132" s="79"/>
      <c r="D5132" s="85">
        <v>0</v>
      </c>
      <c r="E5132" s="79">
        <v>0</v>
      </c>
      <c r="F5132" s="84">
        <v>0.707264</v>
      </c>
      <c r="G5132" s="86">
        <f t="shared" si="100"/>
        <v>0</v>
      </c>
    </row>
    <row r="5133" spans="1:7" x14ac:dyDescent="0.25">
      <c r="A5133" s="79" t="s">
        <v>1813</v>
      </c>
      <c r="B5133" s="79" t="s">
        <v>434</v>
      </c>
      <c r="C5133" s="79"/>
      <c r="D5133" s="85">
        <v>0</v>
      </c>
      <c r="E5133" s="79">
        <v>0</v>
      </c>
      <c r="F5133" s="84">
        <v>0.40816599999999997</v>
      </c>
      <c r="G5133" s="86">
        <f t="shared" si="100"/>
        <v>0</v>
      </c>
    </row>
    <row r="5134" spans="1:7" x14ac:dyDescent="0.25">
      <c r="A5134" s="79" t="s">
        <v>1813</v>
      </c>
      <c r="B5134" s="79" t="s">
        <v>344</v>
      </c>
      <c r="C5134" s="79"/>
      <c r="D5134" s="85">
        <v>0</v>
      </c>
      <c r="E5134" s="79">
        <v>0</v>
      </c>
      <c r="F5134" s="84">
        <v>4.6697000000000002E-2</v>
      </c>
      <c r="G5134" s="86">
        <f t="shared" si="100"/>
        <v>0</v>
      </c>
    </row>
    <row r="5135" spans="1:7" x14ac:dyDescent="0.25">
      <c r="A5135" s="79" t="s">
        <v>1812</v>
      </c>
      <c r="B5135" s="79" t="s">
        <v>522</v>
      </c>
      <c r="C5135" s="79"/>
      <c r="D5135" s="85">
        <v>0</v>
      </c>
      <c r="E5135" s="79">
        <v>0</v>
      </c>
      <c r="F5135" s="84">
        <v>2.7298849999999999</v>
      </c>
      <c r="G5135" s="86">
        <f t="shared" si="100"/>
        <v>0</v>
      </c>
    </row>
    <row r="5136" spans="1:7" x14ac:dyDescent="0.25">
      <c r="A5136" s="79" t="s">
        <v>1812</v>
      </c>
      <c r="B5136" s="79" t="s">
        <v>183</v>
      </c>
      <c r="C5136" s="79"/>
      <c r="D5136" s="85">
        <v>0</v>
      </c>
      <c r="E5136" s="79">
        <v>0</v>
      </c>
      <c r="F5136" s="84">
        <v>0.118703</v>
      </c>
      <c r="G5136" s="86">
        <f t="shared" si="100"/>
        <v>0</v>
      </c>
    </row>
    <row r="5137" spans="1:7" x14ac:dyDescent="0.25">
      <c r="A5137" s="79" t="s">
        <v>1812</v>
      </c>
      <c r="B5137" s="79" t="s">
        <v>592</v>
      </c>
      <c r="C5137" s="79"/>
      <c r="D5137" s="85">
        <v>0</v>
      </c>
      <c r="E5137" s="79">
        <v>0</v>
      </c>
      <c r="F5137" s="84">
        <v>6.4496999999999999E-2</v>
      </c>
      <c r="G5137" s="86">
        <f t="shared" si="100"/>
        <v>0</v>
      </c>
    </row>
    <row r="5138" spans="1:7" x14ac:dyDescent="0.25">
      <c r="A5138" s="79" t="s">
        <v>1812</v>
      </c>
      <c r="B5138" s="79" t="s">
        <v>669</v>
      </c>
      <c r="C5138" s="79"/>
      <c r="D5138" s="85">
        <v>0</v>
      </c>
      <c r="E5138" s="79">
        <v>0</v>
      </c>
      <c r="F5138" s="84">
        <v>5.7459999999999997E-2</v>
      </c>
      <c r="G5138" s="86">
        <f t="shared" si="100"/>
        <v>0</v>
      </c>
    </row>
    <row r="5139" spans="1:7" x14ac:dyDescent="0.25">
      <c r="A5139" s="79" t="s">
        <v>1812</v>
      </c>
      <c r="B5139" s="79" t="s">
        <v>669</v>
      </c>
      <c r="C5139" s="79"/>
      <c r="D5139" s="85">
        <v>0</v>
      </c>
      <c r="E5139" s="79">
        <v>0</v>
      </c>
      <c r="F5139" s="84">
        <v>0.46073799999999998</v>
      </c>
      <c r="G5139" s="86">
        <f t="shared" si="100"/>
        <v>0</v>
      </c>
    </row>
    <row r="5140" spans="1:7" x14ac:dyDescent="0.25">
      <c r="A5140" s="79" t="s">
        <v>1812</v>
      </c>
      <c r="B5140" s="79" t="s">
        <v>572</v>
      </c>
      <c r="C5140" s="79"/>
      <c r="D5140" s="85">
        <v>0</v>
      </c>
      <c r="E5140" s="79">
        <v>0</v>
      </c>
      <c r="F5140" s="84">
        <v>3.5767259999999998</v>
      </c>
      <c r="G5140" s="86">
        <f t="shared" si="100"/>
        <v>0</v>
      </c>
    </row>
    <row r="5141" spans="1:7" x14ac:dyDescent="0.25">
      <c r="A5141" s="79" t="s">
        <v>1812</v>
      </c>
      <c r="B5141" s="79" t="s">
        <v>572</v>
      </c>
      <c r="C5141" s="79"/>
      <c r="D5141" s="85">
        <v>0</v>
      </c>
      <c r="E5141" s="79">
        <v>0</v>
      </c>
      <c r="F5141" s="84">
        <v>0.11922000000000001</v>
      </c>
      <c r="G5141" s="86">
        <f t="shared" si="100"/>
        <v>0</v>
      </c>
    </row>
    <row r="5142" spans="1:7" x14ac:dyDescent="0.25">
      <c r="A5142" s="79" t="s">
        <v>1812</v>
      </c>
      <c r="B5142" s="79" t="s">
        <v>572</v>
      </c>
      <c r="C5142" s="79"/>
      <c r="D5142" s="85">
        <v>0</v>
      </c>
      <c r="E5142" s="79">
        <v>0</v>
      </c>
      <c r="F5142" s="84">
        <v>1.2999210000000001</v>
      </c>
      <c r="G5142" s="86">
        <f t="shared" si="100"/>
        <v>0</v>
      </c>
    </row>
    <row r="5143" spans="1:7" x14ac:dyDescent="0.25">
      <c r="A5143" s="79" t="s">
        <v>1812</v>
      </c>
      <c r="B5143" s="79" t="s">
        <v>572</v>
      </c>
      <c r="C5143" s="79"/>
      <c r="D5143" s="85">
        <v>0</v>
      </c>
      <c r="E5143" s="79">
        <v>0</v>
      </c>
      <c r="F5143" s="84">
        <v>0.94105300000000003</v>
      </c>
      <c r="G5143" s="86">
        <f t="shared" si="100"/>
        <v>0</v>
      </c>
    </row>
    <row r="5144" spans="1:7" x14ac:dyDescent="0.25">
      <c r="A5144" s="79" t="s">
        <v>1811</v>
      </c>
      <c r="B5144" s="79" t="s">
        <v>549</v>
      </c>
      <c r="C5144" s="79"/>
      <c r="D5144" s="85">
        <v>0</v>
      </c>
      <c r="E5144" s="79">
        <v>0</v>
      </c>
      <c r="F5144" s="84">
        <v>0.39679199999999998</v>
      </c>
      <c r="G5144" s="86">
        <f t="shared" si="100"/>
        <v>0</v>
      </c>
    </row>
    <row r="5145" spans="1:7" x14ac:dyDescent="0.25">
      <c r="A5145" s="79" t="s">
        <v>1810</v>
      </c>
      <c r="B5145" s="79" t="s">
        <v>549</v>
      </c>
      <c r="C5145" s="79"/>
      <c r="D5145" s="85">
        <v>0</v>
      </c>
      <c r="E5145" s="79">
        <v>0</v>
      </c>
      <c r="F5145" s="84">
        <v>0.39690199999999998</v>
      </c>
      <c r="G5145" s="86">
        <f t="shared" si="100"/>
        <v>0</v>
      </c>
    </row>
    <row r="5146" spans="1:7" x14ac:dyDescent="0.25">
      <c r="A5146" s="79" t="s">
        <v>1809</v>
      </c>
      <c r="B5146" s="79" t="s">
        <v>672</v>
      </c>
      <c r="C5146" s="79"/>
      <c r="D5146" s="85">
        <v>0</v>
      </c>
      <c r="E5146" s="79">
        <v>0</v>
      </c>
      <c r="F5146" s="84">
        <v>0.69633800000000001</v>
      </c>
      <c r="G5146" s="86">
        <f t="shared" si="100"/>
        <v>0</v>
      </c>
    </row>
    <row r="5147" spans="1:7" x14ac:dyDescent="0.25">
      <c r="A5147" s="79" t="s">
        <v>1809</v>
      </c>
      <c r="B5147" s="79" t="s">
        <v>557</v>
      </c>
      <c r="C5147" s="79"/>
      <c r="D5147" s="85">
        <v>0</v>
      </c>
      <c r="E5147" s="79">
        <v>0</v>
      </c>
      <c r="F5147" s="84">
        <v>0.77354999999999996</v>
      </c>
      <c r="G5147" s="86">
        <f t="shared" si="100"/>
        <v>0</v>
      </c>
    </row>
    <row r="5148" spans="1:7" x14ac:dyDescent="0.25">
      <c r="A5148" s="79" t="s">
        <v>1808</v>
      </c>
      <c r="B5148" s="79" t="s">
        <v>444</v>
      </c>
      <c r="C5148" s="79"/>
      <c r="D5148" s="85">
        <v>0</v>
      </c>
      <c r="E5148" s="79">
        <v>0</v>
      </c>
      <c r="F5148" s="84">
        <v>5.9338000000000002E-2</v>
      </c>
      <c r="G5148" s="86">
        <f t="shared" si="100"/>
        <v>0</v>
      </c>
    </row>
    <row r="5149" spans="1:7" x14ac:dyDescent="0.25">
      <c r="A5149" s="79" t="s">
        <v>1807</v>
      </c>
      <c r="B5149" s="79" t="s">
        <v>432</v>
      </c>
      <c r="C5149" s="79"/>
      <c r="D5149" s="85">
        <v>0</v>
      </c>
      <c r="E5149" s="79">
        <v>0</v>
      </c>
      <c r="F5149" s="84">
        <v>3.600158</v>
      </c>
      <c r="G5149" s="86">
        <f t="shared" si="100"/>
        <v>0</v>
      </c>
    </row>
    <row r="5150" spans="1:7" x14ac:dyDescent="0.25">
      <c r="A5150" s="79" t="s">
        <v>1807</v>
      </c>
      <c r="B5150" s="79" t="s">
        <v>453</v>
      </c>
      <c r="C5150" s="79"/>
      <c r="D5150" s="85">
        <v>0</v>
      </c>
      <c r="E5150" s="79">
        <v>0</v>
      </c>
      <c r="F5150" s="84">
        <v>0.42132900000000001</v>
      </c>
      <c r="G5150" s="86">
        <f t="shared" si="100"/>
        <v>0</v>
      </c>
    </row>
    <row r="5151" spans="1:7" x14ac:dyDescent="0.25">
      <c r="A5151" s="79" t="s">
        <v>1807</v>
      </c>
      <c r="B5151" s="79" t="s">
        <v>344</v>
      </c>
      <c r="C5151" s="79"/>
      <c r="D5151" s="85">
        <v>0</v>
      </c>
      <c r="E5151" s="79">
        <v>0</v>
      </c>
      <c r="F5151" s="84">
        <v>0.52479900000000002</v>
      </c>
      <c r="G5151" s="86">
        <f t="shared" si="100"/>
        <v>0</v>
      </c>
    </row>
    <row r="5152" spans="1:7" x14ac:dyDescent="0.25">
      <c r="A5152" s="79" t="s">
        <v>1806</v>
      </c>
      <c r="B5152" s="79" t="s">
        <v>672</v>
      </c>
      <c r="C5152" s="79"/>
      <c r="D5152" s="85">
        <v>0</v>
      </c>
      <c r="E5152" s="79">
        <v>0</v>
      </c>
      <c r="F5152" s="84">
        <v>1.5297719999999999</v>
      </c>
      <c r="G5152" s="86">
        <f t="shared" si="100"/>
        <v>0</v>
      </c>
    </row>
    <row r="5153" spans="1:7" x14ac:dyDescent="0.25">
      <c r="A5153" s="79" t="s">
        <v>1805</v>
      </c>
      <c r="B5153" s="79" t="s">
        <v>493</v>
      </c>
      <c r="C5153" s="79"/>
      <c r="D5153" s="85">
        <v>0</v>
      </c>
      <c r="E5153" s="79">
        <v>0</v>
      </c>
      <c r="F5153" s="84">
        <v>1.16252</v>
      </c>
      <c r="G5153" s="86">
        <f t="shared" si="100"/>
        <v>0</v>
      </c>
    </row>
    <row r="5154" spans="1:7" x14ac:dyDescent="0.25">
      <c r="A5154" s="79" t="s">
        <v>1804</v>
      </c>
      <c r="B5154" s="79" t="s">
        <v>466</v>
      </c>
      <c r="C5154" s="79"/>
      <c r="D5154" s="85">
        <v>0</v>
      </c>
      <c r="E5154" s="79">
        <v>0</v>
      </c>
      <c r="F5154" s="84">
        <v>4.6490000000000004E-3</v>
      </c>
      <c r="G5154" s="86">
        <f t="shared" si="100"/>
        <v>0</v>
      </c>
    </row>
    <row r="5155" spans="1:7" x14ac:dyDescent="0.25">
      <c r="A5155" s="79" t="s">
        <v>1803</v>
      </c>
      <c r="B5155" s="79" t="s">
        <v>474</v>
      </c>
      <c r="C5155" s="79"/>
      <c r="D5155" s="85">
        <v>0</v>
      </c>
      <c r="E5155" s="79">
        <v>0</v>
      </c>
      <c r="F5155" s="84">
        <v>0.51077899999999998</v>
      </c>
      <c r="G5155" s="86">
        <f t="shared" si="100"/>
        <v>0</v>
      </c>
    </row>
    <row r="5156" spans="1:7" x14ac:dyDescent="0.25">
      <c r="A5156" s="79" t="s">
        <v>1802</v>
      </c>
      <c r="B5156" s="79" t="s">
        <v>474</v>
      </c>
      <c r="C5156" s="79"/>
      <c r="D5156" s="85">
        <v>0</v>
      </c>
      <c r="E5156" s="79">
        <v>0</v>
      </c>
      <c r="F5156" s="84">
        <v>2.1278090000000001</v>
      </c>
      <c r="G5156" s="86">
        <f t="shared" si="100"/>
        <v>0</v>
      </c>
    </row>
    <row r="5157" spans="1:7" x14ac:dyDescent="0.25">
      <c r="A5157" s="79" t="s">
        <v>1801</v>
      </c>
      <c r="B5157" s="79" t="s">
        <v>566</v>
      </c>
      <c r="C5157" s="79"/>
      <c r="D5157" s="85">
        <v>0</v>
      </c>
      <c r="E5157" s="79">
        <v>0</v>
      </c>
      <c r="F5157" s="84">
        <v>1.0898030000000001</v>
      </c>
      <c r="G5157" s="86">
        <f t="shared" si="100"/>
        <v>0</v>
      </c>
    </row>
    <row r="5158" spans="1:7" x14ac:dyDescent="0.25">
      <c r="A5158" s="79" t="s">
        <v>1800</v>
      </c>
      <c r="B5158" s="79" t="s">
        <v>472</v>
      </c>
      <c r="C5158" s="79"/>
      <c r="D5158" s="85">
        <v>0</v>
      </c>
      <c r="E5158" s="79">
        <v>0</v>
      </c>
      <c r="F5158" s="84">
        <v>0.28422700000000001</v>
      </c>
      <c r="G5158" s="86">
        <f t="shared" si="100"/>
        <v>0</v>
      </c>
    </row>
    <row r="5159" spans="1:7" x14ac:dyDescent="0.25">
      <c r="A5159" s="79" t="s">
        <v>1799</v>
      </c>
      <c r="B5159" s="79" t="s">
        <v>457</v>
      </c>
      <c r="C5159" s="79"/>
      <c r="D5159" s="85">
        <v>0</v>
      </c>
      <c r="E5159" s="79">
        <v>0</v>
      </c>
      <c r="F5159" s="84">
        <v>0.83217600000000003</v>
      </c>
      <c r="G5159" s="86">
        <f t="shared" si="100"/>
        <v>0</v>
      </c>
    </row>
    <row r="5160" spans="1:7" x14ac:dyDescent="0.25">
      <c r="A5160" s="79" t="s">
        <v>1798</v>
      </c>
      <c r="B5160" s="79" t="s">
        <v>432</v>
      </c>
      <c r="C5160" s="79"/>
      <c r="D5160" s="85">
        <v>0</v>
      </c>
      <c r="E5160" s="79">
        <v>0</v>
      </c>
      <c r="F5160" s="84">
        <v>9.3489000000000003E-2</v>
      </c>
      <c r="G5160" s="86">
        <f t="shared" si="100"/>
        <v>0</v>
      </c>
    </row>
    <row r="5161" spans="1:7" x14ac:dyDescent="0.25">
      <c r="A5161" s="79" t="s">
        <v>1797</v>
      </c>
      <c r="B5161" s="79" t="s">
        <v>669</v>
      </c>
      <c r="C5161" s="79"/>
      <c r="D5161" s="85">
        <v>0</v>
      </c>
      <c r="E5161" s="79">
        <v>0</v>
      </c>
      <c r="F5161" s="84">
        <v>0.90025999999999995</v>
      </c>
      <c r="G5161" s="86">
        <f t="shared" si="100"/>
        <v>0</v>
      </c>
    </row>
    <row r="5162" spans="1:7" x14ac:dyDescent="0.25">
      <c r="A5162" s="79" t="s">
        <v>1796</v>
      </c>
      <c r="B5162" s="79" t="s">
        <v>198</v>
      </c>
      <c r="C5162" s="79"/>
      <c r="D5162" s="85">
        <v>0</v>
      </c>
      <c r="E5162" s="79">
        <v>0</v>
      </c>
      <c r="F5162" s="84">
        <v>9.3845999999999999E-2</v>
      </c>
      <c r="G5162" s="86">
        <f t="shared" si="100"/>
        <v>0</v>
      </c>
    </row>
    <row r="5163" spans="1:7" x14ac:dyDescent="0.25">
      <c r="A5163" s="79" t="s">
        <v>1795</v>
      </c>
      <c r="B5163" s="79" t="s">
        <v>530</v>
      </c>
      <c r="C5163" s="79"/>
      <c r="D5163" s="85">
        <v>0</v>
      </c>
      <c r="E5163" s="79">
        <v>0</v>
      </c>
      <c r="F5163" s="84">
        <v>0.10292</v>
      </c>
      <c r="G5163" s="86">
        <f t="shared" si="100"/>
        <v>0</v>
      </c>
    </row>
    <row r="5164" spans="1:7" x14ac:dyDescent="0.25">
      <c r="A5164" s="79" t="s">
        <v>1795</v>
      </c>
      <c r="B5164" s="79" t="s">
        <v>586</v>
      </c>
      <c r="C5164" s="79"/>
      <c r="D5164" s="85">
        <v>0</v>
      </c>
      <c r="E5164" s="79">
        <v>0</v>
      </c>
      <c r="F5164" s="84">
        <v>0.16683600000000001</v>
      </c>
      <c r="G5164" s="86">
        <f t="shared" si="100"/>
        <v>0</v>
      </c>
    </row>
    <row r="5165" spans="1:7" x14ac:dyDescent="0.25">
      <c r="A5165" s="79" t="s">
        <v>1795</v>
      </c>
      <c r="B5165" s="79" t="s">
        <v>461</v>
      </c>
      <c r="C5165" s="79"/>
      <c r="D5165" s="85">
        <v>0</v>
      </c>
      <c r="E5165" s="79">
        <v>0</v>
      </c>
      <c r="F5165" s="84">
        <v>0.44549499999999997</v>
      </c>
      <c r="G5165" s="86">
        <f t="shared" si="100"/>
        <v>0</v>
      </c>
    </row>
    <row r="5166" spans="1:7" x14ac:dyDescent="0.25">
      <c r="A5166" s="79" t="s">
        <v>1794</v>
      </c>
      <c r="B5166" s="79" t="s">
        <v>672</v>
      </c>
      <c r="C5166" s="79"/>
      <c r="D5166" s="85">
        <v>0</v>
      </c>
      <c r="E5166" s="79">
        <v>0</v>
      </c>
      <c r="F5166" s="84">
        <v>1.3050930000000001</v>
      </c>
      <c r="G5166" s="86">
        <f t="shared" si="100"/>
        <v>0</v>
      </c>
    </row>
    <row r="5167" spans="1:7" x14ac:dyDescent="0.25">
      <c r="A5167" s="79" t="s">
        <v>1793</v>
      </c>
      <c r="B5167" s="79" t="s">
        <v>532</v>
      </c>
      <c r="C5167" s="79"/>
      <c r="D5167" s="85">
        <v>0</v>
      </c>
      <c r="E5167" s="79">
        <v>0</v>
      </c>
      <c r="F5167" s="84">
        <v>2.344989</v>
      </c>
      <c r="G5167" s="86">
        <f t="shared" si="100"/>
        <v>0</v>
      </c>
    </row>
    <row r="5168" spans="1:7" x14ac:dyDescent="0.25">
      <c r="A5168" s="79" t="s">
        <v>1793</v>
      </c>
      <c r="B5168" s="79" t="s">
        <v>461</v>
      </c>
      <c r="C5168" s="79"/>
      <c r="D5168" s="85">
        <v>0</v>
      </c>
      <c r="E5168" s="79">
        <v>0</v>
      </c>
      <c r="F5168" s="84">
        <v>0.369641</v>
      </c>
      <c r="G5168" s="86">
        <f t="shared" si="100"/>
        <v>0</v>
      </c>
    </row>
    <row r="5169" spans="1:7" x14ac:dyDescent="0.25">
      <c r="A5169" s="79" t="s">
        <v>1792</v>
      </c>
      <c r="B5169" s="79" t="s">
        <v>566</v>
      </c>
      <c r="C5169" s="79"/>
      <c r="D5169" s="85">
        <v>0</v>
      </c>
      <c r="E5169" s="79">
        <v>0</v>
      </c>
      <c r="F5169" s="84">
        <v>0.69884100000000005</v>
      </c>
      <c r="G5169" s="86">
        <f t="shared" si="100"/>
        <v>0</v>
      </c>
    </row>
    <row r="5170" spans="1:7" x14ac:dyDescent="0.25">
      <c r="A5170" s="79" t="s">
        <v>1791</v>
      </c>
      <c r="B5170" s="79" t="s">
        <v>461</v>
      </c>
      <c r="C5170" s="79"/>
      <c r="D5170" s="85">
        <v>0</v>
      </c>
      <c r="E5170" s="79">
        <v>0</v>
      </c>
      <c r="F5170" s="84">
        <v>0.241949</v>
      </c>
      <c r="G5170" s="86">
        <f t="shared" si="100"/>
        <v>0</v>
      </c>
    </row>
    <row r="5171" spans="1:7" x14ac:dyDescent="0.25">
      <c r="A5171" s="79" t="s">
        <v>479</v>
      </c>
      <c r="B5171" s="79" t="s">
        <v>461</v>
      </c>
      <c r="C5171" s="79"/>
      <c r="D5171" s="85">
        <v>0</v>
      </c>
      <c r="E5171" s="79">
        <v>0</v>
      </c>
      <c r="F5171" s="84">
        <v>0.49392200000000003</v>
      </c>
      <c r="G5171" s="86">
        <f t="shared" si="100"/>
        <v>0</v>
      </c>
    </row>
    <row r="5172" spans="1:7" x14ac:dyDescent="0.25">
      <c r="A5172" s="79" t="s">
        <v>1790</v>
      </c>
      <c r="B5172" s="79" t="s">
        <v>434</v>
      </c>
      <c r="C5172" s="79"/>
      <c r="D5172" s="85">
        <v>0</v>
      </c>
      <c r="E5172" s="79">
        <v>0</v>
      </c>
      <c r="F5172" s="84">
        <v>0.60819100000000004</v>
      </c>
      <c r="G5172" s="86">
        <f t="shared" si="100"/>
        <v>0</v>
      </c>
    </row>
    <row r="5173" spans="1:7" x14ac:dyDescent="0.25">
      <c r="A5173" s="79" t="s">
        <v>1789</v>
      </c>
      <c r="B5173" s="79" t="s">
        <v>577</v>
      </c>
      <c r="C5173" s="79"/>
      <c r="D5173" s="85">
        <v>0</v>
      </c>
      <c r="E5173" s="79">
        <v>0</v>
      </c>
      <c r="F5173" s="84">
        <v>0.18024100000000001</v>
      </c>
      <c r="G5173" s="86">
        <f t="shared" si="100"/>
        <v>0</v>
      </c>
    </row>
    <row r="5174" spans="1:7" x14ac:dyDescent="0.25">
      <c r="A5174" s="79" t="s">
        <v>1788</v>
      </c>
      <c r="B5174" s="79"/>
      <c r="C5174" s="79"/>
      <c r="D5174" s="85">
        <v>0</v>
      </c>
      <c r="E5174" s="79">
        <v>0</v>
      </c>
      <c r="F5174" s="84">
        <v>0.21184500000000001</v>
      </c>
      <c r="G5174" s="86">
        <f t="shared" si="100"/>
        <v>0</v>
      </c>
    </row>
    <row r="5175" spans="1:7" x14ac:dyDescent="0.25">
      <c r="A5175" s="79" t="s">
        <v>1787</v>
      </c>
      <c r="B5175" s="79" t="s">
        <v>669</v>
      </c>
      <c r="C5175" s="79"/>
      <c r="D5175" s="85">
        <v>0</v>
      </c>
      <c r="E5175" s="79">
        <v>0</v>
      </c>
      <c r="F5175" s="84">
        <v>1.754E-2</v>
      </c>
      <c r="G5175" s="86">
        <f t="shared" si="100"/>
        <v>0</v>
      </c>
    </row>
    <row r="5176" spans="1:7" x14ac:dyDescent="0.25">
      <c r="A5176" s="79" t="s">
        <v>1786</v>
      </c>
      <c r="B5176" s="79" t="s">
        <v>70</v>
      </c>
      <c r="C5176" s="79"/>
      <c r="D5176" s="85">
        <v>0</v>
      </c>
      <c r="E5176" s="79">
        <v>0</v>
      </c>
      <c r="F5176" s="84">
        <v>0.124436</v>
      </c>
      <c r="G5176" s="86">
        <f t="shared" si="100"/>
        <v>0</v>
      </c>
    </row>
    <row r="5177" spans="1:7" x14ac:dyDescent="0.25">
      <c r="A5177" s="79" t="s">
        <v>1786</v>
      </c>
      <c r="B5177" s="79" t="s">
        <v>168</v>
      </c>
      <c r="C5177" s="79"/>
      <c r="D5177" s="85">
        <v>0</v>
      </c>
      <c r="E5177" s="79">
        <v>0</v>
      </c>
      <c r="F5177" s="84">
        <v>1.8803E-2</v>
      </c>
      <c r="G5177" s="86">
        <f t="shared" si="100"/>
        <v>0</v>
      </c>
    </row>
    <row r="5178" spans="1:7" x14ac:dyDescent="0.25">
      <c r="A5178" s="79" t="s">
        <v>1785</v>
      </c>
      <c r="B5178" s="79" t="s">
        <v>434</v>
      </c>
      <c r="C5178" s="79"/>
      <c r="D5178" s="85">
        <v>0</v>
      </c>
      <c r="E5178" s="79">
        <v>0</v>
      </c>
      <c r="F5178" s="84">
        <v>5.0699999999999996E-4</v>
      </c>
      <c r="G5178" s="86">
        <f t="shared" si="100"/>
        <v>0</v>
      </c>
    </row>
    <row r="5179" spans="1:7" x14ac:dyDescent="0.25">
      <c r="A5179" s="79" t="s">
        <v>1784</v>
      </c>
      <c r="B5179" s="79" t="s">
        <v>669</v>
      </c>
      <c r="C5179" s="79"/>
      <c r="D5179" s="85">
        <v>0</v>
      </c>
      <c r="E5179" s="79">
        <v>0</v>
      </c>
      <c r="F5179" s="84">
        <v>1.45906</v>
      </c>
      <c r="G5179" s="86">
        <f t="shared" si="100"/>
        <v>0</v>
      </c>
    </row>
    <row r="5180" spans="1:7" x14ac:dyDescent="0.25">
      <c r="A5180" s="79" t="s">
        <v>1784</v>
      </c>
      <c r="B5180" s="79" t="s">
        <v>669</v>
      </c>
      <c r="C5180" s="79"/>
      <c r="D5180" s="85">
        <v>0</v>
      </c>
      <c r="E5180" s="79">
        <v>0</v>
      </c>
      <c r="F5180" s="84">
        <v>1.3729309999999999</v>
      </c>
      <c r="G5180" s="86">
        <f t="shared" si="100"/>
        <v>0</v>
      </c>
    </row>
    <row r="5181" spans="1:7" x14ac:dyDescent="0.25">
      <c r="A5181" s="79" t="s">
        <v>1784</v>
      </c>
      <c r="B5181" s="79" t="s">
        <v>461</v>
      </c>
      <c r="C5181" s="79"/>
      <c r="D5181" s="85">
        <v>0</v>
      </c>
      <c r="E5181" s="79">
        <v>0</v>
      </c>
      <c r="F5181" s="84">
        <v>1.278119</v>
      </c>
      <c r="G5181" s="86">
        <f t="shared" si="100"/>
        <v>0</v>
      </c>
    </row>
    <row r="5182" spans="1:7" x14ac:dyDescent="0.25">
      <c r="A5182" s="79" t="s">
        <v>1783</v>
      </c>
      <c r="B5182" s="79" t="s">
        <v>461</v>
      </c>
      <c r="C5182" s="79"/>
      <c r="D5182" s="85">
        <v>0</v>
      </c>
      <c r="E5182" s="79">
        <v>0</v>
      </c>
      <c r="F5182" s="84">
        <v>0.31019099999999999</v>
      </c>
      <c r="G5182" s="86">
        <f t="shared" si="100"/>
        <v>0</v>
      </c>
    </row>
    <row r="5183" spans="1:7" x14ac:dyDescent="0.25">
      <c r="A5183" s="79" t="s">
        <v>1782</v>
      </c>
      <c r="B5183" s="79" t="s">
        <v>672</v>
      </c>
      <c r="C5183" s="79"/>
      <c r="D5183" s="85">
        <v>0</v>
      </c>
      <c r="E5183" s="79">
        <v>0</v>
      </c>
      <c r="F5183" s="84">
        <v>0.963669</v>
      </c>
      <c r="G5183" s="86">
        <f t="shared" si="100"/>
        <v>0</v>
      </c>
    </row>
    <row r="5184" spans="1:7" x14ac:dyDescent="0.25">
      <c r="A5184" s="79" t="s">
        <v>1781</v>
      </c>
      <c r="B5184" s="79" t="s">
        <v>672</v>
      </c>
      <c r="C5184" s="79"/>
      <c r="D5184" s="85">
        <v>0</v>
      </c>
      <c r="E5184" s="79">
        <v>0</v>
      </c>
      <c r="F5184" s="84">
        <v>1.5708930000000001</v>
      </c>
      <c r="G5184" s="86">
        <f t="shared" si="100"/>
        <v>0</v>
      </c>
    </row>
    <row r="5185" spans="1:7" x14ac:dyDescent="0.25">
      <c r="A5185" s="79" t="s">
        <v>1780</v>
      </c>
      <c r="B5185" s="79" t="s">
        <v>461</v>
      </c>
      <c r="C5185" s="79"/>
      <c r="D5185" s="85">
        <v>0</v>
      </c>
      <c r="E5185" s="79">
        <v>0</v>
      </c>
      <c r="F5185" s="84">
        <v>0.30864799999999998</v>
      </c>
      <c r="G5185" s="86">
        <f t="shared" si="100"/>
        <v>0</v>
      </c>
    </row>
    <row r="5186" spans="1:7" x14ac:dyDescent="0.25">
      <c r="A5186" s="79" t="s">
        <v>1779</v>
      </c>
      <c r="B5186" s="79" t="s">
        <v>1466</v>
      </c>
      <c r="C5186" s="79"/>
      <c r="D5186" s="85">
        <v>0</v>
      </c>
      <c r="E5186" s="79">
        <v>0</v>
      </c>
      <c r="F5186" s="84">
        <v>2.2699630000000002</v>
      </c>
      <c r="G5186" s="86">
        <f t="shared" si="100"/>
        <v>0</v>
      </c>
    </row>
    <row r="5187" spans="1:7" x14ac:dyDescent="0.25">
      <c r="A5187" s="79" t="s">
        <v>1779</v>
      </c>
      <c r="B5187" s="79" t="s">
        <v>513</v>
      </c>
      <c r="C5187" s="79"/>
      <c r="D5187" s="85">
        <v>0</v>
      </c>
      <c r="E5187" s="79">
        <v>0</v>
      </c>
      <c r="F5187" s="84">
        <v>0.56334499999999998</v>
      </c>
      <c r="G5187" s="86">
        <f t="shared" si="100"/>
        <v>0</v>
      </c>
    </row>
    <row r="5188" spans="1:7" x14ac:dyDescent="0.25">
      <c r="A5188" s="79" t="s">
        <v>1778</v>
      </c>
      <c r="B5188" s="79" t="s">
        <v>535</v>
      </c>
      <c r="C5188" s="79"/>
      <c r="D5188" s="85">
        <v>0</v>
      </c>
      <c r="E5188" s="79">
        <v>0</v>
      </c>
      <c r="F5188" s="84">
        <v>0.74989600000000001</v>
      </c>
      <c r="G5188" s="86">
        <f t="shared" si="100"/>
        <v>0</v>
      </c>
    </row>
    <row r="5189" spans="1:7" x14ac:dyDescent="0.25">
      <c r="A5189" s="79" t="s">
        <v>1777</v>
      </c>
      <c r="B5189" s="79" t="s">
        <v>434</v>
      </c>
      <c r="C5189" s="79"/>
      <c r="D5189" s="85">
        <v>0</v>
      </c>
      <c r="E5189" s="79">
        <v>0</v>
      </c>
      <c r="F5189" s="84">
        <v>3.1968450000000002</v>
      </c>
      <c r="G5189" s="86">
        <f t="shared" si="100"/>
        <v>0</v>
      </c>
    </row>
    <row r="5190" spans="1:7" x14ac:dyDescent="0.25">
      <c r="A5190" s="79" t="s">
        <v>1776</v>
      </c>
      <c r="B5190" s="79" t="s">
        <v>434</v>
      </c>
      <c r="C5190" s="79"/>
      <c r="D5190" s="85">
        <v>0</v>
      </c>
      <c r="E5190" s="79">
        <v>0</v>
      </c>
      <c r="F5190" s="84">
        <v>1.0695570000000001</v>
      </c>
      <c r="G5190" s="86">
        <f t="shared" ref="G5190:G5253" si="101">D5190/F5190</f>
        <v>0</v>
      </c>
    </row>
    <row r="5191" spans="1:7" x14ac:dyDescent="0.25">
      <c r="A5191" s="79" t="s">
        <v>1775</v>
      </c>
      <c r="B5191" s="79" t="s">
        <v>434</v>
      </c>
      <c r="C5191" s="79"/>
      <c r="D5191" s="85">
        <v>0</v>
      </c>
      <c r="E5191" s="79">
        <v>0</v>
      </c>
      <c r="F5191" s="84">
        <v>0.42588399999999998</v>
      </c>
      <c r="G5191" s="86">
        <f t="shared" si="101"/>
        <v>0</v>
      </c>
    </row>
    <row r="5192" spans="1:7" x14ac:dyDescent="0.25">
      <c r="A5192" s="79" t="s">
        <v>1774</v>
      </c>
      <c r="B5192" s="79" t="s">
        <v>434</v>
      </c>
      <c r="C5192" s="79"/>
      <c r="D5192" s="85">
        <v>0</v>
      </c>
      <c r="E5192" s="79">
        <v>0</v>
      </c>
      <c r="F5192" s="84">
        <v>0.57942199999999999</v>
      </c>
      <c r="G5192" s="86">
        <f t="shared" si="101"/>
        <v>0</v>
      </c>
    </row>
    <row r="5193" spans="1:7" x14ac:dyDescent="0.25">
      <c r="A5193" s="79" t="s">
        <v>1773</v>
      </c>
      <c r="B5193" s="79" t="s">
        <v>434</v>
      </c>
      <c r="C5193" s="79"/>
      <c r="D5193" s="85">
        <v>0</v>
      </c>
      <c r="E5193" s="79">
        <v>0</v>
      </c>
      <c r="F5193" s="84">
        <v>6.2914789999999998</v>
      </c>
      <c r="G5193" s="86">
        <f t="shared" si="101"/>
        <v>0</v>
      </c>
    </row>
    <row r="5194" spans="1:7" x14ac:dyDescent="0.25">
      <c r="A5194" s="79" t="s">
        <v>1772</v>
      </c>
      <c r="B5194" s="79"/>
      <c r="C5194" s="79"/>
      <c r="D5194" s="85">
        <v>0</v>
      </c>
      <c r="E5194" s="79">
        <v>0</v>
      </c>
      <c r="F5194" s="84">
        <v>0.59886799999999996</v>
      </c>
      <c r="G5194" s="86">
        <f t="shared" si="101"/>
        <v>0</v>
      </c>
    </row>
    <row r="5195" spans="1:7" x14ac:dyDescent="0.25">
      <c r="A5195" s="79" t="s">
        <v>1771</v>
      </c>
      <c r="B5195" s="79"/>
      <c r="C5195" s="79"/>
      <c r="D5195" s="85">
        <v>0</v>
      </c>
      <c r="E5195" s="79">
        <v>0</v>
      </c>
      <c r="F5195" s="84">
        <v>3.2814000000000003E-2</v>
      </c>
      <c r="G5195" s="86">
        <f t="shared" si="101"/>
        <v>0</v>
      </c>
    </row>
    <row r="5196" spans="1:7" x14ac:dyDescent="0.25">
      <c r="A5196" s="79" t="s">
        <v>1770</v>
      </c>
      <c r="B5196" s="79" t="s">
        <v>669</v>
      </c>
      <c r="C5196" s="79"/>
      <c r="D5196" s="85">
        <v>0</v>
      </c>
      <c r="E5196" s="79">
        <v>0</v>
      </c>
      <c r="F5196" s="84">
        <v>3.7852999999999998E-2</v>
      </c>
      <c r="G5196" s="86">
        <f t="shared" si="101"/>
        <v>0</v>
      </c>
    </row>
    <row r="5197" spans="1:7" x14ac:dyDescent="0.25">
      <c r="A5197" s="79" t="s">
        <v>1769</v>
      </c>
      <c r="B5197" s="79" t="s">
        <v>566</v>
      </c>
      <c r="C5197" s="79"/>
      <c r="D5197" s="85">
        <v>0</v>
      </c>
      <c r="E5197" s="79">
        <v>0</v>
      </c>
      <c r="F5197" s="84">
        <v>2.3187410000000002</v>
      </c>
      <c r="G5197" s="86">
        <f t="shared" si="101"/>
        <v>0</v>
      </c>
    </row>
    <row r="5198" spans="1:7" x14ac:dyDescent="0.25">
      <c r="A5198" s="79" t="s">
        <v>1768</v>
      </c>
      <c r="B5198" s="79" t="s">
        <v>669</v>
      </c>
      <c r="C5198" s="79"/>
      <c r="D5198" s="85">
        <v>0</v>
      </c>
      <c r="E5198" s="79">
        <v>0</v>
      </c>
      <c r="F5198" s="84">
        <v>2.5988449999999998</v>
      </c>
      <c r="G5198" s="86">
        <f t="shared" si="101"/>
        <v>0</v>
      </c>
    </row>
    <row r="5199" spans="1:7" x14ac:dyDescent="0.25">
      <c r="A5199" s="79" t="s">
        <v>1767</v>
      </c>
      <c r="B5199" s="79" t="s">
        <v>669</v>
      </c>
      <c r="C5199" s="79"/>
      <c r="D5199" s="85">
        <v>0</v>
      </c>
      <c r="E5199" s="79">
        <v>0</v>
      </c>
      <c r="F5199" s="84">
        <v>1.1872339999999999</v>
      </c>
      <c r="G5199" s="86">
        <f t="shared" si="101"/>
        <v>0</v>
      </c>
    </row>
    <row r="5200" spans="1:7" x14ac:dyDescent="0.25">
      <c r="A5200" s="79" t="s">
        <v>1766</v>
      </c>
      <c r="B5200" s="79" t="s">
        <v>669</v>
      </c>
      <c r="C5200" s="79"/>
      <c r="D5200" s="85">
        <v>0</v>
      </c>
      <c r="E5200" s="79">
        <v>0</v>
      </c>
      <c r="F5200" s="84">
        <v>0.38168299999999999</v>
      </c>
      <c r="G5200" s="86">
        <f t="shared" si="101"/>
        <v>0</v>
      </c>
    </row>
    <row r="5201" spans="1:7" x14ac:dyDescent="0.25">
      <c r="A5201" s="79" t="s">
        <v>1765</v>
      </c>
      <c r="B5201" s="79" t="s">
        <v>1466</v>
      </c>
      <c r="C5201" s="79"/>
      <c r="D5201" s="85">
        <v>0</v>
      </c>
      <c r="E5201" s="79">
        <v>0</v>
      </c>
      <c r="F5201" s="84">
        <v>0.92632000000000003</v>
      </c>
      <c r="G5201" s="86">
        <f t="shared" si="101"/>
        <v>0</v>
      </c>
    </row>
    <row r="5202" spans="1:7" x14ac:dyDescent="0.25">
      <c r="A5202" s="79" t="s">
        <v>1764</v>
      </c>
      <c r="B5202" s="79" t="s">
        <v>453</v>
      </c>
      <c r="C5202" s="79"/>
      <c r="D5202" s="85">
        <v>0</v>
      </c>
      <c r="E5202" s="79">
        <v>0</v>
      </c>
      <c r="F5202" s="84">
        <v>0.58691000000000004</v>
      </c>
      <c r="G5202" s="86">
        <f t="shared" si="101"/>
        <v>0</v>
      </c>
    </row>
    <row r="5203" spans="1:7" x14ac:dyDescent="0.25">
      <c r="A5203" s="79" t="s">
        <v>1763</v>
      </c>
      <c r="B5203" s="79" t="s">
        <v>461</v>
      </c>
      <c r="C5203" s="79"/>
      <c r="D5203" s="85">
        <v>0</v>
      </c>
      <c r="E5203" s="79">
        <v>0</v>
      </c>
      <c r="F5203" s="84">
        <v>0.72439399999999998</v>
      </c>
      <c r="G5203" s="86">
        <f t="shared" si="101"/>
        <v>0</v>
      </c>
    </row>
    <row r="5204" spans="1:7" x14ac:dyDescent="0.25">
      <c r="A5204" s="79" t="s">
        <v>1762</v>
      </c>
      <c r="B5204" s="79"/>
      <c r="C5204" s="79"/>
      <c r="D5204" s="85">
        <v>0</v>
      </c>
      <c r="E5204" s="79">
        <v>0</v>
      </c>
      <c r="F5204" s="84">
        <v>1.637157</v>
      </c>
      <c r="G5204" s="86">
        <f t="shared" si="101"/>
        <v>0</v>
      </c>
    </row>
    <row r="5205" spans="1:7" x14ac:dyDescent="0.25">
      <c r="A5205" s="79" t="s">
        <v>1761</v>
      </c>
      <c r="B5205" s="79" t="s">
        <v>566</v>
      </c>
      <c r="C5205" s="79"/>
      <c r="D5205" s="85">
        <v>0</v>
      </c>
      <c r="E5205" s="79">
        <v>0</v>
      </c>
      <c r="F5205" s="84">
        <v>6.7699999999999998E-4</v>
      </c>
      <c r="G5205" s="86">
        <f t="shared" si="101"/>
        <v>0</v>
      </c>
    </row>
    <row r="5206" spans="1:7" x14ac:dyDescent="0.25">
      <c r="A5206" s="79" t="s">
        <v>1761</v>
      </c>
      <c r="B5206" s="79" t="s">
        <v>466</v>
      </c>
      <c r="C5206" s="79"/>
      <c r="D5206" s="85">
        <v>0</v>
      </c>
      <c r="E5206" s="79">
        <v>0</v>
      </c>
      <c r="F5206" s="84">
        <v>7.2187000000000001E-2</v>
      </c>
      <c r="G5206" s="86">
        <f t="shared" si="101"/>
        <v>0</v>
      </c>
    </row>
    <row r="5207" spans="1:7" x14ac:dyDescent="0.25">
      <c r="A5207" s="79" t="s">
        <v>1760</v>
      </c>
      <c r="B5207" s="79" t="s">
        <v>586</v>
      </c>
      <c r="C5207" s="79"/>
      <c r="D5207" s="85">
        <v>0</v>
      </c>
      <c r="E5207" s="79">
        <v>0</v>
      </c>
      <c r="F5207" s="84">
        <v>2.4844999999999999E-2</v>
      </c>
      <c r="G5207" s="86">
        <f t="shared" si="101"/>
        <v>0</v>
      </c>
    </row>
    <row r="5208" spans="1:7" x14ac:dyDescent="0.25">
      <c r="A5208" s="79" t="s">
        <v>1759</v>
      </c>
      <c r="B5208" s="79" t="s">
        <v>431</v>
      </c>
      <c r="C5208" s="79"/>
      <c r="D5208" s="85">
        <v>0</v>
      </c>
      <c r="E5208" s="79">
        <v>0</v>
      </c>
      <c r="F5208" s="84">
        <v>4.4093E-2</v>
      </c>
      <c r="G5208" s="86">
        <f t="shared" si="101"/>
        <v>0</v>
      </c>
    </row>
    <row r="5209" spans="1:7" x14ac:dyDescent="0.25">
      <c r="A5209" s="79" t="s">
        <v>1758</v>
      </c>
      <c r="B5209" s="79" t="s">
        <v>431</v>
      </c>
      <c r="C5209" s="79"/>
      <c r="D5209" s="85">
        <v>0</v>
      </c>
      <c r="E5209" s="79">
        <v>0</v>
      </c>
      <c r="F5209" s="84">
        <v>0.101309</v>
      </c>
      <c r="G5209" s="86">
        <f t="shared" si="101"/>
        <v>0</v>
      </c>
    </row>
    <row r="5210" spans="1:7" x14ac:dyDescent="0.25">
      <c r="A5210" s="79" t="s">
        <v>1757</v>
      </c>
      <c r="B5210" s="79" t="s">
        <v>431</v>
      </c>
      <c r="C5210" s="79"/>
      <c r="D5210" s="85">
        <v>0</v>
      </c>
      <c r="E5210" s="79">
        <v>0</v>
      </c>
      <c r="F5210" s="84">
        <v>0.26971499999999998</v>
      </c>
      <c r="G5210" s="86">
        <f t="shared" si="101"/>
        <v>0</v>
      </c>
    </row>
    <row r="5211" spans="1:7" x14ac:dyDescent="0.25">
      <c r="A5211" s="79" t="s">
        <v>1756</v>
      </c>
      <c r="B5211" s="79" t="s">
        <v>431</v>
      </c>
      <c r="C5211" s="79"/>
      <c r="D5211" s="85">
        <v>0</v>
      </c>
      <c r="E5211" s="79">
        <v>0</v>
      </c>
      <c r="F5211" s="84">
        <v>9.9664000000000003E-2</v>
      </c>
      <c r="G5211" s="86">
        <f t="shared" si="101"/>
        <v>0</v>
      </c>
    </row>
    <row r="5212" spans="1:7" x14ac:dyDescent="0.25">
      <c r="A5212" s="79" t="s">
        <v>1755</v>
      </c>
      <c r="B5212" s="79" t="s">
        <v>839</v>
      </c>
      <c r="C5212" s="79"/>
      <c r="D5212" s="85">
        <v>0</v>
      </c>
      <c r="E5212" s="79">
        <v>0</v>
      </c>
      <c r="F5212" s="84">
        <v>9.9117999999999998E-2</v>
      </c>
      <c r="G5212" s="86">
        <f t="shared" si="101"/>
        <v>0</v>
      </c>
    </row>
    <row r="5213" spans="1:7" x14ac:dyDescent="0.25">
      <c r="A5213" s="79" t="s">
        <v>477</v>
      </c>
      <c r="B5213" s="79" t="s">
        <v>444</v>
      </c>
      <c r="C5213" s="79"/>
      <c r="D5213" s="85">
        <v>0</v>
      </c>
      <c r="E5213" s="79">
        <v>0</v>
      </c>
      <c r="F5213" s="84">
        <v>0.69021299999999997</v>
      </c>
      <c r="G5213" s="86">
        <f t="shared" si="101"/>
        <v>0</v>
      </c>
    </row>
    <row r="5214" spans="1:7" x14ac:dyDescent="0.25">
      <c r="A5214" s="79" t="s">
        <v>477</v>
      </c>
      <c r="B5214" s="79" t="s">
        <v>198</v>
      </c>
      <c r="C5214" s="79"/>
      <c r="D5214" s="85">
        <v>0</v>
      </c>
      <c r="E5214" s="79">
        <v>0</v>
      </c>
      <c r="F5214" s="84">
        <v>1.55247</v>
      </c>
      <c r="G5214" s="86">
        <f t="shared" si="101"/>
        <v>0</v>
      </c>
    </row>
    <row r="5215" spans="1:7" x14ac:dyDescent="0.25">
      <c r="A5215" s="79" t="s">
        <v>477</v>
      </c>
      <c r="B5215" s="79" t="s">
        <v>198</v>
      </c>
      <c r="C5215" s="79"/>
      <c r="D5215" s="85">
        <v>0</v>
      </c>
      <c r="E5215" s="79">
        <v>0</v>
      </c>
      <c r="F5215" s="84">
        <v>0.14721799999999999</v>
      </c>
      <c r="G5215" s="86">
        <f t="shared" si="101"/>
        <v>0</v>
      </c>
    </row>
    <row r="5216" spans="1:7" x14ac:dyDescent="0.25">
      <c r="A5216" s="79" t="s">
        <v>477</v>
      </c>
      <c r="B5216" s="79" t="s">
        <v>909</v>
      </c>
      <c r="C5216" s="79"/>
      <c r="D5216" s="85">
        <v>0</v>
      </c>
      <c r="E5216" s="79">
        <v>0</v>
      </c>
      <c r="F5216" s="84">
        <v>0.12967899999999999</v>
      </c>
      <c r="G5216" s="86">
        <f t="shared" si="101"/>
        <v>0</v>
      </c>
    </row>
    <row r="5217" spans="1:7" x14ac:dyDescent="0.25">
      <c r="A5217" s="79" t="s">
        <v>477</v>
      </c>
      <c r="B5217" s="79" t="s">
        <v>909</v>
      </c>
      <c r="C5217" s="79"/>
      <c r="D5217" s="85">
        <v>0</v>
      </c>
      <c r="E5217" s="79">
        <v>0</v>
      </c>
      <c r="F5217" s="84">
        <v>2.7910999999999998E-2</v>
      </c>
      <c r="G5217" s="86">
        <f t="shared" si="101"/>
        <v>0</v>
      </c>
    </row>
    <row r="5218" spans="1:7" x14ac:dyDescent="0.25">
      <c r="A5218" s="79" t="s">
        <v>477</v>
      </c>
      <c r="B5218" s="79" t="s">
        <v>461</v>
      </c>
      <c r="C5218" s="79"/>
      <c r="D5218" s="85">
        <v>0</v>
      </c>
      <c r="E5218" s="79">
        <v>0</v>
      </c>
      <c r="F5218" s="84">
        <v>8.9298000000000002E-2</v>
      </c>
      <c r="G5218" s="86">
        <f t="shared" si="101"/>
        <v>0</v>
      </c>
    </row>
    <row r="5219" spans="1:7" x14ac:dyDescent="0.25">
      <c r="A5219" s="79" t="s">
        <v>477</v>
      </c>
      <c r="B5219" s="79" t="s">
        <v>457</v>
      </c>
      <c r="C5219" s="79"/>
      <c r="D5219" s="85">
        <v>0</v>
      </c>
      <c r="E5219" s="79">
        <v>0</v>
      </c>
      <c r="F5219" s="84">
        <v>7.0499999999999993E-2</v>
      </c>
      <c r="G5219" s="86">
        <f t="shared" si="101"/>
        <v>0</v>
      </c>
    </row>
    <row r="5220" spans="1:7" x14ac:dyDescent="0.25">
      <c r="A5220" s="79" t="s">
        <v>477</v>
      </c>
      <c r="B5220" s="79" t="s">
        <v>513</v>
      </c>
      <c r="C5220" s="79"/>
      <c r="D5220" s="85">
        <v>0</v>
      </c>
      <c r="E5220" s="79">
        <v>0</v>
      </c>
      <c r="F5220" s="84">
        <v>0.13972399999999999</v>
      </c>
      <c r="G5220" s="86">
        <f t="shared" si="101"/>
        <v>0</v>
      </c>
    </row>
    <row r="5221" spans="1:7" x14ac:dyDescent="0.25">
      <c r="A5221" s="79" t="s">
        <v>1754</v>
      </c>
      <c r="B5221" s="79" t="s">
        <v>198</v>
      </c>
      <c r="C5221" s="79"/>
      <c r="D5221" s="85">
        <v>0</v>
      </c>
      <c r="E5221" s="79">
        <v>0</v>
      </c>
      <c r="F5221" s="84">
        <v>2.8572E-2</v>
      </c>
      <c r="G5221" s="86">
        <f t="shared" si="101"/>
        <v>0</v>
      </c>
    </row>
    <row r="5222" spans="1:7" x14ac:dyDescent="0.25">
      <c r="A5222" s="79" t="s">
        <v>1753</v>
      </c>
      <c r="B5222" s="79" t="s">
        <v>549</v>
      </c>
      <c r="C5222" s="79"/>
      <c r="D5222" s="85">
        <v>0</v>
      </c>
      <c r="E5222" s="79">
        <v>0</v>
      </c>
      <c r="F5222" s="84">
        <v>0.83875500000000003</v>
      </c>
      <c r="G5222" s="86">
        <f t="shared" si="101"/>
        <v>0</v>
      </c>
    </row>
    <row r="5223" spans="1:7" x14ac:dyDescent="0.25">
      <c r="A5223" s="79" t="s">
        <v>1753</v>
      </c>
      <c r="B5223" s="79" t="s">
        <v>1194</v>
      </c>
      <c r="C5223" s="79"/>
      <c r="D5223" s="85">
        <v>0</v>
      </c>
      <c r="E5223" s="79">
        <v>0</v>
      </c>
      <c r="F5223" s="84">
        <v>2.4416980000000001</v>
      </c>
      <c r="G5223" s="86">
        <f t="shared" si="101"/>
        <v>0</v>
      </c>
    </row>
    <row r="5224" spans="1:7" x14ac:dyDescent="0.25">
      <c r="A5224" s="79" t="s">
        <v>1752</v>
      </c>
      <c r="B5224" s="79"/>
      <c r="C5224" s="79"/>
      <c r="D5224" s="85">
        <v>0</v>
      </c>
      <c r="E5224" s="79">
        <v>0</v>
      </c>
      <c r="F5224" s="84">
        <v>9.9293000000000006E-2</v>
      </c>
      <c r="G5224" s="86">
        <f t="shared" si="101"/>
        <v>0</v>
      </c>
    </row>
    <row r="5225" spans="1:7" x14ac:dyDescent="0.25">
      <c r="A5225" s="79" t="s">
        <v>1751</v>
      </c>
      <c r="B5225" s="79" t="s">
        <v>474</v>
      </c>
      <c r="C5225" s="79"/>
      <c r="D5225" s="85">
        <v>0</v>
      </c>
      <c r="E5225" s="79">
        <v>0</v>
      </c>
      <c r="F5225" s="84">
        <v>0.27543899999999999</v>
      </c>
      <c r="G5225" s="86">
        <f t="shared" si="101"/>
        <v>0</v>
      </c>
    </row>
    <row r="5226" spans="1:7" x14ac:dyDescent="0.25">
      <c r="A5226" s="79" t="s">
        <v>1750</v>
      </c>
      <c r="B5226" s="79" t="s">
        <v>474</v>
      </c>
      <c r="C5226" s="79"/>
      <c r="D5226" s="85">
        <v>0</v>
      </c>
      <c r="E5226" s="79">
        <v>0</v>
      </c>
      <c r="F5226" s="84">
        <v>0.15318699999999999</v>
      </c>
      <c r="G5226" s="86">
        <f t="shared" si="101"/>
        <v>0</v>
      </c>
    </row>
    <row r="5227" spans="1:7" x14ac:dyDescent="0.25">
      <c r="A5227" s="79" t="s">
        <v>1749</v>
      </c>
      <c r="B5227" s="79" t="s">
        <v>474</v>
      </c>
      <c r="C5227" s="79"/>
      <c r="D5227" s="85">
        <v>0</v>
      </c>
      <c r="E5227" s="79">
        <v>0</v>
      </c>
      <c r="F5227" s="84">
        <v>0.19430600000000001</v>
      </c>
      <c r="G5227" s="86">
        <f t="shared" si="101"/>
        <v>0</v>
      </c>
    </row>
    <row r="5228" spans="1:7" x14ac:dyDescent="0.25">
      <c r="A5228" s="79" t="s">
        <v>1748</v>
      </c>
      <c r="B5228" s="79" t="s">
        <v>474</v>
      </c>
      <c r="C5228" s="79"/>
      <c r="D5228" s="85">
        <v>0</v>
      </c>
      <c r="E5228" s="79">
        <v>0</v>
      </c>
      <c r="F5228" s="84">
        <v>0.127053</v>
      </c>
      <c r="G5228" s="86">
        <f t="shared" si="101"/>
        <v>0</v>
      </c>
    </row>
    <row r="5229" spans="1:7" x14ac:dyDescent="0.25">
      <c r="A5229" s="79" t="s">
        <v>1747</v>
      </c>
      <c r="B5229" s="79" t="s">
        <v>474</v>
      </c>
      <c r="C5229" s="79"/>
      <c r="D5229" s="85">
        <v>0</v>
      </c>
      <c r="E5229" s="79">
        <v>0</v>
      </c>
      <c r="F5229" s="84">
        <v>0.101094</v>
      </c>
      <c r="G5229" s="86">
        <f t="shared" si="101"/>
        <v>0</v>
      </c>
    </row>
    <row r="5230" spans="1:7" x14ac:dyDescent="0.25">
      <c r="A5230" s="79" t="s">
        <v>1746</v>
      </c>
      <c r="B5230" s="79" t="s">
        <v>474</v>
      </c>
      <c r="C5230" s="79"/>
      <c r="D5230" s="85">
        <v>0</v>
      </c>
      <c r="E5230" s="79">
        <v>0</v>
      </c>
      <c r="F5230" s="84">
        <v>0.20752300000000001</v>
      </c>
      <c r="G5230" s="86">
        <f t="shared" si="101"/>
        <v>0</v>
      </c>
    </row>
    <row r="5231" spans="1:7" x14ac:dyDescent="0.25">
      <c r="A5231" s="79" t="s">
        <v>1745</v>
      </c>
      <c r="B5231" s="79" t="s">
        <v>474</v>
      </c>
      <c r="C5231" s="79"/>
      <c r="D5231" s="85">
        <v>0</v>
      </c>
      <c r="E5231" s="79">
        <v>0</v>
      </c>
      <c r="F5231" s="84">
        <v>0.19131799999999999</v>
      </c>
      <c r="G5231" s="86">
        <f t="shared" si="101"/>
        <v>0</v>
      </c>
    </row>
    <row r="5232" spans="1:7" x14ac:dyDescent="0.25">
      <c r="A5232" s="79" t="s">
        <v>1744</v>
      </c>
      <c r="B5232" s="79" t="s">
        <v>474</v>
      </c>
      <c r="C5232" s="79"/>
      <c r="D5232" s="85">
        <v>0</v>
      </c>
      <c r="E5232" s="79">
        <v>0</v>
      </c>
      <c r="F5232" s="84">
        <v>0.15668099999999999</v>
      </c>
      <c r="G5232" s="86">
        <f t="shared" si="101"/>
        <v>0</v>
      </c>
    </row>
    <row r="5233" spans="1:7" x14ac:dyDescent="0.25">
      <c r="A5233" s="79" t="s">
        <v>1743</v>
      </c>
      <c r="B5233" s="79" t="s">
        <v>474</v>
      </c>
      <c r="C5233" s="79"/>
      <c r="D5233" s="85">
        <v>0</v>
      </c>
      <c r="E5233" s="79">
        <v>0</v>
      </c>
      <c r="F5233" s="84">
        <v>0.40452399999999999</v>
      </c>
      <c r="G5233" s="86">
        <f t="shared" si="101"/>
        <v>0</v>
      </c>
    </row>
    <row r="5234" spans="1:7" x14ac:dyDescent="0.25">
      <c r="A5234" s="79" t="s">
        <v>1742</v>
      </c>
      <c r="B5234" s="79" t="s">
        <v>474</v>
      </c>
      <c r="C5234" s="79"/>
      <c r="D5234" s="85">
        <v>0</v>
      </c>
      <c r="E5234" s="79">
        <v>0</v>
      </c>
      <c r="F5234" s="84">
        <v>0.191307</v>
      </c>
      <c r="G5234" s="86">
        <f t="shared" si="101"/>
        <v>0</v>
      </c>
    </row>
    <row r="5235" spans="1:7" x14ac:dyDescent="0.25">
      <c r="A5235" s="79" t="s">
        <v>1741</v>
      </c>
      <c r="B5235" s="79" t="s">
        <v>434</v>
      </c>
      <c r="C5235" s="79"/>
      <c r="D5235" s="85">
        <v>0</v>
      </c>
      <c r="E5235" s="79">
        <v>0</v>
      </c>
      <c r="F5235" s="84">
        <v>0.47758600000000001</v>
      </c>
      <c r="G5235" s="86">
        <f t="shared" si="101"/>
        <v>0</v>
      </c>
    </row>
    <row r="5236" spans="1:7" x14ac:dyDescent="0.25">
      <c r="A5236" s="79" t="s">
        <v>1741</v>
      </c>
      <c r="B5236" s="79" t="s">
        <v>434</v>
      </c>
      <c r="C5236" s="79"/>
      <c r="D5236" s="85">
        <v>0</v>
      </c>
      <c r="E5236" s="79">
        <v>0</v>
      </c>
      <c r="F5236" s="84">
        <v>0.16427800000000001</v>
      </c>
      <c r="G5236" s="86">
        <f t="shared" si="101"/>
        <v>0</v>
      </c>
    </row>
    <row r="5237" spans="1:7" x14ac:dyDescent="0.25">
      <c r="A5237" s="79" t="s">
        <v>1741</v>
      </c>
      <c r="B5237" s="79" t="s">
        <v>566</v>
      </c>
      <c r="C5237" s="79"/>
      <c r="D5237" s="85">
        <v>0</v>
      </c>
      <c r="E5237" s="79">
        <v>0</v>
      </c>
      <c r="F5237" s="84">
        <v>0.629575</v>
      </c>
      <c r="G5237" s="86">
        <f t="shared" si="101"/>
        <v>0</v>
      </c>
    </row>
    <row r="5238" spans="1:7" x14ac:dyDescent="0.25">
      <c r="A5238" s="79" t="s">
        <v>1741</v>
      </c>
      <c r="B5238" s="79" t="s">
        <v>344</v>
      </c>
      <c r="C5238" s="79"/>
      <c r="D5238" s="85">
        <v>0</v>
      </c>
      <c r="E5238" s="79">
        <v>0</v>
      </c>
      <c r="F5238" s="84">
        <v>0.19939999999999999</v>
      </c>
      <c r="G5238" s="86">
        <f t="shared" si="101"/>
        <v>0</v>
      </c>
    </row>
    <row r="5239" spans="1:7" x14ac:dyDescent="0.25">
      <c r="A5239" s="79" t="s">
        <v>1740</v>
      </c>
      <c r="B5239" s="79" t="s">
        <v>472</v>
      </c>
      <c r="C5239" s="79"/>
      <c r="D5239" s="85">
        <v>0</v>
      </c>
      <c r="E5239" s="79">
        <v>0</v>
      </c>
      <c r="F5239" s="84">
        <v>0.110638</v>
      </c>
      <c r="G5239" s="86">
        <f t="shared" si="101"/>
        <v>0</v>
      </c>
    </row>
    <row r="5240" spans="1:7" x14ac:dyDescent="0.25">
      <c r="A5240" s="79" t="s">
        <v>1740</v>
      </c>
      <c r="B5240" s="79" t="s">
        <v>472</v>
      </c>
      <c r="C5240" s="79"/>
      <c r="D5240" s="85">
        <v>0</v>
      </c>
      <c r="E5240" s="79">
        <v>0</v>
      </c>
      <c r="F5240" s="84">
        <v>0.176478</v>
      </c>
      <c r="G5240" s="86">
        <f t="shared" si="101"/>
        <v>0</v>
      </c>
    </row>
    <row r="5241" spans="1:7" x14ac:dyDescent="0.25">
      <c r="A5241" s="79" t="s">
        <v>1740</v>
      </c>
      <c r="B5241" s="79" t="s">
        <v>448</v>
      </c>
      <c r="C5241" s="79"/>
      <c r="D5241" s="85">
        <v>0</v>
      </c>
      <c r="E5241" s="79">
        <v>0</v>
      </c>
      <c r="F5241" s="84">
        <v>0.25396800000000003</v>
      </c>
      <c r="G5241" s="86">
        <f t="shared" si="101"/>
        <v>0</v>
      </c>
    </row>
    <row r="5242" spans="1:7" x14ac:dyDescent="0.25">
      <c r="A5242" s="79" t="s">
        <v>1740</v>
      </c>
      <c r="B5242" s="79" t="s">
        <v>586</v>
      </c>
      <c r="C5242" s="79"/>
      <c r="D5242" s="85">
        <v>0</v>
      </c>
      <c r="E5242" s="79">
        <v>0</v>
      </c>
      <c r="F5242" s="84">
        <v>0.13011400000000001</v>
      </c>
      <c r="G5242" s="86">
        <f t="shared" si="101"/>
        <v>0</v>
      </c>
    </row>
    <row r="5243" spans="1:7" x14ac:dyDescent="0.25">
      <c r="A5243" s="79" t="s">
        <v>1740</v>
      </c>
      <c r="B5243" s="79" t="s">
        <v>461</v>
      </c>
      <c r="C5243" s="79"/>
      <c r="D5243" s="85">
        <v>0</v>
      </c>
      <c r="E5243" s="79">
        <v>0</v>
      </c>
      <c r="F5243" s="84">
        <v>0.57867400000000002</v>
      </c>
      <c r="G5243" s="86">
        <f t="shared" si="101"/>
        <v>0</v>
      </c>
    </row>
    <row r="5244" spans="1:7" x14ac:dyDescent="0.25">
      <c r="A5244" s="79" t="s">
        <v>1739</v>
      </c>
      <c r="B5244" s="79" t="s">
        <v>692</v>
      </c>
      <c r="C5244" s="79"/>
      <c r="D5244" s="85">
        <v>0</v>
      </c>
      <c r="E5244" s="79">
        <v>0</v>
      </c>
      <c r="F5244" s="84">
        <v>3.005274</v>
      </c>
      <c r="G5244" s="86">
        <f t="shared" si="101"/>
        <v>0</v>
      </c>
    </row>
    <row r="5245" spans="1:7" x14ac:dyDescent="0.25">
      <c r="A5245" s="79" t="s">
        <v>1738</v>
      </c>
      <c r="B5245" s="79" t="s">
        <v>461</v>
      </c>
      <c r="C5245" s="79"/>
      <c r="D5245" s="85">
        <v>0</v>
      </c>
      <c r="E5245" s="79">
        <v>0</v>
      </c>
      <c r="F5245" s="84">
        <v>0.57957400000000003</v>
      </c>
      <c r="G5245" s="86">
        <f t="shared" si="101"/>
        <v>0</v>
      </c>
    </row>
    <row r="5246" spans="1:7" x14ac:dyDescent="0.25">
      <c r="A5246" s="79" t="s">
        <v>1737</v>
      </c>
      <c r="B5246" s="79" t="s">
        <v>466</v>
      </c>
      <c r="C5246" s="79"/>
      <c r="D5246" s="85">
        <v>0</v>
      </c>
      <c r="E5246" s="79">
        <v>0</v>
      </c>
      <c r="F5246" s="84">
        <v>0.25766800000000001</v>
      </c>
      <c r="G5246" s="86">
        <f t="shared" si="101"/>
        <v>0</v>
      </c>
    </row>
    <row r="5247" spans="1:7" x14ac:dyDescent="0.25">
      <c r="A5247" s="79" t="s">
        <v>1736</v>
      </c>
      <c r="B5247" s="79" t="s">
        <v>669</v>
      </c>
      <c r="C5247" s="79"/>
      <c r="D5247" s="85">
        <v>0</v>
      </c>
      <c r="E5247" s="79">
        <v>0</v>
      </c>
      <c r="F5247" s="84">
        <v>1.142185</v>
      </c>
      <c r="G5247" s="86">
        <f t="shared" si="101"/>
        <v>0</v>
      </c>
    </row>
    <row r="5248" spans="1:7" x14ac:dyDescent="0.25">
      <c r="A5248" s="79" t="s">
        <v>1735</v>
      </c>
      <c r="B5248" s="79" t="s">
        <v>453</v>
      </c>
      <c r="C5248" s="79"/>
      <c r="D5248" s="85">
        <v>0</v>
      </c>
      <c r="E5248" s="79">
        <v>0</v>
      </c>
      <c r="F5248" s="84">
        <v>2.9780999999999998E-2</v>
      </c>
      <c r="G5248" s="86">
        <f t="shared" si="101"/>
        <v>0</v>
      </c>
    </row>
    <row r="5249" spans="1:7" x14ac:dyDescent="0.25">
      <c r="A5249" s="79" t="s">
        <v>1734</v>
      </c>
      <c r="B5249" s="79"/>
      <c r="C5249" s="79"/>
      <c r="D5249" s="85">
        <v>0</v>
      </c>
      <c r="E5249" s="79">
        <v>0</v>
      </c>
      <c r="F5249" s="84">
        <v>1.4779180000000001</v>
      </c>
      <c r="G5249" s="86">
        <f t="shared" si="101"/>
        <v>0</v>
      </c>
    </row>
    <row r="5250" spans="1:7" x14ac:dyDescent="0.25">
      <c r="A5250" s="79" t="s">
        <v>1733</v>
      </c>
      <c r="B5250" s="79"/>
      <c r="C5250" s="79"/>
      <c r="D5250" s="85">
        <v>0</v>
      </c>
      <c r="E5250" s="79">
        <v>0</v>
      </c>
      <c r="F5250" s="84">
        <v>7.2322999999999998E-2</v>
      </c>
      <c r="G5250" s="86">
        <f t="shared" si="101"/>
        <v>0</v>
      </c>
    </row>
    <row r="5251" spans="1:7" x14ac:dyDescent="0.25">
      <c r="A5251" s="79" t="s">
        <v>1732</v>
      </c>
      <c r="B5251" s="79" t="s">
        <v>584</v>
      </c>
      <c r="C5251" s="79"/>
      <c r="D5251" s="85">
        <v>0</v>
      </c>
      <c r="E5251" s="79">
        <v>0</v>
      </c>
      <c r="F5251" s="84">
        <v>3.0005570000000001</v>
      </c>
      <c r="G5251" s="86">
        <f t="shared" si="101"/>
        <v>0</v>
      </c>
    </row>
    <row r="5252" spans="1:7" x14ac:dyDescent="0.25">
      <c r="A5252" s="79" t="s">
        <v>1731</v>
      </c>
      <c r="B5252" s="79"/>
      <c r="C5252" s="79"/>
      <c r="D5252" s="85">
        <v>0</v>
      </c>
      <c r="E5252" s="79">
        <v>0</v>
      </c>
      <c r="F5252" s="84">
        <v>0.38333299999999998</v>
      </c>
      <c r="G5252" s="86">
        <f t="shared" si="101"/>
        <v>0</v>
      </c>
    </row>
    <row r="5253" spans="1:7" x14ac:dyDescent="0.25">
      <c r="A5253" s="79" t="s">
        <v>1730</v>
      </c>
      <c r="B5253" s="79" t="s">
        <v>461</v>
      </c>
      <c r="C5253" s="79"/>
      <c r="D5253" s="85">
        <v>0</v>
      </c>
      <c r="E5253" s="79">
        <v>0</v>
      </c>
      <c r="F5253" s="84">
        <v>0.12934000000000001</v>
      </c>
      <c r="G5253" s="86">
        <f t="shared" si="101"/>
        <v>0</v>
      </c>
    </row>
    <row r="5254" spans="1:7" x14ac:dyDescent="0.25">
      <c r="A5254" s="79" t="s">
        <v>1729</v>
      </c>
      <c r="B5254" s="79" t="s">
        <v>434</v>
      </c>
      <c r="C5254" s="79"/>
      <c r="D5254" s="85">
        <v>0</v>
      </c>
      <c r="E5254" s="79">
        <v>0</v>
      </c>
      <c r="F5254" s="84">
        <v>0.26094600000000001</v>
      </c>
      <c r="G5254" s="86">
        <f t="shared" ref="G5254:G5317" si="102">D5254/F5254</f>
        <v>0</v>
      </c>
    </row>
    <row r="5255" spans="1:7" x14ac:dyDescent="0.25">
      <c r="A5255" s="79" t="s">
        <v>1728</v>
      </c>
      <c r="B5255" s="79" t="s">
        <v>461</v>
      </c>
      <c r="C5255" s="79"/>
      <c r="D5255" s="85">
        <v>0</v>
      </c>
      <c r="E5255" s="79">
        <v>0</v>
      </c>
      <c r="F5255" s="84">
        <v>0.69168399999999997</v>
      </c>
      <c r="G5255" s="86">
        <f t="shared" si="102"/>
        <v>0</v>
      </c>
    </row>
    <row r="5256" spans="1:7" x14ac:dyDescent="0.25">
      <c r="A5256" s="79" t="s">
        <v>1727</v>
      </c>
      <c r="B5256" s="79" t="s">
        <v>493</v>
      </c>
      <c r="C5256" s="79"/>
      <c r="D5256" s="85">
        <v>0</v>
      </c>
      <c r="E5256" s="79">
        <v>0</v>
      </c>
      <c r="F5256" s="84">
        <v>3.1301000000000002E-2</v>
      </c>
      <c r="G5256" s="86">
        <f t="shared" si="102"/>
        <v>0</v>
      </c>
    </row>
    <row r="5257" spans="1:7" x14ac:dyDescent="0.25">
      <c r="A5257" s="79" t="s">
        <v>1726</v>
      </c>
      <c r="B5257" s="79" t="s">
        <v>70</v>
      </c>
      <c r="C5257" s="79"/>
      <c r="D5257" s="85">
        <v>0</v>
      </c>
      <c r="E5257" s="79">
        <v>0</v>
      </c>
      <c r="F5257" s="84">
        <v>0.209676</v>
      </c>
      <c r="G5257" s="86">
        <f t="shared" si="102"/>
        <v>0</v>
      </c>
    </row>
    <row r="5258" spans="1:7" x14ac:dyDescent="0.25">
      <c r="A5258" s="79" t="s">
        <v>1725</v>
      </c>
      <c r="B5258" s="79" t="s">
        <v>432</v>
      </c>
      <c r="C5258" s="79"/>
      <c r="D5258" s="85">
        <v>0</v>
      </c>
      <c r="E5258" s="79">
        <v>0</v>
      </c>
      <c r="F5258" s="84">
        <v>6.3022999999999996E-2</v>
      </c>
      <c r="G5258" s="86">
        <f t="shared" si="102"/>
        <v>0</v>
      </c>
    </row>
    <row r="5259" spans="1:7" x14ac:dyDescent="0.25">
      <c r="A5259" s="79" t="s">
        <v>1724</v>
      </c>
      <c r="B5259" s="79" t="s">
        <v>535</v>
      </c>
      <c r="C5259" s="79"/>
      <c r="D5259" s="85">
        <v>0</v>
      </c>
      <c r="E5259" s="79">
        <v>0</v>
      </c>
      <c r="F5259" s="84">
        <v>0.20418700000000001</v>
      </c>
      <c r="G5259" s="86">
        <f t="shared" si="102"/>
        <v>0</v>
      </c>
    </row>
    <row r="5260" spans="1:7" x14ac:dyDescent="0.25">
      <c r="A5260" s="79" t="s">
        <v>1723</v>
      </c>
      <c r="B5260" s="79" t="s">
        <v>432</v>
      </c>
      <c r="C5260" s="79"/>
      <c r="D5260" s="85">
        <v>0</v>
      </c>
      <c r="E5260" s="79">
        <v>0</v>
      </c>
      <c r="F5260" s="84">
        <v>0.101288</v>
      </c>
      <c r="G5260" s="86">
        <f t="shared" si="102"/>
        <v>0</v>
      </c>
    </row>
    <row r="5261" spans="1:7" x14ac:dyDescent="0.25">
      <c r="A5261" s="79" t="s">
        <v>1722</v>
      </c>
      <c r="B5261" s="79" t="s">
        <v>453</v>
      </c>
      <c r="C5261" s="79"/>
      <c r="D5261" s="85">
        <v>0</v>
      </c>
      <c r="E5261" s="79">
        <v>0</v>
      </c>
      <c r="F5261" s="84">
        <v>0.112732</v>
      </c>
      <c r="G5261" s="86">
        <f t="shared" si="102"/>
        <v>0</v>
      </c>
    </row>
    <row r="5262" spans="1:7" x14ac:dyDescent="0.25">
      <c r="A5262" s="79" t="s">
        <v>1721</v>
      </c>
      <c r="B5262" s="79"/>
      <c r="C5262" s="79"/>
      <c r="D5262" s="85">
        <v>0</v>
      </c>
      <c r="E5262" s="79">
        <v>0</v>
      </c>
      <c r="F5262" s="84">
        <v>0.145204</v>
      </c>
      <c r="G5262" s="86">
        <f t="shared" si="102"/>
        <v>0</v>
      </c>
    </row>
    <row r="5263" spans="1:7" x14ac:dyDescent="0.25">
      <c r="A5263" s="79" t="s">
        <v>1720</v>
      </c>
      <c r="B5263" s="79"/>
      <c r="C5263" s="79"/>
      <c r="D5263" s="85">
        <v>0</v>
      </c>
      <c r="E5263" s="79">
        <v>0</v>
      </c>
      <c r="F5263" s="84">
        <v>0.13536300000000001</v>
      </c>
      <c r="G5263" s="86">
        <f t="shared" si="102"/>
        <v>0</v>
      </c>
    </row>
    <row r="5264" spans="1:7" x14ac:dyDescent="0.25">
      <c r="A5264" s="79" t="s">
        <v>1719</v>
      </c>
      <c r="B5264" s="79"/>
      <c r="C5264" s="79"/>
      <c r="D5264" s="85">
        <v>0</v>
      </c>
      <c r="E5264" s="79">
        <v>0</v>
      </c>
      <c r="F5264" s="84">
        <v>0.18862799999999999</v>
      </c>
      <c r="G5264" s="86">
        <f t="shared" si="102"/>
        <v>0</v>
      </c>
    </row>
    <row r="5265" spans="1:7" x14ac:dyDescent="0.25">
      <c r="A5265" s="79" t="s">
        <v>1718</v>
      </c>
      <c r="B5265" s="79"/>
      <c r="C5265" s="79"/>
      <c r="D5265" s="85">
        <v>0</v>
      </c>
      <c r="E5265" s="79">
        <v>0</v>
      </c>
      <c r="F5265" s="84">
        <v>0.13014999999999999</v>
      </c>
      <c r="G5265" s="86">
        <f t="shared" si="102"/>
        <v>0</v>
      </c>
    </row>
    <row r="5266" spans="1:7" x14ac:dyDescent="0.25">
      <c r="A5266" s="79" t="s">
        <v>1717</v>
      </c>
      <c r="B5266" s="79" t="s">
        <v>444</v>
      </c>
      <c r="C5266" s="79"/>
      <c r="D5266" s="85">
        <v>0</v>
      </c>
      <c r="E5266" s="79">
        <v>0</v>
      </c>
      <c r="F5266" s="84">
        <v>5.1819999999999998E-2</v>
      </c>
      <c r="G5266" s="86">
        <f t="shared" si="102"/>
        <v>0</v>
      </c>
    </row>
    <row r="5267" spans="1:7" x14ac:dyDescent="0.25">
      <c r="A5267" s="79" t="s">
        <v>1716</v>
      </c>
      <c r="B5267" s="79" t="s">
        <v>461</v>
      </c>
      <c r="C5267" s="79"/>
      <c r="D5267" s="85">
        <v>0</v>
      </c>
      <c r="E5267" s="79">
        <v>0</v>
      </c>
      <c r="F5267" s="84">
        <v>0.49356100000000003</v>
      </c>
      <c r="G5267" s="86">
        <f t="shared" si="102"/>
        <v>0</v>
      </c>
    </row>
    <row r="5268" spans="1:7" x14ac:dyDescent="0.25">
      <c r="A5268" s="79" t="s">
        <v>1715</v>
      </c>
      <c r="B5268" s="79" t="s">
        <v>515</v>
      </c>
      <c r="C5268" s="79"/>
      <c r="D5268" s="85">
        <v>0</v>
      </c>
      <c r="E5268" s="79">
        <v>0</v>
      </c>
      <c r="F5268" s="84">
        <v>0.11576</v>
      </c>
      <c r="G5268" s="86">
        <f t="shared" si="102"/>
        <v>0</v>
      </c>
    </row>
    <row r="5269" spans="1:7" x14ac:dyDescent="0.25">
      <c r="A5269" s="79" t="s">
        <v>1714</v>
      </c>
      <c r="B5269" s="79" t="s">
        <v>669</v>
      </c>
      <c r="C5269" s="79"/>
      <c r="D5269" s="85">
        <v>0</v>
      </c>
      <c r="E5269" s="79">
        <v>0</v>
      </c>
      <c r="F5269" s="84">
        <v>0.35737600000000003</v>
      </c>
      <c r="G5269" s="86">
        <f t="shared" si="102"/>
        <v>0</v>
      </c>
    </row>
    <row r="5270" spans="1:7" x14ac:dyDescent="0.25">
      <c r="A5270" s="79" t="s">
        <v>1713</v>
      </c>
      <c r="B5270" s="79" t="s">
        <v>431</v>
      </c>
      <c r="C5270" s="79"/>
      <c r="D5270" s="85">
        <v>0</v>
      </c>
      <c r="E5270" s="79">
        <v>0</v>
      </c>
      <c r="F5270" s="84">
        <v>3.8616999999999999E-2</v>
      </c>
      <c r="G5270" s="86">
        <f t="shared" si="102"/>
        <v>0</v>
      </c>
    </row>
    <row r="5271" spans="1:7" x14ac:dyDescent="0.25">
      <c r="A5271" s="79" t="s">
        <v>1712</v>
      </c>
      <c r="B5271" s="79" t="s">
        <v>453</v>
      </c>
      <c r="C5271" s="79"/>
      <c r="D5271" s="85">
        <v>0</v>
      </c>
      <c r="E5271" s="79">
        <v>0</v>
      </c>
      <c r="F5271" s="84">
        <v>0.13064000000000001</v>
      </c>
      <c r="G5271" s="86">
        <f t="shared" si="102"/>
        <v>0</v>
      </c>
    </row>
    <row r="5272" spans="1:7" x14ac:dyDescent="0.25">
      <c r="A5272" s="79" t="s">
        <v>1711</v>
      </c>
      <c r="B5272" s="79" t="s">
        <v>448</v>
      </c>
      <c r="C5272" s="79"/>
      <c r="D5272" s="85">
        <v>0</v>
      </c>
      <c r="E5272" s="79">
        <v>0</v>
      </c>
      <c r="F5272" s="84">
        <v>3.4216000000000003E-2</v>
      </c>
      <c r="G5272" s="86">
        <f t="shared" si="102"/>
        <v>0</v>
      </c>
    </row>
    <row r="5273" spans="1:7" x14ac:dyDescent="0.25">
      <c r="A5273" s="79" t="s">
        <v>1710</v>
      </c>
      <c r="B5273" s="79" t="s">
        <v>183</v>
      </c>
      <c r="C5273" s="79"/>
      <c r="D5273" s="85">
        <v>0</v>
      </c>
      <c r="E5273" s="79">
        <v>0</v>
      </c>
      <c r="F5273" s="84">
        <v>0.11131000000000001</v>
      </c>
      <c r="G5273" s="86">
        <f t="shared" si="102"/>
        <v>0</v>
      </c>
    </row>
    <row r="5274" spans="1:7" x14ac:dyDescent="0.25">
      <c r="A5274" s="79" t="s">
        <v>1709</v>
      </c>
      <c r="B5274" s="79"/>
      <c r="C5274" s="79"/>
      <c r="D5274" s="85">
        <v>0</v>
      </c>
      <c r="E5274" s="79">
        <v>0</v>
      </c>
      <c r="F5274" s="84">
        <v>0.52648200000000001</v>
      </c>
      <c r="G5274" s="86">
        <f t="shared" si="102"/>
        <v>0</v>
      </c>
    </row>
    <row r="5275" spans="1:7" x14ac:dyDescent="0.25">
      <c r="A5275" s="79" t="s">
        <v>1708</v>
      </c>
      <c r="B5275" s="79"/>
      <c r="C5275" s="79"/>
      <c r="D5275" s="85">
        <v>0</v>
      </c>
      <c r="E5275" s="79">
        <v>0</v>
      </c>
      <c r="F5275" s="84">
        <v>0.31346200000000002</v>
      </c>
      <c r="G5275" s="86">
        <f t="shared" si="102"/>
        <v>0</v>
      </c>
    </row>
    <row r="5276" spans="1:7" x14ac:dyDescent="0.25">
      <c r="A5276" s="79" t="s">
        <v>1707</v>
      </c>
      <c r="B5276" s="79"/>
      <c r="C5276" s="79"/>
      <c r="D5276" s="85">
        <v>0</v>
      </c>
      <c r="E5276" s="79">
        <v>0</v>
      </c>
      <c r="F5276" s="84">
        <v>0.37884699999999999</v>
      </c>
      <c r="G5276" s="86">
        <f t="shared" si="102"/>
        <v>0</v>
      </c>
    </row>
    <row r="5277" spans="1:7" x14ac:dyDescent="0.25">
      <c r="A5277" s="79" t="s">
        <v>1706</v>
      </c>
      <c r="B5277" s="79"/>
      <c r="C5277" s="79"/>
      <c r="D5277" s="85">
        <v>0</v>
      </c>
      <c r="E5277" s="79">
        <v>0</v>
      </c>
      <c r="F5277" s="84">
        <v>0.32181300000000002</v>
      </c>
      <c r="G5277" s="86">
        <f t="shared" si="102"/>
        <v>0</v>
      </c>
    </row>
    <row r="5278" spans="1:7" x14ac:dyDescent="0.25">
      <c r="A5278" s="79" t="s">
        <v>1705</v>
      </c>
      <c r="B5278" s="79" t="s">
        <v>549</v>
      </c>
      <c r="C5278" s="79" t="s">
        <v>572</v>
      </c>
      <c r="D5278" s="85">
        <v>0</v>
      </c>
      <c r="E5278" s="79">
        <v>0</v>
      </c>
      <c r="F5278" s="84">
        <v>1.4615340000000001</v>
      </c>
      <c r="G5278" s="86">
        <f t="shared" si="102"/>
        <v>0</v>
      </c>
    </row>
    <row r="5279" spans="1:7" x14ac:dyDescent="0.25">
      <c r="A5279" s="79" t="s">
        <v>1704</v>
      </c>
      <c r="B5279" s="79" t="s">
        <v>566</v>
      </c>
      <c r="C5279" s="79"/>
      <c r="D5279" s="85">
        <v>0</v>
      </c>
      <c r="E5279" s="79">
        <v>0</v>
      </c>
      <c r="F5279" s="84">
        <v>0.95294999999999996</v>
      </c>
      <c r="G5279" s="86">
        <f t="shared" si="102"/>
        <v>0</v>
      </c>
    </row>
    <row r="5280" spans="1:7" x14ac:dyDescent="0.25">
      <c r="A5280" s="79" t="s">
        <v>1703</v>
      </c>
      <c r="B5280" s="79"/>
      <c r="C5280" s="79"/>
      <c r="D5280" s="85">
        <v>0</v>
      </c>
      <c r="E5280" s="79">
        <v>0</v>
      </c>
      <c r="F5280" s="84">
        <v>8.2321000000000005E-2</v>
      </c>
      <c r="G5280" s="86">
        <f t="shared" si="102"/>
        <v>0</v>
      </c>
    </row>
    <row r="5281" spans="1:7" x14ac:dyDescent="0.25">
      <c r="A5281" s="79" t="s">
        <v>1702</v>
      </c>
      <c r="B5281" s="79"/>
      <c r="C5281" s="79"/>
      <c r="D5281" s="85">
        <v>0</v>
      </c>
      <c r="E5281" s="79">
        <v>0</v>
      </c>
      <c r="F5281" s="84">
        <v>3.9529000000000002E-2</v>
      </c>
      <c r="G5281" s="86">
        <f t="shared" si="102"/>
        <v>0</v>
      </c>
    </row>
    <row r="5282" spans="1:7" x14ac:dyDescent="0.25">
      <c r="A5282" s="79" t="s">
        <v>1701</v>
      </c>
      <c r="B5282" s="79"/>
      <c r="C5282" s="79"/>
      <c r="D5282" s="85">
        <v>0</v>
      </c>
      <c r="E5282" s="79">
        <v>0</v>
      </c>
      <c r="F5282" s="84">
        <v>6.8294999999999995E-2</v>
      </c>
      <c r="G5282" s="86">
        <f t="shared" si="102"/>
        <v>0</v>
      </c>
    </row>
    <row r="5283" spans="1:7" x14ac:dyDescent="0.25">
      <c r="A5283" s="79" t="s">
        <v>1700</v>
      </c>
      <c r="B5283" s="79"/>
      <c r="C5283" s="79"/>
      <c r="D5283" s="85">
        <v>0</v>
      </c>
      <c r="E5283" s="79">
        <v>0</v>
      </c>
      <c r="F5283" s="84">
        <v>8.2905000000000006E-2</v>
      </c>
      <c r="G5283" s="86">
        <f t="shared" si="102"/>
        <v>0</v>
      </c>
    </row>
    <row r="5284" spans="1:7" x14ac:dyDescent="0.25">
      <c r="A5284" s="79" t="s">
        <v>1699</v>
      </c>
      <c r="B5284" s="79"/>
      <c r="C5284" s="79"/>
      <c r="D5284" s="85">
        <v>0</v>
      </c>
      <c r="E5284" s="79">
        <v>0</v>
      </c>
      <c r="F5284" s="84">
        <v>5.3358000000000003E-2</v>
      </c>
      <c r="G5284" s="86">
        <f t="shared" si="102"/>
        <v>0</v>
      </c>
    </row>
    <row r="5285" spans="1:7" x14ac:dyDescent="0.25">
      <c r="A5285" s="79" t="s">
        <v>1698</v>
      </c>
      <c r="B5285" s="79"/>
      <c r="C5285" s="79"/>
      <c r="D5285" s="85">
        <v>0</v>
      </c>
      <c r="E5285" s="79">
        <v>0</v>
      </c>
      <c r="F5285" s="84">
        <v>4.4801000000000001E-2</v>
      </c>
      <c r="G5285" s="86">
        <f t="shared" si="102"/>
        <v>0</v>
      </c>
    </row>
    <row r="5286" spans="1:7" x14ac:dyDescent="0.25">
      <c r="A5286" s="79" t="s">
        <v>1697</v>
      </c>
      <c r="B5286" s="79"/>
      <c r="C5286" s="79"/>
      <c r="D5286" s="85">
        <v>0</v>
      </c>
      <c r="E5286" s="79">
        <v>0</v>
      </c>
      <c r="F5286" s="84">
        <v>7.3507000000000003E-2</v>
      </c>
      <c r="G5286" s="86">
        <f t="shared" si="102"/>
        <v>0</v>
      </c>
    </row>
    <row r="5287" spans="1:7" x14ac:dyDescent="0.25">
      <c r="A5287" s="79" t="s">
        <v>1696</v>
      </c>
      <c r="B5287" s="79"/>
      <c r="C5287" s="79"/>
      <c r="D5287" s="85">
        <v>0</v>
      </c>
      <c r="E5287" s="79">
        <v>0</v>
      </c>
      <c r="F5287" s="84">
        <v>3.3304E-2</v>
      </c>
      <c r="G5287" s="86">
        <f t="shared" si="102"/>
        <v>0</v>
      </c>
    </row>
    <row r="5288" spans="1:7" x14ac:dyDescent="0.25">
      <c r="A5288" s="79" t="s">
        <v>1695</v>
      </c>
      <c r="B5288" s="79"/>
      <c r="C5288" s="79"/>
      <c r="D5288" s="85">
        <v>0</v>
      </c>
      <c r="E5288" s="79">
        <v>0</v>
      </c>
      <c r="F5288" s="84">
        <v>7.6116000000000003E-2</v>
      </c>
      <c r="G5288" s="86">
        <f t="shared" si="102"/>
        <v>0</v>
      </c>
    </row>
    <row r="5289" spans="1:7" x14ac:dyDescent="0.25">
      <c r="A5289" s="79" t="s">
        <v>1694</v>
      </c>
      <c r="B5289" s="79" t="s">
        <v>461</v>
      </c>
      <c r="C5289" s="79" t="s">
        <v>669</v>
      </c>
      <c r="D5289" s="85">
        <v>0</v>
      </c>
      <c r="E5289" s="79">
        <v>0</v>
      </c>
      <c r="F5289" s="84">
        <v>1.3755660000000001</v>
      </c>
      <c r="G5289" s="86">
        <f t="shared" si="102"/>
        <v>0</v>
      </c>
    </row>
    <row r="5290" spans="1:7" x14ac:dyDescent="0.25">
      <c r="A5290" s="79" t="s">
        <v>1693</v>
      </c>
      <c r="B5290" s="79" t="s">
        <v>483</v>
      </c>
      <c r="C5290" s="79"/>
      <c r="D5290" s="85">
        <v>0</v>
      </c>
      <c r="E5290" s="79">
        <v>0</v>
      </c>
      <c r="F5290" s="84">
        <v>0.74135099999999998</v>
      </c>
      <c r="G5290" s="86">
        <f t="shared" si="102"/>
        <v>0</v>
      </c>
    </row>
    <row r="5291" spans="1:7" x14ac:dyDescent="0.25">
      <c r="A5291" s="79" t="s">
        <v>1692</v>
      </c>
      <c r="B5291" s="79"/>
      <c r="C5291" s="79"/>
      <c r="D5291" s="85">
        <v>0</v>
      </c>
      <c r="E5291" s="79">
        <v>0</v>
      </c>
      <c r="F5291" s="84">
        <v>7.2520000000000001E-2</v>
      </c>
      <c r="G5291" s="86">
        <f t="shared" si="102"/>
        <v>0</v>
      </c>
    </row>
    <row r="5292" spans="1:7" x14ac:dyDescent="0.25">
      <c r="A5292" s="79" t="s">
        <v>1691</v>
      </c>
      <c r="B5292" s="79"/>
      <c r="C5292" s="79"/>
      <c r="D5292" s="85">
        <v>0</v>
      </c>
      <c r="E5292" s="79">
        <v>0</v>
      </c>
      <c r="F5292" s="84">
        <v>0.141767</v>
      </c>
      <c r="G5292" s="86">
        <f t="shared" si="102"/>
        <v>0</v>
      </c>
    </row>
    <row r="5293" spans="1:7" x14ac:dyDescent="0.25">
      <c r="A5293" s="79" t="s">
        <v>1690</v>
      </c>
      <c r="B5293" s="79"/>
      <c r="C5293" s="79"/>
      <c r="D5293" s="85">
        <v>0</v>
      </c>
      <c r="E5293" s="79">
        <v>0</v>
      </c>
      <c r="F5293" s="84">
        <v>8.0994999999999998E-2</v>
      </c>
      <c r="G5293" s="86">
        <f t="shared" si="102"/>
        <v>0</v>
      </c>
    </row>
    <row r="5294" spans="1:7" x14ac:dyDescent="0.25">
      <c r="A5294" s="79" t="s">
        <v>1689</v>
      </c>
      <c r="B5294" s="79"/>
      <c r="C5294" s="79"/>
      <c r="D5294" s="85">
        <v>0</v>
      </c>
      <c r="E5294" s="79">
        <v>0</v>
      </c>
      <c r="F5294" s="84">
        <v>3.8477999999999998E-2</v>
      </c>
      <c r="G5294" s="86">
        <f t="shared" si="102"/>
        <v>0</v>
      </c>
    </row>
    <row r="5295" spans="1:7" x14ac:dyDescent="0.25">
      <c r="A5295" s="79" t="s">
        <v>1688</v>
      </c>
      <c r="B5295" s="79"/>
      <c r="C5295" s="79"/>
      <c r="D5295" s="85">
        <v>0</v>
      </c>
      <c r="E5295" s="79">
        <v>0</v>
      </c>
      <c r="F5295" s="84">
        <v>5.1242000000000003E-2</v>
      </c>
      <c r="G5295" s="86">
        <f t="shared" si="102"/>
        <v>0</v>
      </c>
    </row>
    <row r="5296" spans="1:7" x14ac:dyDescent="0.25">
      <c r="A5296" s="79" t="s">
        <v>1687</v>
      </c>
      <c r="B5296" s="79"/>
      <c r="C5296" s="79"/>
      <c r="D5296" s="85">
        <v>0</v>
      </c>
      <c r="E5296" s="79">
        <v>0</v>
      </c>
      <c r="F5296" s="84">
        <v>3.2351999999999999E-2</v>
      </c>
      <c r="G5296" s="86">
        <f t="shared" si="102"/>
        <v>0</v>
      </c>
    </row>
    <row r="5297" spans="1:7" x14ac:dyDescent="0.25">
      <c r="A5297" s="79" t="s">
        <v>1686</v>
      </c>
      <c r="B5297" s="79"/>
      <c r="C5297" s="79"/>
      <c r="D5297" s="85">
        <v>0</v>
      </c>
      <c r="E5297" s="79">
        <v>0</v>
      </c>
      <c r="F5297" s="84">
        <v>7.2356000000000004E-2</v>
      </c>
      <c r="G5297" s="86">
        <f t="shared" si="102"/>
        <v>0</v>
      </c>
    </row>
    <row r="5298" spans="1:7" x14ac:dyDescent="0.25">
      <c r="A5298" s="79" t="s">
        <v>1685</v>
      </c>
      <c r="B5298" s="79"/>
      <c r="C5298" s="79"/>
      <c r="D5298" s="85">
        <v>0</v>
      </c>
      <c r="E5298" s="79">
        <v>0</v>
      </c>
      <c r="F5298" s="84">
        <v>0.119891</v>
      </c>
      <c r="G5298" s="86">
        <f t="shared" si="102"/>
        <v>0</v>
      </c>
    </row>
    <row r="5299" spans="1:7" x14ac:dyDescent="0.25">
      <c r="A5299" s="79" t="s">
        <v>1684</v>
      </c>
      <c r="B5299" s="79"/>
      <c r="C5299" s="79"/>
      <c r="D5299" s="85">
        <v>0</v>
      </c>
      <c r="E5299" s="79">
        <v>0</v>
      </c>
      <c r="F5299" s="84">
        <v>0.15015100000000001</v>
      </c>
      <c r="G5299" s="86">
        <f t="shared" si="102"/>
        <v>0</v>
      </c>
    </row>
    <row r="5300" spans="1:7" x14ac:dyDescent="0.25">
      <c r="A5300" s="79" t="s">
        <v>1683</v>
      </c>
      <c r="B5300" s="79"/>
      <c r="C5300" s="79"/>
      <c r="D5300" s="85">
        <v>0</v>
      </c>
      <c r="E5300" s="79">
        <v>0</v>
      </c>
      <c r="F5300" s="84">
        <v>6.3562999999999995E-2</v>
      </c>
      <c r="G5300" s="86">
        <f t="shared" si="102"/>
        <v>0</v>
      </c>
    </row>
    <row r="5301" spans="1:7" x14ac:dyDescent="0.25">
      <c r="A5301" s="79" t="s">
        <v>1682</v>
      </c>
      <c r="B5301" s="79"/>
      <c r="C5301" s="79"/>
      <c r="D5301" s="85">
        <v>0</v>
      </c>
      <c r="E5301" s="79">
        <v>0</v>
      </c>
      <c r="F5301" s="84">
        <v>6.9688E-2</v>
      </c>
      <c r="G5301" s="86">
        <f t="shared" si="102"/>
        <v>0</v>
      </c>
    </row>
    <row r="5302" spans="1:7" x14ac:dyDescent="0.25">
      <c r="A5302" s="79" t="s">
        <v>1681</v>
      </c>
      <c r="B5302" s="79"/>
      <c r="C5302" s="79"/>
      <c r="D5302" s="85">
        <v>0</v>
      </c>
      <c r="E5302" s="79">
        <v>0</v>
      </c>
      <c r="F5302" s="84">
        <v>0.115081</v>
      </c>
      <c r="G5302" s="86">
        <f t="shared" si="102"/>
        <v>0</v>
      </c>
    </row>
    <row r="5303" spans="1:7" x14ac:dyDescent="0.25">
      <c r="A5303" s="79" t="s">
        <v>1680</v>
      </c>
      <c r="B5303" s="79"/>
      <c r="C5303" s="79"/>
      <c r="D5303" s="85">
        <v>0</v>
      </c>
      <c r="E5303" s="79">
        <v>0</v>
      </c>
      <c r="F5303" s="84">
        <v>7.1704000000000004E-2</v>
      </c>
      <c r="G5303" s="86">
        <f t="shared" si="102"/>
        <v>0</v>
      </c>
    </row>
    <row r="5304" spans="1:7" x14ac:dyDescent="0.25">
      <c r="A5304" s="79" t="s">
        <v>1679</v>
      </c>
      <c r="B5304" s="79"/>
      <c r="C5304" s="79"/>
      <c r="D5304" s="85">
        <v>0</v>
      </c>
      <c r="E5304" s="79">
        <v>0</v>
      </c>
      <c r="F5304" s="84">
        <v>0.53958799999999996</v>
      </c>
      <c r="G5304" s="86">
        <f t="shared" si="102"/>
        <v>0</v>
      </c>
    </row>
    <row r="5305" spans="1:7" x14ac:dyDescent="0.25">
      <c r="A5305" s="79" t="s">
        <v>1678</v>
      </c>
      <c r="B5305" s="79" t="s">
        <v>672</v>
      </c>
      <c r="C5305" s="79"/>
      <c r="D5305" s="85">
        <v>0</v>
      </c>
      <c r="E5305" s="79">
        <v>0</v>
      </c>
      <c r="F5305" s="84">
        <v>0.60650499999999996</v>
      </c>
      <c r="G5305" s="86">
        <f t="shared" si="102"/>
        <v>0</v>
      </c>
    </row>
    <row r="5306" spans="1:7" x14ac:dyDescent="0.25">
      <c r="A5306" s="79" t="s">
        <v>1677</v>
      </c>
      <c r="B5306" s="79" t="s">
        <v>183</v>
      </c>
      <c r="C5306" s="79"/>
      <c r="D5306" s="85">
        <v>0</v>
      </c>
      <c r="E5306" s="79">
        <v>0</v>
      </c>
      <c r="F5306" s="84">
        <v>0.35267799999999999</v>
      </c>
      <c r="G5306" s="86">
        <f t="shared" si="102"/>
        <v>0</v>
      </c>
    </row>
    <row r="5307" spans="1:7" x14ac:dyDescent="0.25">
      <c r="A5307" s="79" t="s">
        <v>1676</v>
      </c>
      <c r="B5307" s="79" t="s">
        <v>183</v>
      </c>
      <c r="C5307" s="79"/>
      <c r="D5307" s="85">
        <v>0</v>
      </c>
      <c r="E5307" s="79">
        <v>0</v>
      </c>
      <c r="F5307" s="84">
        <v>3.7744770000000001</v>
      </c>
      <c r="G5307" s="86">
        <f t="shared" si="102"/>
        <v>0</v>
      </c>
    </row>
    <row r="5308" spans="1:7" x14ac:dyDescent="0.25">
      <c r="A5308" s="79" t="s">
        <v>1675</v>
      </c>
      <c r="B5308" s="79"/>
      <c r="C5308" s="79"/>
      <c r="D5308" s="85">
        <v>0</v>
      </c>
      <c r="E5308" s="79">
        <v>0</v>
      </c>
      <c r="F5308" s="84">
        <v>0.752417</v>
      </c>
      <c r="G5308" s="86">
        <f t="shared" si="102"/>
        <v>0</v>
      </c>
    </row>
    <row r="5309" spans="1:7" x14ac:dyDescent="0.25">
      <c r="A5309" s="79" t="s">
        <v>1674</v>
      </c>
      <c r="B5309" s="79" t="s">
        <v>592</v>
      </c>
      <c r="C5309" s="79"/>
      <c r="D5309" s="85">
        <v>0</v>
      </c>
      <c r="E5309" s="79">
        <v>0</v>
      </c>
      <c r="F5309" s="84">
        <v>1.246594</v>
      </c>
      <c r="G5309" s="86">
        <f t="shared" si="102"/>
        <v>0</v>
      </c>
    </row>
    <row r="5310" spans="1:7" x14ac:dyDescent="0.25">
      <c r="A5310" s="79" t="s">
        <v>1673</v>
      </c>
      <c r="B5310" s="79"/>
      <c r="C5310" s="79"/>
      <c r="D5310" s="85">
        <v>0</v>
      </c>
      <c r="E5310" s="79">
        <v>0</v>
      </c>
      <c r="F5310" s="84">
        <v>0.28187499999999999</v>
      </c>
      <c r="G5310" s="86">
        <f t="shared" si="102"/>
        <v>0</v>
      </c>
    </row>
    <row r="5311" spans="1:7" x14ac:dyDescent="0.25">
      <c r="A5311" s="79" t="s">
        <v>1672</v>
      </c>
      <c r="B5311" s="79"/>
      <c r="C5311" s="79"/>
      <c r="D5311" s="85">
        <v>0</v>
      </c>
      <c r="E5311" s="79">
        <v>0</v>
      </c>
      <c r="F5311" s="84">
        <v>7.0148000000000002E-2</v>
      </c>
      <c r="G5311" s="86">
        <f t="shared" si="102"/>
        <v>0</v>
      </c>
    </row>
    <row r="5312" spans="1:7" x14ac:dyDescent="0.25">
      <c r="A5312" s="79" t="s">
        <v>1671</v>
      </c>
      <c r="B5312" s="79"/>
      <c r="C5312" s="79"/>
      <c r="D5312" s="85">
        <v>0</v>
      </c>
      <c r="E5312" s="79">
        <v>0</v>
      </c>
      <c r="F5312" s="84">
        <v>0.240591</v>
      </c>
      <c r="G5312" s="86">
        <f t="shared" si="102"/>
        <v>0</v>
      </c>
    </row>
    <row r="5313" spans="1:7" x14ac:dyDescent="0.25">
      <c r="A5313" s="79" t="s">
        <v>1670</v>
      </c>
      <c r="B5313" s="79"/>
      <c r="C5313" s="79"/>
      <c r="D5313" s="85">
        <v>0</v>
      </c>
      <c r="E5313" s="79">
        <v>0</v>
      </c>
      <c r="F5313" s="84">
        <v>0.16658000000000001</v>
      </c>
      <c r="G5313" s="86">
        <f t="shared" si="102"/>
        <v>0</v>
      </c>
    </row>
    <row r="5314" spans="1:7" x14ac:dyDescent="0.25">
      <c r="A5314" s="79" t="s">
        <v>1669</v>
      </c>
      <c r="B5314" s="79" t="s">
        <v>183</v>
      </c>
      <c r="C5314" s="79"/>
      <c r="D5314" s="85">
        <v>0</v>
      </c>
      <c r="E5314" s="79">
        <v>0</v>
      </c>
      <c r="F5314" s="84">
        <v>0.411692</v>
      </c>
      <c r="G5314" s="86">
        <f t="shared" si="102"/>
        <v>0</v>
      </c>
    </row>
    <row r="5315" spans="1:7" x14ac:dyDescent="0.25">
      <c r="A5315" s="79" t="s">
        <v>1668</v>
      </c>
      <c r="B5315" s="79" t="s">
        <v>532</v>
      </c>
      <c r="C5315" s="79"/>
      <c r="D5315" s="85">
        <v>0</v>
      </c>
      <c r="E5315" s="79">
        <v>0</v>
      </c>
      <c r="F5315" s="84">
        <v>2.9829999999999999E-2</v>
      </c>
      <c r="G5315" s="86">
        <f t="shared" si="102"/>
        <v>0</v>
      </c>
    </row>
    <row r="5316" spans="1:7" x14ac:dyDescent="0.25">
      <c r="A5316" s="79" t="s">
        <v>1667</v>
      </c>
      <c r="B5316" s="79" t="s">
        <v>453</v>
      </c>
      <c r="C5316" s="79"/>
      <c r="D5316" s="85">
        <v>0</v>
      </c>
      <c r="E5316" s="79">
        <v>0</v>
      </c>
      <c r="F5316" s="84">
        <v>2.4856E-2</v>
      </c>
      <c r="G5316" s="86">
        <f t="shared" si="102"/>
        <v>0</v>
      </c>
    </row>
    <row r="5317" spans="1:7" x14ac:dyDescent="0.25">
      <c r="A5317" s="79" t="s">
        <v>1666</v>
      </c>
      <c r="B5317" s="79" t="s">
        <v>672</v>
      </c>
      <c r="C5317" s="79"/>
      <c r="D5317" s="85">
        <v>0</v>
      </c>
      <c r="E5317" s="79">
        <v>0</v>
      </c>
      <c r="F5317" s="84">
        <v>0.62453800000000004</v>
      </c>
      <c r="G5317" s="86">
        <f t="shared" si="102"/>
        <v>0</v>
      </c>
    </row>
    <row r="5318" spans="1:7" x14ac:dyDescent="0.25">
      <c r="A5318" s="79" t="s">
        <v>1665</v>
      </c>
      <c r="B5318" s="79"/>
      <c r="C5318" s="79"/>
      <c r="D5318" s="85">
        <v>0</v>
      </c>
      <c r="E5318" s="79">
        <v>0</v>
      </c>
      <c r="F5318" s="84">
        <v>0.17727899999999999</v>
      </c>
      <c r="G5318" s="86">
        <f t="shared" ref="G5318:G5381" si="103">D5318/F5318</f>
        <v>0</v>
      </c>
    </row>
    <row r="5319" spans="1:7" x14ac:dyDescent="0.25">
      <c r="A5319" s="79" t="s">
        <v>1664</v>
      </c>
      <c r="B5319" s="79" t="s">
        <v>692</v>
      </c>
      <c r="C5319" s="79"/>
      <c r="D5319" s="85">
        <v>0</v>
      </c>
      <c r="E5319" s="79">
        <v>0</v>
      </c>
      <c r="F5319" s="84">
        <v>1.285182</v>
      </c>
      <c r="G5319" s="86">
        <f t="shared" si="103"/>
        <v>0</v>
      </c>
    </row>
    <row r="5320" spans="1:7" x14ac:dyDescent="0.25">
      <c r="A5320" s="79" t="s">
        <v>1663</v>
      </c>
      <c r="B5320" s="79" t="s">
        <v>672</v>
      </c>
      <c r="C5320" s="79"/>
      <c r="D5320" s="85">
        <v>0</v>
      </c>
      <c r="E5320" s="79">
        <v>0</v>
      </c>
      <c r="F5320" s="84">
        <v>0.48835200000000001</v>
      </c>
      <c r="G5320" s="86">
        <f t="shared" si="103"/>
        <v>0</v>
      </c>
    </row>
    <row r="5321" spans="1:7" x14ac:dyDescent="0.25">
      <c r="A5321" s="79" t="s">
        <v>1662</v>
      </c>
      <c r="B5321" s="79" t="s">
        <v>672</v>
      </c>
      <c r="C5321" s="79"/>
      <c r="D5321" s="85">
        <v>0</v>
      </c>
      <c r="E5321" s="79">
        <v>0</v>
      </c>
      <c r="F5321" s="84">
        <v>0.56702200000000003</v>
      </c>
      <c r="G5321" s="86">
        <f t="shared" si="103"/>
        <v>0</v>
      </c>
    </row>
    <row r="5322" spans="1:7" x14ac:dyDescent="0.25">
      <c r="A5322" s="79" t="s">
        <v>1661</v>
      </c>
      <c r="B5322" s="79" t="s">
        <v>672</v>
      </c>
      <c r="C5322" s="79"/>
      <c r="D5322" s="85">
        <v>0</v>
      </c>
      <c r="E5322" s="79">
        <v>0</v>
      </c>
      <c r="F5322" s="84">
        <v>0.106157</v>
      </c>
      <c r="G5322" s="86">
        <f t="shared" si="103"/>
        <v>0</v>
      </c>
    </row>
    <row r="5323" spans="1:7" x14ac:dyDescent="0.25">
      <c r="A5323" s="79" t="s">
        <v>1660</v>
      </c>
      <c r="B5323" s="79" t="s">
        <v>577</v>
      </c>
      <c r="C5323" s="79"/>
      <c r="D5323" s="85">
        <v>0</v>
      </c>
      <c r="E5323" s="79">
        <v>0</v>
      </c>
      <c r="F5323" s="84">
        <v>8.2544999999999993E-2</v>
      </c>
      <c r="G5323" s="86">
        <f t="shared" si="103"/>
        <v>0</v>
      </c>
    </row>
    <row r="5324" spans="1:7" x14ac:dyDescent="0.25">
      <c r="A5324" s="79" t="s">
        <v>1659</v>
      </c>
      <c r="B5324" s="79" t="s">
        <v>577</v>
      </c>
      <c r="C5324" s="79"/>
      <c r="D5324" s="85">
        <v>0</v>
      </c>
      <c r="E5324" s="79">
        <v>0</v>
      </c>
      <c r="F5324" s="84">
        <v>0.75955700000000004</v>
      </c>
      <c r="G5324" s="86">
        <f t="shared" si="103"/>
        <v>0</v>
      </c>
    </row>
    <row r="5325" spans="1:7" x14ac:dyDescent="0.25">
      <c r="A5325" s="79" t="s">
        <v>1658</v>
      </c>
      <c r="B5325" s="79" t="s">
        <v>584</v>
      </c>
      <c r="C5325" s="79"/>
      <c r="D5325" s="85">
        <v>0</v>
      </c>
      <c r="E5325" s="79">
        <v>0</v>
      </c>
      <c r="F5325" s="84">
        <v>1.3207679999999999</v>
      </c>
      <c r="G5325" s="86">
        <f t="shared" si="103"/>
        <v>0</v>
      </c>
    </row>
    <row r="5326" spans="1:7" x14ac:dyDescent="0.25">
      <c r="A5326" s="79" t="s">
        <v>1657</v>
      </c>
      <c r="B5326" s="79" t="s">
        <v>472</v>
      </c>
      <c r="C5326" s="79"/>
      <c r="D5326" s="85">
        <v>0</v>
      </c>
      <c r="E5326" s="79">
        <v>0</v>
      </c>
      <c r="F5326" s="84">
        <v>9.6019999999999994E-2</v>
      </c>
      <c r="G5326" s="86">
        <f t="shared" si="103"/>
        <v>0</v>
      </c>
    </row>
    <row r="5327" spans="1:7" x14ac:dyDescent="0.25">
      <c r="A5327" s="79" t="s">
        <v>1656</v>
      </c>
      <c r="B5327" s="79" t="s">
        <v>493</v>
      </c>
      <c r="C5327" s="79"/>
      <c r="D5327" s="85">
        <v>0</v>
      </c>
      <c r="E5327" s="79">
        <v>0</v>
      </c>
      <c r="F5327" s="84">
        <v>1.480075</v>
      </c>
      <c r="G5327" s="86">
        <f t="shared" si="103"/>
        <v>0</v>
      </c>
    </row>
    <row r="5328" spans="1:7" x14ac:dyDescent="0.25">
      <c r="A5328" s="79" t="s">
        <v>1655</v>
      </c>
      <c r="B5328" s="79" t="s">
        <v>566</v>
      </c>
      <c r="C5328" s="79"/>
      <c r="D5328" s="85">
        <v>0</v>
      </c>
      <c r="E5328" s="79">
        <v>0</v>
      </c>
      <c r="F5328" s="84">
        <v>0.150897</v>
      </c>
      <c r="G5328" s="86">
        <f t="shared" si="103"/>
        <v>0</v>
      </c>
    </row>
    <row r="5329" spans="1:7" x14ac:dyDescent="0.25">
      <c r="A5329" s="79" t="s">
        <v>1654</v>
      </c>
      <c r="B5329" s="79" t="s">
        <v>444</v>
      </c>
      <c r="C5329" s="79"/>
      <c r="D5329" s="85">
        <v>0</v>
      </c>
      <c r="E5329" s="79">
        <v>0</v>
      </c>
      <c r="F5329" s="84">
        <v>0.260548</v>
      </c>
      <c r="G5329" s="86">
        <f t="shared" si="103"/>
        <v>0</v>
      </c>
    </row>
    <row r="5330" spans="1:7" x14ac:dyDescent="0.25">
      <c r="A5330" s="79" t="s">
        <v>1653</v>
      </c>
      <c r="B5330" s="79" t="s">
        <v>444</v>
      </c>
      <c r="C5330" s="79"/>
      <c r="D5330" s="85">
        <v>0</v>
      </c>
      <c r="E5330" s="79">
        <v>0</v>
      </c>
      <c r="F5330" s="84">
        <v>0.20563300000000001</v>
      </c>
      <c r="G5330" s="86">
        <f t="shared" si="103"/>
        <v>0</v>
      </c>
    </row>
    <row r="5331" spans="1:7" x14ac:dyDescent="0.25">
      <c r="A5331" s="79" t="s">
        <v>1652</v>
      </c>
      <c r="B5331" s="79" t="s">
        <v>444</v>
      </c>
      <c r="C5331" s="79"/>
      <c r="D5331" s="85">
        <v>0</v>
      </c>
      <c r="E5331" s="79">
        <v>0</v>
      </c>
      <c r="F5331" s="84">
        <v>0.36527999999999999</v>
      </c>
      <c r="G5331" s="86">
        <f t="shared" si="103"/>
        <v>0</v>
      </c>
    </row>
    <row r="5332" spans="1:7" x14ac:dyDescent="0.25">
      <c r="A5332" s="79" t="s">
        <v>1651</v>
      </c>
      <c r="B5332" s="79" t="s">
        <v>528</v>
      </c>
      <c r="C5332" s="79"/>
      <c r="D5332" s="85">
        <v>0</v>
      </c>
      <c r="E5332" s="79">
        <v>0</v>
      </c>
      <c r="F5332" s="84">
        <v>1.1356850000000001</v>
      </c>
      <c r="G5332" s="86">
        <f t="shared" si="103"/>
        <v>0</v>
      </c>
    </row>
    <row r="5333" spans="1:7" x14ac:dyDescent="0.25">
      <c r="A5333" s="79" t="s">
        <v>1650</v>
      </c>
      <c r="B5333" s="79" t="s">
        <v>474</v>
      </c>
      <c r="C5333" s="79"/>
      <c r="D5333" s="85">
        <v>0</v>
      </c>
      <c r="E5333" s="79">
        <v>0</v>
      </c>
      <c r="F5333" s="84">
        <v>1.588371</v>
      </c>
      <c r="G5333" s="86">
        <f t="shared" si="103"/>
        <v>0</v>
      </c>
    </row>
    <row r="5334" spans="1:7" x14ac:dyDescent="0.25">
      <c r="A5334" s="79" t="s">
        <v>1649</v>
      </c>
      <c r="B5334" s="79" t="s">
        <v>432</v>
      </c>
      <c r="C5334" s="79"/>
      <c r="D5334" s="85">
        <v>0</v>
      </c>
      <c r="E5334" s="79">
        <v>0</v>
      </c>
      <c r="F5334" s="84">
        <v>7.5352000000000002E-2</v>
      </c>
      <c r="G5334" s="86">
        <f t="shared" si="103"/>
        <v>0</v>
      </c>
    </row>
    <row r="5335" spans="1:7" x14ac:dyDescent="0.25">
      <c r="A5335" s="79" t="s">
        <v>1648</v>
      </c>
      <c r="B5335" s="79" t="s">
        <v>591</v>
      </c>
      <c r="C5335" s="79"/>
      <c r="D5335" s="85">
        <v>0</v>
      </c>
      <c r="E5335" s="79">
        <v>0</v>
      </c>
      <c r="F5335" s="84">
        <v>5.6910000000000002E-2</v>
      </c>
      <c r="G5335" s="86">
        <f t="shared" si="103"/>
        <v>0</v>
      </c>
    </row>
    <row r="5336" spans="1:7" x14ac:dyDescent="0.25">
      <c r="A5336" s="79" t="s">
        <v>1648</v>
      </c>
      <c r="B5336" s="79" t="s">
        <v>669</v>
      </c>
      <c r="C5336" s="79"/>
      <c r="D5336" s="85">
        <v>0</v>
      </c>
      <c r="E5336" s="79">
        <v>0</v>
      </c>
      <c r="F5336" s="84">
        <v>1.399991</v>
      </c>
      <c r="G5336" s="86">
        <f t="shared" si="103"/>
        <v>0</v>
      </c>
    </row>
    <row r="5337" spans="1:7" x14ac:dyDescent="0.25">
      <c r="A5337" s="79" t="s">
        <v>1647</v>
      </c>
      <c r="B5337" s="79" t="s">
        <v>669</v>
      </c>
      <c r="C5337" s="79"/>
      <c r="D5337" s="85">
        <v>0</v>
      </c>
      <c r="E5337" s="79">
        <v>0</v>
      </c>
      <c r="F5337" s="84">
        <v>0.34435500000000002</v>
      </c>
      <c r="G5337" s="86">
        <f t="shared" si="103"/>
        <v>0</v>
      </c>
    </row>
    <row r="5338" spans="1:7" x14ac:dyDescent="0.25">
      <c r="A5338" s="79" t="s">
        <v>1646</v>
      </c>
      <c r="B5338" s="79" t="s">
        <v>577</v>
      </c>
      <c r="C5338" s="79"/>
      <c r="D5338" s="85">
        <v>0</v>
      </c>
      <c r="E5338" s="79">
        <v>0</v>
      </c>
      <c r="F5338" s="84">
        <v>1.244021</v>
      </c>
      <c r="G5338" s="86">
        <f t="shared" si="103"/>
        <v>0</v>
      </c>
    </row>
    <row r="5339" spans="1:7" x14ac:dyDescent="0.25">
      <c r="A5339" s="79" t="s">
        <v>1645</v>
      </c>
      <c r="B5339" s="79" t="s">
        <v>530</v>
      </c>
      <c r="C5339" s="79"/>
      <c r="D5339" s="85">
        <v>0</v>
      </c>
      <c r="E5339" s="79">
        <v>0</v>
      </c>
      <c r="F5339" s="84">
        <v>0.122991</v>
      </c>
      <c r="G5339" s="86">
        <f t="shared" si="103"/>
        <v>0</v>
      </c>
    </row>
    <row r="5340" spans="1:7" x14ac:dyDescent="0.25">
      <c r="A5340" s="79" t="s">
        <v>1644</v>
      </c>
      <c r="B5340" s="79" t="s">
        <v>669</v>
      </c>
      <c r="C5340" s="79"/>
      <c r="D5340" s="85">
        <v>0</v>
      </c>
      <c r="E5340" s="79">
        <v>0</v>
      </c>
      <c r="F5340" s="84">
        <v>3.1349209999999998</v>
      </c>
      <c r="G5340" s="86">
        <f t="shared" si="103"/>
        <v>0</v>
      </c>
    </row>
    <row r="5341" spans="1:7" x14ac:dyDescent="0.25">
      <c r="A5341" s="79" t="s">
        <v>1643</v>
      </c>
      <c r="B5341" s="79" t="s">
        <v>493</v>
      </c>
      <c r="C5341" s="79"/>
      <c r="D5341" s="85">
        <v>0</v>
      </c>
      <c r="E5341" s="79">
        <v>0</v>
      </c>
      <c r="F5341" s="84">
        <v>2.1314929999999999</v>
      </c>
      <c r="G5341" s="86">
        <f t="shared" si="103"/>
        <v>0</v>
      </c>
    </row>
    <row r="5342" spans="1:7" x14ac:dyDescent="0.25">
      <c r="A5342" s="79" t="s">
        <v>1642</v>
      </c>
      <c r="B5342" s="79" t="s">
        <v>530</v>
      </c>
      <c r="C5342" s="79"/>
      <c r="D5342" s="85">
        <v>0</v>
      </c>
      <c r="E5342" s="79">
        <v>0</v>
      </c>
      <c r="F5342" s="84">
        <v>0.16170499999999999</v>
      </c>
      <c r="G5342" s="86">
        <f t="shared" si="103"/>
        <v>0</v>
      </c>
    </row>
    <row r="5343" spans="1:7" x14ac:dyDescent="0.25">
      <c r="A5343" s="79" t="s">
        <v>1641</v>
      </c>
      <c r="B5343" s="79" t="s">
        <v>522</v>
      </c>
      <c r="C5343" s="79"/>
      <c r="D5343" s="85">
        <v>0</v>
      </c>
      <c r="E5343" s="79">
        <v>0</v>
      </c>
      <c r="F5343" s="84">
        <v>0.48305700000000001</v>
      </c>
      <c r="G5343" s="86">
        <f t="shared" si="103"/>
        <v>0</v>
      </c>
    </row>
    <row r="5344" spans="1:7" x14ac:dyDescent="0.25">
      <c r="A5344" s="79" t="s">
        <v>1640</v>
      </c>
      <c r="B5344" s="79" t="s">
        <v>198</v>
      </c>
      <c r="C5344" s="79"/>
      <c r="D5344" s="85">
        <v>0</v>
      </c>
      <c r="E5344" s="79">
        <v>0</v>
      </c>
      <c r="F5344" s="84">
        <v>5.8865270000000001</v>
      </c>
      <c r="G5344" s="86">
        <f t="shared" si="103"/>
        <v>0</v>
      </c>
    </row>
    <row r="5345" spans="1:7" x14ac:dyDescent="0.25">
      <c r="A5345" s="79" t="s">
        <v>1639</v>
      </c>
      <c r="B5345" s="79" t="s">
        <v>431</v>
      </c>
      <c r="C5345" s="79"/>
      <c r="D5345" s="85">
        <v>0</v>
      </c>
      <c r="E5345" s="79">
        <v>0</v>
      </c>
      <c r="F5345" s="84">
        <v>0.234238</v>
      </c>
      <c r="G5345" s="86">
        <f t="shared" si="103"/>
        <v>0</v>
      </c>
    </row>
    <row r="5346" spans="1:7" x14ac:dyDescent="0.25">
      <c r="A5346" s="79" t="s">
        <v>1638</v>
      </c>
      <c r="B5346" s="79" t="s">
        <v>344</v>
      </c>
      <c r="C5346" s="79"/>
      <c r="D5346" s="85">
        <v>0</v>
      </c>
      <c r="E5346" s="79">
        <v>0</v>
      </c>
      <c r="F5346" s="84">
        <v>0.15614800000000001</v>
      </c>
      <c r="G5346" s="86">
        <f t="shared" si="103"/>
        <v>0</v>
      </c>
    </row>
    <row r="5347" spans="1:7" x14ac:dyDescent="0.25">
      <c r="A5347" s="79" t="s">
        <v>1637</v>
      </c>
      <c r="B5347" s="79" t="s">
        <v>474</v>
      </c>
      <c r="C5347" s="79"/>
      <c r="D5347" s="85">
        <v>0</v>
      </c>
      <c r="E5347" s="79">
        <v>0</v>
      </c>
      <c r="F5347" s="84">
        <v>3.3543000000000003E-2</v>
      </c>
      <c r="G5347" s="86">
        <f t="shared" si="103"/>
        <v>0</v>
      </c>
    </row>
    <row r="5348" spans="1:7" x14ac:dyDescent="0.25">
      <c r="A5348" s="79" t="s">
        <v>1636</v>
      </c>
      <c r="B5348" s="79" t="s">
        <v>566</v>
      </c>
      <c r="C5348" s="79"/>
      <c r="D5348" s="85">
        <v>0</v>
      </c>
      <c r="E5348" s="79">
        <v>0</v>
      </c>
      <c r="F5348" s="84">
        <v>0.26977400000000001</v>
      </c>
      <c r="G5348" s="86">
        <f t="shared" si="103"/>
        <v>0</v>
      </c>
    </row>
    <row r="5349" spans="1:7" x14ac:dyDescent="0.25">
      <c r="A5349" s="79" t="s">
        <v>1636</v>
      </c>
      <c r="B5349" s="79" t="s">
        <v>344</v>
      </c>
      <c r="C5349" s="79"/>
      <c r="D5349" s="85">
        <v>0</v>
      </c>
      <c r="E5349" s="79">
        <v>0</v>
      </c>
      <c r="F5349" s="84">
        <v>9.2900000000000003E-4</v>
      </c>
      <c r="G5349" s="86">
        <f t="shared" si="103"/>
        <v>0</v>
      </c>
    </row>
    <row r="5350" spans="1:7" x14ac:dyDescent="0.25">
      <c r="A5350" s="79" t="s">
        <v>1635</v>
      </c>
      <c r="B5350" s="79" t="s">
        <v>432</v>
      </c>
      <c r="C5350" s="79"/>
      <c r="D5350" s="85">
        <v>0</v>
      </c>
      <c r="E5350" s="79">
        <v>0</v>
      </c>
      <c r="F5350" s="84">
        <v>2.461E-2</v>
      </c>
      <c r="G5350" s="86">
        <f t="shared" si="103"/>
        <v>0</v>
      </c>
    </row>
    <row r="5351" spans="1:7" x14ac:dyDescent="0.25">
      <c r="A5351" s="79" t="s">
        <v>1634</v>
      </c>
      <c r="B5351" s="79" t="s">
        <v>436</v>
      </c>
      <c r="C5351" s="79"/>
      <c r="D5351" s="85">
        <v>0</v>
      </c>
      <c r="E5351" s="79">
        <v>0</v>
      </c>
      <c r="F5351" s="84">
        <v>1.7725999999999999E-2</v>
      </c>
      <c r="G5351" s="86">
        <f t="shared" si="103"/>
        <v>0</v>
      </c>
    </row>
    <row r="5352" spans="1:7" x14ac:dyDescent="0.25">
      <c r="A5352" s="79" t="s">
        <v>1634</v>
      </c>
      <c r="B5352" s="79" t="s">
        <v>434</v>
      </c>
      <c r="C5352" s="79"/>
      <c r="D5352" s="85">
        <v>0</v>
      </c>
      <c r="E5352" s="79">
        <v>0</v>
      </c>
      <c r="F5352" s="84">
        <v>0.31712099999999999</v>
      </c>
      <c r="G5352" s="86">
        <f t="shared" si="103"/>
        <v>0</v>
      </c>
    </row>
    <row r="5353" spans="1:7" x14ac:dyDescent="0.25">
      <c r="A5353" s="79" t="s">
        <v>1633</v>
      </c>
      <c r="B5353" s="79" t="s">
        <v>168</v>
      </c>
      <c r="C5353" s="79"/>
      <c r="D5353" s="85">
        <v>0</v>
      </c>
      <c r="E5353" s="79">
        <v>0</v>
      </c>
      <c r="F5353" s="84">
        <v>2.8649999999999998E-2</v>
      </c>
      <c r="G5353" s="86">
        <f t="shared" si="103"/>
        <v>0</v>
      </c>
    </row>
    <row r="5354" spans="1:7" x14ac:dyDescent="0.25">
      <c r="A5354" s="79" t="s">
        <v>1632</v>
      </c>
      <c r="B5354" s="79" t="s">
        <v>466</v>
      </c>
      <c r="C5354" s="79"/>
      <c r="D5354" s="85">
        <v>0</v>
      </c>
      <c r="E5354" s="79">
        <v>0</v>
      </c>
      <c r="F5354" s="84">
        <v>0.39428999999999997</v>
      </c>
      <c r="G5354" s="86">
        <f t="shared" si="103"/>
        <v>0</v>
      </c>
    </row>
    <row r="5355" spans="1:7" x14ac:dyDescent="0.25">
      <c r="A5355" s="79" t="s">
        <v>1631</v>
      </c>
      <c r="B5355" s="79" t="s">
        <v>457</v>
      </c>
      <c r="C5355" s="79"/>
      <c r="D5355" s="85">
        <v>0</v>
      </c>
      <c r="E5355" s="79">
        <v>0</v>
      </c>
      <c r="F5355" s="84">
        <v>1.1191040000000001</v>
      </c>
      <c r="G5355" s="86">
        <f t="shared" si="103"/>
        <v>0</v>
      </c>
    </row>
    <row r="5356" spans="1:7" x14ac:dyDescent="0.25">
      <c r="A5356" s="79" t="s">
        <v>1630</v>
      </c>
      <c r="B5356" s="79" t="s">
        <v>636</v>
      </c>
      <c r="C5356" s="79"/>
      <c r="D5356" s="85">
        <v>0</v>
      </c>
      <c r="E5356" s="79">
        <v>0</v>
      </c>
      <c r="F5356" s="84">
        <v>0.19233700000000001</v>
      </c>
      <c r="G5356" s="86">
        <f t="shared" si="103"/>
        <v>0</v>
      </c>
    </row>
    <row r="5357" spans="1:7" x14ac:dyDescent="0.25">
      <c r="A5357" s="79" t="s">
        <v>1628</v>
      </c>
      <c r="B5357" s="79" t="s">
        <v>1629</v>
      </c>
      <c r="C5357" s="79"/>
      <c r="D5357" s="85">
        <v>0</v>
      </c>
      <c r="E5357" s="79">
        <v>0</v>
      </c>
      <c r="F5357" s="84">
        <v>0.57699500000000004</v>
      </c>
      <c r="G5357" s="86">
        <f t="shared" si="103"/>
        <v>0</v>
      </c>
    </row>
    <row r="5358" spans="1:7" x14ac:dyDescent="0.25">
      <c r="A5358" s="79" t="s">
        <v>1628</v>
      </c>
      <c r="B5358" s="79" t="s">
        <v>572</v>
      </c>
      <c r="C5358" s="79" t="s">
        <v>461</v>
      </c>
      <c r="D5358" s="85">
        <v>0</v>
      </c>
      <c r="E5358" s="79">
        <v>0</v>
      </c>
      <c r="F5358" s="84">
        <v>11.920237999999999</v>
      </c>
      <c r="G5358" s="86">
        <f t="shared" si="103"/>
        <v>0</v>
      </c>
    </row>
    <row r="5359" spans="1:7" x14ac:dyDescent="0.25">
      <c r="A5359" s="79" t="s">
        <v>1627</v>
      </c>
      <c r="B5359" s="79" t="s">
        <v>461</v>
      </c>
      <c r="C5359" s="79"/>
      <c r="D5359" s="85">
        <v>0</v>
      </c>
      <c r="E5359" s="79">
        <v>0</v>
      </c>
      <c r="F5359" s="84">
        <v>0.40873300000000001</v>
      </c>
      <c r="G5359" s="86">
        <f t="shared" si="103"/>
        <v>0</v>
      </c>
    </row>
    <row r="5360" spans="1:7" x14ac:dyDescent="0.25">
      <c r="A5360" s="79" t="s">
        <v>1626</v>
      </c>
      <c r="B5360" s="79" t="s">
        <v>544</v>
      </c>
      <c r="C5360" s="79"/>
      <c r="D5360" s="85">
        <v>0</v>
      </c>
      <c r="E5360" s="79">
        <v>0</v>
      </c>
      <c r="F5360" s="84">
        <v>4.8180000000000002E-3</v>
      </c>
      <c r="G5360" s="86">
        <f t="shared" si="103"/>
        <v>0</v>
      </c>
    </row>
    <row r="5361" spans="1:7" x14ac:dyDescent="0.25">
      <c r="A5361" s="79" t="s">
        <v>1626</v>
      </c>
      <c r="B5361" s="79" t="s">
        <v>528</v>
      </c>
      <c r="C5361" s="79"/>
      <c r="D5361" s="85">
        <v>0</v>
      </c>
      <c r="E5361" s="79">
        <v>0</v>
      </c>
      <c r="F5361" s="84">
        <v>0.159303</v>
      </c>
      <c r="G5361" s="86">
        <f t="shared" si="103"/>
        <v>0</v>
      </c>
    </row>
    <row r="5362" spans="1:7" x14ac:dyDescent="0.25">
      <c r="A5362" s="79" t="s">
        <v>1625</v>
      </c>
      <c r="B5362" s="79" t="s">
        <v>70</v>
      </c>
      <c r="C5362" s="79"/>
      <c r="D5362" s="85">
        <v>0</v>
      </c>
      <c r="E5362" s="79">
        <v>0</v>
      </c>
      <c r="F5362" s="84">
        <v>2.9897E-2</v>
      </c>
      <c r="G5362" s="86">
        <f t="shared" si="103"/>
        <v>0</v>
      </c>
    </row>
    <row r="5363" spans="1:7" x14ac:dyDescent="0.25">
      <c r="A5363" s="79" t="s">
        <v>1624</v>
      </c>
      <c r="B5363" s="79" t="s">
        <v>519</v>
      </c>
      <c r="C5363" s="79"/>
      <c r="D5363" s="85">
        <v>0</v>
      </c>
      <c r="E5363" s="79">
        <v>0</v>
      </c>
      <c r="F5363" s="84">
        <v>0.42995699999999998</v>
      </c>
      <c r="G5363" s="86">
        <f t="shared" si="103"/>
        <v>0</v>
      </c>
    </row>
    <row r="5364" spans="1:7" x14ac:dyDescent="0.25">
      <c r="A5364" s="79" t="s">
        <v>1623</v>
      </c>
      <c r="B5364" s="79" t="s">
        <v>669</v>
      </c>
      <c r="C5364" s="79"/>
      <c r="D5364" s="85">
        <v>0</v>
      </c>
      <c r="E5364" s="79">
        <v>0</v>
      </c>
      <c r="F5364" s="84">
        <v>0.24528900000000001</v>
      </c>
      <c r="G5364" s="86">
        <f t="shared" si="103"/>
        <v>0</v>
      </c>
    </row>
    <row r="5365" spans="1:7" x14ac:dyDescent="0.25">
      <c r="A5365" s="79" t="s">
        <v>1622</v>
      </c>
      <c r="B5365" s="79" t="s">
        <v>584</v>
      </c>
      <c r="C5365" s="79"/>
      <c r="D5365" s="85">
        <v>0</v>
      </c>
      <c r="E5365" s="79">
        <v>0</v>
      </c>
      <c r="F5365" s="84">
        <v>0.25415700000000002</v>
      </c>
      <c r="G5365" s="86">
        <f t="shared" si="103"/>
        <v>0</v>
      </c>
    </row>
    <row r="5366" spans="1:7" x14ac:dyDescent="0.25">
      <c r="A5366" s="79" t="s">
        <v>1621</v>
      </c>
      <c r="B5366" s="79" t="s">
        <v>453</v>
      </c>
      <c r="C5366" s="79"/>
      <c r="D5366" s="85">
        <v>0</v>
      </c>
      <c r="E5366" s="79">
        <v>0</v>
      </c>
      <c r="F5366" s="84">
        <v>0.69847099999999995</v>
      </c>
      <c r="G5366" s="86">
        <f t="shared" si="103"/>
        <v>0</v>
      </c>
    </row>
    <row r="5367" spans="1:7" x14ac:dyDescent="0.25">
      <c r="A5367" s="79" t="s">
        <v>1620</v>
      </c>
      <c r="B5367" s="79" t="s">
        <v>453</v>
      </c>
      <c r="C5367" s="79"/>
      <c r="D5367" s="85">
        <v>0</v>
      </c>
      <c r="E5367" s="79">
        <v>0</v>
      </c>
      <c r="F5367" s="84">
        <v>6.9880999999999999E-2</v>
      </c>
      <c r="G5367" s="86">
        <f t="shared" si="103"/>
        <v>0</v>
      </c>
    </row>
    <row r="5368" spans="1:7" x14ac:dyDescent="0.25">
      <c r="A5368" s="79" t="s">
        <v>1619</v>
      </c>
      <c r="B5368" s="79" t="s">
        <v>466</v>
      </c>
      <c r="C5368" s="79"/>
      <c r="D5368" s="85">
        <v>0</v>
      </c>
      <c r="E5368" s="79">
        <v>0</v>
      </c>
      <c r="F5368" s="84">
        <v>5.8408000000000002E-2</v>
      </c>
      <c r="G5368" s="86">
        <f t="shared" si="103"/>
        <v>0</v>
      </c>
    </row>
    <row r="5369" spans="1:7" x14ac:dyDescent="0.25">
      <c r="A5369" s="79" t="s">
        <v>1618</v>
      </c>
      <c r="B5369" s="79" t="s">
        <v>431</v>
      </c>
      <c r="C5369" s="79"/>
      <c r="D5369" s="85">
        <v>0</v>
      </c>
      <c r="E5369" s="79">
        <v>0</v>
      </c>
      <c r="F5369" s="84">
        <v>6.7685999999999996E-2</v>
      </c>
      <c r="G5369" s="86">
        <f t="shared" si="103"/>
        <v>0</v>
      </c>
    </row>
    <row r="5370" spans="1:7" x14ac:dyDescent="0.25">
      <c r="A5370" s="79" t="s">
        <v>1617</v>
      </c>
      <c r="B5370" s="79" t="s">
        <v>472</v>
      </c>
      <c r="C5370" s="79"/>
      <c r="D5370" s="85">
        <v>0</v>
      </c>
      <c r="E5370" s="79">
        <v>0</v>
      </c>
      <c r="F5370" s="84">
        <v>0.44303199999999998</v>
      </c>
      <c r="G5370" s="86">
        <f t="shared" si="103"/>
        <v>0</v>
      </c>
    </row>
    <row r="5371" spans="1:7" x14ac:dyDescent="0.25">
      <c r="A5371" s="79" t="s">
        <v>1617</v>
      </c>
      <c r="B5371" s="79" t="s">
        <v>453</v>
      </c>
      <c r="C5371" s="79"/>
      <c r="D5371" s="85">
        <v>0</v>
      </c>
      <c r="E5371" s="79">
        <v>0</v>
      </c>
      <c r="F5371" s="84">
        <v>0.112911</v>
      </c>
      <c r="G5371" s="86">
        <f t="shared" si="103"/>
        <v>0</v>
      </c>
    </row>
    <row r="5372" spans="1:7" x14ac:dyDescent="0.25">
      <c r="A5372" s="79" t="s">
        <v>1617</v>
      </c>
      <c r="B5372" s="79" t="s">
        <v>592</v>
      </c>
      <c r="C5372" s="79"/>
      <c r="D5372" s="85">
        <v>0</v>
      </c>
      <c r="E5372" s="79">
        <v>0</v>
      </c>
      <c r="F5372" s="84">
        <v>1.3358829999999999</v>
      </c>
      <c r="G5372" s="86">
        <f t="shared" si="103"/>
        <v>0</v>
      </c>
    </row>
    <row r="5373" spans="1:7" x14ac:dyDescent="0.25">
      <c r="A5373" s="79" t="s">
        <v>1616</v>
      </c>
      <c r="B5373" s="79" t="s">
        <v>434</v>
      </c>
      <c r="C5373" s="79"/>
      <c r="D5373" s="85">
        <v>0</v>
      </c>
      <c r="E5373" s="79">
        <v>0</v>
      </c>
      <c r="F5373" s="84">
        <v>0.286468</v>
      </c>
      <c r="G5373" s="86">
        <f t="shared" si="103"/>
        <v>0</v>
      </c>
    </row>
    <row r="5374" spans="1:7" x14ac:dyDescent="0.25">
      <c r="A5374" s="79" t="s">
        <v>1615</v>
      </c>
      <c r="B5374" s="79" t="s">
        <v>344</v>
      </c>
      <c r="C5374" s="79"/>
      <c r="D5374" s="85">
        <v>0</v>
      </c>
      <c r="E5374" s="79">
        <v>0</v>
      </c>
      <c r="F5374" s="84">
        <v>0.12795699999999999</v>
      </c>
      <c r="G5374" s="86">
        <f t="shared" si="103"/>
        <v>0</v>
      </c>
    </row>
    <row r="5375" spans="1:7" x14ac:dyDescent="0.25">
      <c r="A5375" s="79" t="s">
        <v>1614</v>
      </c>
      <c r="B5375" s="79" t="s">
        <v>436</v>
      </c>
      <c r="C5375" s="79"/>
      <c r="D5375" s="85">
        <v>0</v>
      </c>
      <c r="E5375" s="79">
        <v>0</v>
      </c>
      <c r="F5375" s="84">
        <v>5.2116000000000003E-2</v>
      </c>
      <c r="G5375" s="86">
        <f t="shared" si="103"/>
        <v>0</v>
      </c>
    </row>
    <row r="5376" spans="1:7" x14ac:dyDescent="0.25">
      <c r="A5376" s="79" t="s">
        <v>1613</v>
      </c>
      <c r="B5376" s="79" t="s">
        <v>535</v>
      </c>
      <c r="C5376" s="79"/>
      <c r="D5376" s="85">
        <v>0</v>
      </c>
      <c r="E5376" s="79">
        <v>0</v>
      </c>
      <c r="F5376" s="84">
        <v>0.146039</v>
      </c>
      <c r="G5376" s="86">
        <f t="shared" si="103"/>
        <v>0</v>
      </c>
    </row>
    <row r="5377" spans="1:7" x14ac:dyDescent="0.25">
      <c r="A5377" s="79" t="s">
        <v>1612</v>
      </c>
      <c r="B5377" s="79" t="s">
        <v>532</v>
      </c>
      <c r="C5377" s="79"/>
      <c r="D5377" s="85">
        <v>0</v>
      </c>
      <c r="E5377" s="79">
        <v>0</v>
      </c>
      <c r="F5377" s="84">
        <v>1.0669979999999999</v>
      </c>
      <c r="G5377" s="86">
        <f t="shared" si="103"/>
        <v>0</v>
      </c>
    </row>
    <row r="5378" spans="1:7" x14ac:dyDescent="0.25">
      <c r="A5378" s="79" t="s">
        <v>1611</v>
      </c>
      <c r="B5378" s="79" t="s">
        <v>431</v>
      </c>
      <c r="C5378" s="79"/>
      <c r="D5378" s="85">
        <v>0</v>
      </c>
      <c r="E5378" s="79">
        <v>0</v>
      </c>
      <c r="F5378" s="84">
        <v>0.39493499999999998</v>
      </c>
      <c r="G5378" s="86">
        <f t="shared" si="103"/>
        <v>0</v>
      </c>
    </row>
    <row r="5379" spans="1:7" x14ac:dyDescent="0.25">
      <c r="A5379" s="79" t="s">
        <v>1611</v>
      </c>
      <c r="B5379" s="79" t="s">
        <v>432</v>
      </c>
      <c r="C5379" s="79"/>
      <c r="D5379" s="85">
        <v>0</v>
      </c>
      <c r="E5379" s="79">
        <v>0</v>
      </c>
      <c r="F5379" s="84">
        <v>1.2878000000000001E-2</v>
      </c>
      <c r="G5379" s="86">
        <f t="shared" si="103"/>
        <v>0</v>
      </c>
    </row>
    <row r="5380" spans="1:7" x14ac:dyDescent="0.25">
      <c r="A5380" s="79" t="s">
        <v>1610</v>
      </c>
      <c r="B5380" s="79" t="s">
        <v>474</v>
      </c>
      <c r="C5380" s="79"/>
      <c r="D5380" s="85">
        <v>0</v>
      </c>
      <c r="E5380" s="79">
        <v>0</v>
      </c>
      <c r="F5380" s="84">
        <v>2.3344610000000001</v>
      </c>
      <c r="G5380" s="86">
        <f t="shared" si="103"/>
        <v>0</v>
      </c>
    </row>
    <row r="5381" spans="1:7" x14ac:dyDescent="0.25">
      <c r="A5381" s="79" t="s">
        <v>1609</v>
      </c>
      <c r="B5381" s="79" t="s">
        <v>461</v>
      </c>
      <c r="C5381" s="79"/>
      <c r="D5381" s="85">
        <v>0</v>
      </c>
      <c r="E5381" s="79">
        <v>0</v>
      </c>
      <c r="F5381" s="84">
        <v>0.27738600000000002</v>
      </c>
      <c r="G5381" s="86">
        <f t="shared" si="103"/>
        <v>0</v>
      </c>
    </row>
    <row r="5382" spans="1:7" x14ac:dyDescent="0.25">
      <c r="A5382" s="79" t="s">
        <v>1608</v>
      </c>
      <c r="B5382" s="79" t="s">
        <v>457</v>
      </c>
      <c r="C5382" s="79"/>
      <c r="D5382" s="85">
        <v>0</v>
      </c>
      <c r="E5382" s="79">
        <v>0</v>
      </c>
      <c r="F5382" s="84">
        <v>3.7406640000000002</v>
      </c>
      <c r="G5382" s="86">
        <f t="shared" ref="G5382:G5445" si="104">D5382/F5382</f>
        <v>0</v>
      </c>
    </row>
    <row r="5383" spans="1:7" x14ac:dyDescent="0.25">
      <c r="A5383" s="79" t="s">
        <v>1607</v>
      </c>
      <c r="B5383" s="79" t="s">
        <v>434</v>
      </c>
      <c r="C5383" s="79"/>
      <c r="D5383" s="85">
        <v>0</v>
      </c>
      <c r="E5383" s="79">
        <v>0</v>
      </c>
      <c r="F5383" s="84">
        <v>1.2867E-2</v>
      </c>
      <c r="G5383" s="86">
        <f t="shared" si="104"/>
        <v>0</v>
      </c>
    </row>
    <row r="5384" spans="1:7" x14ac:dyDescent="0.25">
      <c r="A5384" s="79" t="s">
        <v>1606</v>
      </c>
      <c r="B5384" s="79" t="s">
        <v>839</v>
      </c>
      <c r="C5384" s="79"/>
      <c r="D5384" s="85">
        <v>0</v>
      </c>
      <c r="E5384" s="79">
        <v>0</v>
      </c>
      <c r="F5384" s="84">
        <v>0.30532700000000002</v>
      </c>
      <c r="G5384" s="86">
        <f t="shared" si="104"/>
        <v>0</v>
      </c>
    </row>
    <row r="5385" spans="1:7" x14ac:dyDescent="0.25">
      <c r="A5385" s="79" t="s">
        <v>1605</v>
      </c>
      <c r="B5385" s="79" t="s">
        <v>472</v>
      </c>
      <c r="C5385" s="79"/>
      <c r="D5385" s="85">
        <v>0</v>
      </c>
      <c r="E5385" s="79">
        <v>0</v>
      </c>
      <c r="F5385" s="84">
        <v>4.8963E-2</v>
      </c>
      <c r="G5385" s="86">
        <f t="shared" si="104"/>
        <v>0</v>
      </c>
    </row>
    <row r="5386" spans="1:7" x14ac:dyDescent="0.25">
      <c r="A5386" s="79" t="s">
        <v>1605</v>
      </c>
      <c r="B5386" s="79" t="s">
        <v>591</v>
      </c>
      <c r="C5386" s="79"/>
      <c r="D5386" s="85">
        <v>0</v>
      </c>
      <c r="E5386" s="79">
        <v>0</v>
      </c>
      <c r="F5386" s="84">
        <v>0.88825399999999999</v>
      </c>
      <c r="G5386" s="86">
        <f t="shared" si="104"/>
        <v>0</v>
      </c>
    </row>
    <row r="5387" spans="1:7" x14ac:dyDescent="0.25">
      <c r="A5387" s="79" t="s">
        <v>1605</v>
      </c>
      <c r="B5387" s="79" t="s">
        <v>549</v>
      </c>
      <c r="C5387" s="79" t="s">
        <v>572</v>
      </c>
      <c r="D5387" s="85">
        <v>0</v>
      </c>
      <c r="E5387" s="79">
        <v>0</v>
      </c>
      <c r="F5387" s="84">
        <v>1.2681389999999999</v>
      </c>
      <c r="G5387" s="86">
        <f t="shared" si="104"/>
        <v>0</v>
      </c>
    </row>
    <row r="5388" spans="1:7" x14ac:dyDescent="0.25">
      <c r="A5388" s="79" t="s">
        <v>1605</v>
      </c>
      <c r="B5388" s="79" t="s">
        <v>461</v>
      </c>
      <c r="C5388" s="79"/>
      <c r="D5388" s="85">
        <v>0</v>
      </c>
      <c r="E5388" s="79">
        <v>0</v>
      </c>
      <c r="F5388" s="84">
        <v>2.4507699999999999</v>
      </c>
      <c r="G5388" s="86">
        <f t="shared" si="104"/>
        <v>0</v>
      </c>
    </row>
    <row r="5389" spans="1:7" x14ac:dyDescent="0.25">
      <c r="A5389" s="79" t="s">
        <v>1605</v>
      </c>
      <c r="B5389" s="79" t="s">
        <v>528</v>
      </c>
      <c r="C5389" s="79"/>
      <c r="D5389" s="85">
        <v>0</v>
      </c>
      <c r="E5389" s="79">
        <v>0</v>
      </c>
      <c r="F5389" s="84">
        <v>1.8255E-2</v>
      </c>
      <c r="G5389" s="86">
        <f t="shared" si="104"/>
        <v>0</v>
      </c>
    </row>
    <row r="5390" spans="1:7" x14ac:dyDescent="0.25">
      <c r="A5390" s="79" t="s">
        <v>1604</v>
      </c>
      <c r="B5390" s="79" t="s">
        <v>461</v>
      </c>
      <c r="C5390" s="79"/>
      <c r="D5390" s="85">
        <v>0</v>
      </c>
      <c r="E5390" s="79">
        <v>0</v>
      </c>
      <c r="F5390" s="84">
        <v>1.2109700000000001</v>
      </c>
      <c r="G5390" s="86">
        <f t="shared" si="104"/>
        <v>0</v>
      </c>
    </row>
    <row r="5391" spans="1:7" x14ac:dyDescent="0.25">
      <c r="A5391" s="79" t="s">
        <v>1603</v>
      </c>
      <c r="B5391" s="79" t="s">
        <v>461</v>
      </c>
      <c r="C5391" s="79"/>
      <c r="D5391" s="85">
        <v>0</v>
      </c>
      <c r="E5391" s="79">
        <v>0</v>
      </c>
      <c r="F5391" s="84">
        <v>0.51560899999999998</v>
      </c>
      <c r="G5391" s="86">
        <f t="shared" si="104"/>
        <v>0</v>
      </c>
    </row>
    <row r="5392" spans="1:7" x14ac:dyDescent="0.25">
      <c r="A5392" s="79" t="s">
        <v>1602</v>
      </c>
      <c r="B5392" s="79" t="s">
        <v>528</v>
      </c>
      <c r="C5392" s="79"/>
      <c r="D5392" s="85">
        <v>0</v>
      </c>
      <c r="E5392" s="79">
        <v>0</v>
      </c>
      <c r="F5392" s="84">
        <v>1.5838000000000001</v>
      </c>
      <c r="G5392" s="86">
        <f t="shared" si="104"/>
        <v>0</v>
      </c>
    </row>
    <row r="5393" spans="1:7" x14ac:dyDescent="0.25">
      <c r="A5393" s="79" t="s">
        <v>1601</v>
      </c>
      <c r="B5393" s="79" t="s">
        <v>344</v>
      </c>
      <c r="C5393" s="79"/>
      <c r="D5393" s="85">
        <v>0</v>
      </c>
      <c r="E5393" s="79">
        <v>0</v>
      </c>
      <c r="F5393" s="84">
        <v>3.1979999999999999E-3</v>
      </c>
      <c r="G5393" s="86">
        <f t="shared" si="104"/>
        <v>0</v>
      </c>
    </row>
    <row r="5394" spans="1:7" x14ac:dyDescent="0.25">
      <c r="A5394" s="79" t="s">
        <v>1600</v>
      </c>
      <c r="B5394" s="79" t="s">
        <v>544</v>
      </c>
      <c r="C5394" s="79"/>
      <c r="D5394" s="85">
        <v>0</v>
      </c>
      <c r="E5394" s="79">
        <v>0</v>
      </c>
      <c r="F5394" s="84">
        <v>0.378498</v>
      </c>
      <c r="G5394" s="86">
        <f t="shared" si="104"/>
        <v>0</v>
      </c>
    </row>
    <row r="5395" spans="1:7" x14ac:dyDescent="0.25">
      <c r="A5395" s="79" t="s">
        <v>1600</v>
      </c>
      <c r="B5395" s="79" t="s">
        <v>549</v>
      </c>
      <c r="C5395" s="79"/>
      <c r="D5395" s="85">
        <v>0</v>
      </c>
      <c r="E5395" s="79">
        <v>0</v>
      </c>
      <c r="F5395" s="84">
        <v>0.171491</v>
      </c>
      <c r="G5395" s="86">
        <f t="shared" si="104"/>
        <v>0</v>
      </c>
    </row>
    <row r="5396" spans="1:7" x14ac:dyDescent="0.25">
      <c r="A5396" s="79" t="s">
        <v>1599</v>
      </c>
      <c r="B5396" s="79" t="s">
        <v>672</v>
      </c>
      <c r="C5396" s="79"/>
      <c r="D5396" s="85">
        <v>0</v>
      </c>
      <c r="E5396" s="79">
        <v>0</v>
      </c>
      <c r="F5396" s="84">
        <v>0.48263099999999998</v>
      </c>
      <c r="G5396" s="86">
        <f t="shared" si="104"/>
        <v>0</v>
      </c>
    </row>
    <row r="5397" spans="1:7" x14ac:dyDescent="0.25">
      <c r="A5397" s="79" t="s">
        <v>1598</v>
      </c>
      <c r="B5397" s="79" t="s">
        <v>532</v>
      </c>
      <c r="C5397" s="79"/>
      <c r="D5397" s="85">
        <v>0</v>
      </c>
      <c r="E5397" s="79">
        <v>0</v>
      </c>
      <c r="F5397" s="84">
        <v>0.73891099999999998</v>
      </c>
      <c r="G5397" s="86">
        <f t="shared" si="104"/>
        <v>0</v>
      </c>
    </row>
    <row r="5398" spans="1:7" x14ac:dyDescent="0.25">
      <c r="A5398" s="79" t="s">
        <v>1597</v>
      </c>
      <c r="B5398" s="79" t="s">
        <v>544</v>
      </c>
      <c r="C5398" s="79"/>
      <c r="D5398" s="85">
        <v>0</v>
      </c>
      <c r="E5398" s="79">
        <v>0</v>
      </c>
      <c r="F5398" s="84">
        <v>0.36245699999999997</v>
      </c>
      <c r="G5398" s="86">
        <f t="shared" si="104"/>
        <v>0</v>
      </c>
    </row>
    <row r="5399" spans="1:7" x14ac:dyDescent="0.25">
      <c r="A5399" s="79" t="s">
        <v>1596</v>
      </c>
      <c r="B5399" s="79" t="s">
        <v>431</v>
      </c>
      <c r="C5399" s="79"/>
      <c r="D5399" s="85">
        <v>0</v>
      </c>
      <c r="E5399" s="79">
        <v>0</v>
      </c>
      <c r="F5399" s="84">
        <v>6.2806000000000001E-2</v>
      </c>
      <c r="G5399" s="86">
        <f t="shared" si="104"/>
        <v>0</v>
      </c>
    </row>
    <row r="5400" spans="1:7" x14ac:dyDescent="0.25">
      <c r="A5400" s="79" t="s">
        <v>1595</v>
      </c>
      <c r="B5400" s="79" t="s">
        <v>444</v>
      </c>
      <c r="C5400" s="79"/>
      <c r="D5400" s="85">
        <v>0</v>
      </c>
      <c r="E5400" s="79">
        <v>0</v>
      </c>
      <c r="F5400" s="84">
        <v>9.8854999999999998E-2</v>
      </c>
      <c r="G5400" s="86">
        <f t="shared" si="104"/>
        <v>0</v>
      </c>
    </row>
    <row r="5401" spans="1:7" x14ac:dyDescent="0.25">
      <c r="A5401" s="79" t="s">
        <v>1594</v>
      </c>
      <c r="B5401" s="79" t="s">
        <v>183</v>
      </c>
      <c r="C5401" s="79"/>
      <c r="D5401" s="85">
        <v>0</v>
      </c>
      <c r="E5401" s="79">
        <v>0</v>
      </c>
      <c r="F5401" s="84">
        <v>0.232849</v>
      </c>
      <c r="G5401" s="86">
        <f t="shared" si="104"/>
        <v>0</v>
      </c>
    </row>
    <row r="5402" spans="1:7" x14ac:dyDescent="0.25">
      <c r="A5402" s="79" t="s">
        <v>1594</v>
      </c>
      <c r="B5402" s="79" t="s">
        <v>909</v>
      </c>
      <c r="C5402" s="79"/>
      <c r="D5402" s="85">
        <v>0</v>
      </c>
      <c r="E5402" s="79">
        <v>0</v>
      </c>
      <c r="F5402" s="84">
        <v>3.8855000000000001E-2</v>
      </c>
      <c r="G5402" s="86">
        <f t="shared" si="104"/>
        <v>0</v>
      </c>
    </row>
    <row r="5403" spans="1:7" x14ac:dyDescent="0.25">
      <c r="A5403" s="79" t="s">
        <v>1593</v>
      </c>
      <c r="B5403" s="79"/>
      <c r="C5403" s="79"/>
      <c r="D5403" s="85">
        <v>0</v>
      </c>
      <c r="E5403" s="79">
        <v>0</v>
      </c>
      <c r="F5403" s="84">
        <v>0.105822</v>
      </c>
      <c r="G5403" s="86">
        <f t="shared" si="104"/>
        <v>0</v>
      </c>
    </row>
    <row r="5404" spans="1:7" x14ac:dyDescent="0.25">
      <c r="A5404" s="79" t="s">
        <v>1592</v>
      </c>
      <c r="B5404" s="79"/>
      <c r="C5404" s="79"/>
      <c r="D5404" s="85">
        <v>0</v>
      </c>
      <c r="E5404" s="79">
        <v>0</v>
      </c>
      <c r="F5404" s="84">
        <v>1.883E-2</v>
      </c>
      <c r="G5404" s="86">
        <f t="shared" si="104"/>
        <v>0</v>
      </c>
    </row>
    <row r="5405" spans="1:7" x14ac:dyDescent="0.25">
      <c r="A5405" s="79" t="s">
        <v>1591</v>
      </c>
      <c r="B5405" s="79" t="s">
        <v>434</v>
      </c>
      <c r="C5405" s="79"/>
      <c r="D5405" s="85">
        <v>0</v>
      </c>
      <c r="E5405" s="79">
        <v>0</v>
      </c>
      <c r="F5405" s="84">
        <v>0.349576</v>
      </c>
      <c r="G5405" s="86">
        <f t="shared" si="104"/>
        <v>0</v>
      </c>
    </row>
    <row r="5406" spans="1:7" x14ac:dyDescent="0.25">
      <c r="A5406" s="79" t="s">
        <v>1590</v>
      </c>
      <c r="B5406" s="79" t="s">
        <v>584</v>
      </c>
      <c r="C5406" s="79"/>
      <c r="D5406" s="85">
        <v>0</v>
      </c>
      <c r="E5406" s="79">
        <v>0</v>
      </c>
      <c r="F5406" s="84">
        <v>5.3995000000000001E-2</v>
      </c>
      <c r="G5406" s="86">
        <f t="shared" si="104"/>
        <v>0</v>
      </c>
    </row>
    <row r="5407" spans="1:7" x14ac:dyDescent="0.25">
      <c r="A5407" s="79" t="s">
        <v>1589</v>
      </c>
      <c r="B5407" s="79" t="s">
        <v>530</v>
      </c>
      <c r="C5407" s="79"/>
      <c r="D5407" s="85">
        <v>0</v>
      </c>
      <c r="E5407" s="79">
        <v>0</v>
      </c>
      <c r="F5407" s="84">
        <v>5.9562999999999998E-2</v>
      </c>
      <c r="G5407" s="86">
        <f t="shared" si="104"/>
        <v>0</v>
      </c>
    </row>
    <row r="5408" spans="1:7" x14ac:dyDescent="0.25">
      <c r="A5408" s="79" t="s">
        <v>1589</v>
      </c>
      <c r="B5408" s="79" t="s">
        <v>530</v>
      </c>
      <c r="C5408" s="79"/>
      <c r="D5408" s="85">
        <v>0</v>
      </c>
      <c r="E5408" s="79">
        <v>0</v>
      </c>
      <c r="F5408" s="84">
        <v>6.1534999999999999E-2</v>
      </c>
      <c r="G5408" s="86">
        <f t="shared" si="104"/>
        <v>0</v>
      </c>
    </row>
    <row r="5409" spans="1:7" x14ac:dyDescent="0.25">
      <c r="A5409" s="79" t="s">
        <v>1588</v>
      </c>
      <c r="B5409" s="79" t="s">
        <v>577</v>
      </c>
      <c r="C5409" s="79"/>
      <c r="D5409" s="85">
        <v>0</v>
      </c>
      <c r="E5409" s="79">
        <v>0</v>
      </c>
      <c r="F5409" s="84">
        <v>0.40063199999999999</v>
      </c>
      <c r="G5409" s="86">
        <f t="shared" si="104"/>
        <v>0</v>
      </c>
    </row>
    <row r="5410" spans="1:7" x14ac:dyDescent="0.25">
      <c r="A5410" s="79" t="s">
        <v>1587</v>
      </c>
      <c r="B5410" s="79" t="s">
        <v>519</v>
      </c>
      <c r="C5410" s="79"/>
      <c r="D5410" s="85">
        <v>0</v>
      </c>
      <c r="E5410" s="79">
        <v>0</v>
      </c>
      <c r="F5410" s="84">
        <v>0.45032100000000003</v>
      </c>
      <c r="G5410" s="86">
        <f t="shared" si="104"/>
        <v>0</v>
      </c>
    </row>
    <row r="5411" spans="1:7" x14ac:dyDescent="0.25">
      <c r="A5411" s="79" t="s">
        <v>1586</v>
      </c>
      <c r="B5411" s="79"/>
      <c r="C5411" s="79"/>
      <c r="D5411" s="85">
        <v>0</v>
      </c>
      <c r="E5411" s="79">
        <v>0</v>
      </c>
      <c r="F5411" s="84">
        <v>0.66811900000000002</v>
      </c>
      <c r="G5411" s="86">
        <f t="shared" si="104"/>
        <v>0</v>
      </c>
    </row>
    <row r="5412" spans="1:7" x14ac:dyDescent="0.25">
      <c r="A5412" s="79" t="s">
        <v>1585</v>
      </c>
      <c r="B5412" s="79" t="s">
        <v>472</v>
      </c>
      <c r="C5412" s="79"/>
      <c r="D5412" s="85">
        <v>0</v>
      </c>
      <c r="E5412" s="79">
        <v>0</v>
      </c>
      <c r="F5412" s="84">
        <v>4.6788000000000003E-2</v>
      </c>
      <c r="G5412" s="86">
        <f t="shared" si="104"/>
        <v>0</v>
      </c>
    </row>
    <row r="5413" spans="1:7" x14ac:dyDescent="0.25">
      <c r="A5413" s="79" t="s">
        <v>1584</v>
      </c>
      <c r="B5413" s="79" t="s">
        <v>461</v>
      </c>
      <c r="C5413" s="79"/>
      <c r="D5413" s="85">
        <v>0</v>
      </c>
      <c r="E5413" s="79">
        <v>0</v>
      </c>
      <c r="F5413" s="84">
        <v>0.16136500000000001</v>
      </c>
      <c r="G5413" s="86">
        <f t="shared" si="104"/>
        <v>0</v>
      </c>
    </row>
    <row r="5414" spans="1:7" x14ac:dyDescent="0.25">
      <c r="A5414" s="79" t="s">
        <v>1583</v>
      </c>
      <c r="B5414" s="79" t="s">
        <v>453</v>
      </c>
      <c r="C5414" s="79"/>
      <c r="D5414" s="85">
        <v>0</v>
      </c>
      <c r="E5414" s="79">
        <v>0</v>
      </c>
      <c r="F5414" s="84">
        <v>0.20227100000000001</v>
      </c>
      <c r="G5414" s="86">
        <f t="shared" si="104"/>
        <v>0</v>
      </c>
    </row>
    <row r="5415" spans="1:7" x14ac:dyDescent="0.25">
      <c r="A5415" s="79" t="s">
        <v>1582</v>
      </c>
      <c r="B5415" s="79" t="s">
        <v>474</v>
      </c>
      <c r="C5415" s="79"/>
      <c r="D5415" s="85">
        <v>0</v>
      </c>
      <c r="E5415" s="79">
        <v>0</v>
      </c>
      <c r="F5415" s="84">
        <v>0.462671</v>
      </c>
      <c r="G5415" s="86">
        <f t="shared" si="104"/>
        <v>0</v>
      </c>
    </row>
    <row r="5416" spans="1:7" x14ac:dyDescent="0.25">
      <c r="A5416" s="79" t="s">
        <v>1581</v>
      </c>
      <c r="B5416" s="79" t="s">
        <v>457</v>
      </c>
      <c r="C5416" s="79"/>
      <c r="D5416" s="85">
        <v>0</v>
      </c>
      <c r="E5416" s="79">
        <v>0</v>
      </c>
      <c r="F5416" s="84">
        <v>0.29306900000000002</v>
      </c>
      <c r="G5416" s="86">
        <f t="shared" si="104"/>
        <v>0</v>
      </c>
    </row>
    <row r="5417" spans="1:7" x14ac:dyDescent="0.25">
      <c r="A5417" s="79" t="s">
        <v>1580</v>
      </c>
      <c r="B5417" s="79" t="s">
        <v>457</v>
      </c>
      <c r="C5417" s="79"/>
      <c r="D5417" s="85">
        <v>0</v>
      </c>
      <c r="E5417" s="79">
        <v>0</v>
      </c>
      <c r="F5417" s="84">
        <v>0.38359199999999999</v>
      </c>
      <c r="G5417" s="86">
        <f t="shared" si="104"/>
        <v>0</v>
      </c>
    </row>
    <row r="5418" spans="1:7" x14ac:dyDescent="0.25">
      <c r="A5418" s="79" t="s">
        <v>1579</v>
      </c>
      <c r="B5418" s="79" t="s">
        <v>457</v>
      </c>
      <c r="C5418" s="79"/>
      <c r="D5418" s="85">
        <v>0</v>
      </c>
      <c r="E5418" s="79">
        <v>0</v>
      </c>
      <c r="F5418" s="84">
        <v>0.13448299999999999</v>
      </c>
      <c r="G5418" s="86">
        <f t="shared" si="104"/>
        <v>0</v>
      </c>
    </row>
    <row r="5419" spans="1:7" x14ac:dyDescent="0.25">
      <c r="A5419" s="79" t="s">
        <v>1578</v>
      </c>
      <c r="B5419" s="79" t="s">
        <v>616</v>
      </c>
      <c r="C5419" s="79"/>
      <c r="D5419" s="85">
        <v>0</v>
      </c>
      <c r="E5419" s="79">
        <v>0</v>
      </c>
      <c r="F5419" s="84">
        <v>0.112195</v>
      </c>
      <c r="G5419" s="86">
        <f t="shared" si="104"/>
        <v>0</v>
      </c>
    </row>
    <row r="5420" spans="1:7" x14ac:dyDescent="0.25">
      <c r="A5420" s="79" t="s">
        <v>1577</v>
      </c>
      <c r="B5420" s="79" t="s">
        <v>530</v>
      </c>
      <c r="C5420" s="79"/>
      <c r="D5420" s="85">
        <v>0</v>
      </c>
      <c r="E5420" s="79">
        <v>0</v>
      </c>
      <c r="F5420" s="84">
        <v>0.117853</v>
      </c>
      <c r="G5420" s="86">
        <f t="shared" si="104"/>
        <v>0</v>
      </c>
    </row>
    <row r="5421" spans="1:7" x14ac:dyDescent="0.25">
      <c r="A5421" s="79" t="s">
        <v>1576</v>
      </c>
      <c r="B5421" s="79" t="s">
        <v>448</v>
      </c>
      <c r="C5421" s="79"/>
      <c r="D5421" s="85">
        <v>0</v>
      </c>
      <c r="E5421" s="79">
        <v>0</v>
      </c>
      <c r="F5421" s="84">
        <v>0.77762299999999995</v>
      </c>
      <c r="G5421" s="86">
        <f t="shared" si="104"/>
        <v>0</v>
      </c>
    </row>
    <row r="5422" spans="1:7" x14ac:dyDescent="0.25">
      <c r="A5422" s="79" t="s">
        <v>1575</v>
      </c>
      <c r="B5422" s="79" t="s">
        <v>432</v>
      </c>
      <c r="C5422" s="79"/>
      <c r="D5422" s="85">
        <v>0</v>
      </c>
      <c r="E5422" s="79">
        <v>0</v>
      </c>
      <c r="F5422" s="84">
        <v>5.2989000000000001E-2</v>
      </c>
      <c r="G5422" s="86">
        <f t="shared" si="104"/>
        <v>0</v>
      </c>
    </row>
    <row r="5423" spans="1:7" x14ac:dyDescent="0.25">
      <c r="A5423" s="79" t="s">
        <v>1574</v>
      </c>
      <c r="B5423" s="79" t="s">
        <v>519</v>
      </c>
      <c r="C5423" s="79"/>
      <c r="D5423" s="85">
        <v>0</v>
      </c>
      <c r="E5423" s="79">
        <v>0</v>
      </c>
      <c r="F5423" s="84">
        <v>0.38468000000000002</v>
      </c>
      <c r="G5423" s="86">
        <f t="shared" si="104"/>
        <v>0</v>
      </c>
    </row>
    <row r="5424" spans="1:7" x14ac:dyDescent="0.25">
      <c r="A5424" s="79" t="s">
        <v>1573</v>
      </c>
      <c r="B5424" s="79"/>
      <c r="C5424" s="79"/>
      <c r="D5424" s="85">
        <v>0</v>
      </c>
      <c r="E5424" s="79">
        <v>0</v>
      </c>
      <c r="F5424" s="84">
        <v>4.2926669999999998</v>
      </c>
      <c r="G5424" s="86">
        <f t="shared" si="104"/>
        <v>0</v>
      </c>
    </row>
    <row r="5425" spans="1:7" x14ac:dyDescent="0.25">
      <c r="A5425" s="79" t="s">
        <v>1572</v>
      </c>
      <c r="B5425" s="79" t="s">
        <v>466</v>
      </c>
      <c r="C5425" s="79"/>
      <c r="D5425" s="85">
        <v>0</v>
      </c>
      <c r="E5425" s="79">
        <v>0</v>
      </c>
      <c r="F5425" s="84">
        <v>0.144789</v>
      </c>
      <c r="G5425" s="86">
        <f t="shared" si="104"/>
        <v>0</v>
      </c>
    </row>
    <row r="5426" spans="1:7" x14ac:dyDescent="0.25">
      <c r="A5426" s="79" t="s">
        <v>1571</v>
      </c>
      <c r="B5426" s="79"/>
      <c r="C5426" s="79"/>
      <c r="D5426" s="85">
        <v>0</v>
      </c>
      <c r="E5426" s="79">
        <v>0</v>
      </c>
      <c r="F5426" s="84">
        <v>0.87739500000000004</v>
      </c>
      <c r="G5426" s="86">
        <f t="shared" si="104"/>
        <v>0</v>
      </c>
    </row>
    <row r="5427" spans="1:7" x14ac:dyDescent="0.25">
      <c r="A5427" s="79" t="s">
        <v>1570</v>
      </c>
      <c r="B5427" s="79"/>
      <c r="C5427" s="79"/>
      <c r="D5427" s="85">
        <v>0</v>
      </c>
      <c r="E5427" s="79">
        <v>0</v>
      </c>
      <c r="F5427" s="84">
        <v>1.160474</v>
      </c>
      <c r="G5427" s="86">
        <f t="shared" si="104"/>
        <v>0</v>
      </c>
    </row>
    <row r="5428" spans="1:7" x14ac:dyDescent="0.25">
      <c r="A5428" s="79" t="s">
        <v>1569</v>
      </c>
      <c r="B5428" s="79" t="s">
        <v>593</v>
      </c>
      <c r="C5428" s="79"/>
      <c r="D5428" s="85">
        <v>0</v>
      </c>
      <c r="E5428" s="79">
        <v>0</v>
      </c>
      <c r="F5428" s="84">
        <v>4.7428999999999999E-2</v>
      </c>
      <c r="G5428" s="86">
        <f t="shared" si="104"/>
        <v>0</v>
      </c>
    </row>
    <row r="5429" spans="1:7" x14ac:dyDescent="0.25">
      <c r="A5429" s="79" t="s">
        <v>1568</v>
      </c>
      <c r="B5429" s="79" t="s">
        <v>593</v>
      </c>
      <c r="C5429" s="79"/>
      <c r="D5429" s="85">
        <v>0</v>
      </c>
      <c r="E5429" s="79">
        <v>0</v>
      </c>
      <c r="F5429" s="84">
        <v>7.9753000000000004E-2</v>
      </c>
      <c r="G5429" s="86">
        <f t="shared" si="104"/>
        <v>0</v>
      </c>
    </row>
    <row r="5430" spans="1:7" x14ac:dyDescent="0.25">
      <c r="A5430" s="79" t="s">
        <v>1567</v>
      </c>
      <c r="B5430" s="79" t="s">
        <v>595</v>
      </c>
      <c r="C5430" s="79"/>
      <c r="D5430" s="85">
        <v>0</v>
      </c>
      <c r="E5430" s="79">
        <v>0</v>
      </c>
      <c r="F5430" s="84">
        <v>0.100523</v>
      </c>
      <c r="G5430" s="86">
        <f t="shared" si="104"/>
        <v>0</v>
      </c>
    </row>
    <row r="5431" spans="1:7" x14ac:dyDescent="0.25">
      <c r="A5431" s="79" t="s">
        <v>1566</v>
      </c>
      <c r="B5431" s="79" t="s">
        <v>519</v>
      </c>
      <c r="C5431" s="79"/>
      <c r="D5431" s="85">
        <v>0</v>
      </c>
      <c r="E5431" s="79">
        <v>0</v>
      </c>
      <c r="F5431" s="84">
        <v>0.19275300000000001</v>
      </c>
      <c r="G5431" s="86">
        <f t="shared" si="104"/>
        <v>0</v>
      </c>
    </row>
    <row r="5432" spans="1:7" x14ac:dyDescent="0.25">
      <c r="A5432" s="79" t="s">
        <v>1565</v>
      </c>
      <c r="B5432" s="79" t="s">
        <v>434</v>
      </c>
      <c r="C5432" s="79"/>
      <c r="D5432" s="85">
        <v>0</v>
      </c>
      <c r="E5432" s="79">
        <v>0</v>
      </c>
      <c r="F5432" s="84">
        <v>0.13461999999999999</v>
      </c>
      <c r="G5432" s="86">
        <f t="shared" si="104"/>
        <v>0</v>
      </c>
    </row>
    <row r="5433" spans="1:7" x14ac:dyDescent="0.25">
      <c r="A5433" s="79" t="s">
        <v>1564</v>
      </c>
      <c r="B5433" s="79" t="s">
        <v>168</v>
      </c>
      <c r="C5433" s="79"/>
      <c r="D5433" s="85">
        <v>0</v>
      </c>
      <c r="E5433" s="79">
        <v>0</v>
      </c>
      <c r="F5433" s="84">
        <v>0.270034</v>
      </c>
      <c r="G5433" s="86">
        <f t="shared" si="104"/>
        <v>0</v>
      </c>
    </row>
    <row r="5434" spans="1:7" x14ac:dyDescent="0.25">
      <c r="A5434" s="79" t="s">
        <v>1563</v>
      </c>
      <c r="B5434" s="79" t="s">
        <v>669</v>
      </c>
      <c r="C5434" s="79"/>
      <c r="D5434" s="85">
        <v>0</v>
      </c>
      <c r="E5434" s="79">
        <v>0</v>
      </c>
      <c r="F5434" s="84">
        <v>0.19588800000000001</v>
      </c>
      <c r="G5434" s="86">
        <f t="shared" si="104"/>
        <v>0</v>
      </c>
    </row>
    <row r="5435" spans="1:7" x14ac:dyDescent="0.25">
      <c r="A5435" s="79" t="s">
        <v>1562</v>
      </c>
      <c r="B5435" s="79" t="s">
        <v>453</v>
      </c>
      <c r="C5435" s="79"/>
      <c r="D5435" s="85">
        <v>0</v>
      </c>
      <c r="E5435" s="79">
        <v>0</v>
      </c>
      <c r="F5435" s="84">
        <v>0.278252</v>
      </c>
      <c r="G5435" s="86">
        <f t="shared" si="104"/>
        <v>0</v>
      </c>
    </row>
    <row r="5436" spans="1:7" x14ac:dyDescent="0.25">
      <c r="A5436" s="79" t="s">
        <v>1561</v>
      </c>
      <c r="B5436" s="79" t="s">
        <v>444</v>
      </c>
      <c r="C5436" s="79"/>
      <c r="D5436" s="85">
        <v>0</v>
      </c>
      <c r="E5436" s="79">
        <v>0</v>
      </c>
      <c r="F5436" s="84">
        <v>0.266457</v>
      </c>
      <c r="G5436" s="86">
        <f t="shared" si="104"/>
        <v>0</v>
      </c>
    </row>
    <row r="5437" spans="1:7" x14ac:dyDescent="0.25">
      <c r="A5437" s="79" t="s">
        <v>1560</v>
      </c>
      <c r="B5437" s="79" t="s">
        <v>344</v>
      </c>
      <c r="C5437" s="79"/>
      <c r="D5437" s="85">
        <v>0</v>
      </c>
      <c r="E5437" s="79">
        <v>0</v>
      </c>
      <c r="F5437" s="84">
        <v>1.8970000000000001E-2</v>
      </c>
      <c r="G5437" s="86">
        <f t="shared" si="104"/>
        <v>0</v>
      </c>
    </row>
    <row r="5438" spans="1:7" x14ac:dyDescent="0.25">
      <c r="A5438" s="79" t="s">
        <v>1559</v>
      </c>
      <c r="B5438" s="79" t="s">
        <v>344</v>
      </c>
      <c r="C5438" s="79"/>
      <c r="D5438" s="85">
        <v>0</v>
      </c>
      <c r="E5438" s="79">
        <v>0</v>
      </c>
      <c r="F5438" s="84">
        <v>0.11211500000000001</v>
      </c>
      <c r="G5438" s="86">
        <f t="shared" si="104"/>
        <v>0</v>
      </c>
    </row>
    <row r="5439" spans="1:7" x14ac:dyDescent="0.25">
      <c r="A5439" s="79" t="s">
        <v>1558</v>
      </c>
      <c r="B5439" s="79" t="s">
        <v>466</v>
      </c>
      <c r="C5439" s="79"/>
      <c r="D5439" s="85">
        <v>0</v>
      </c>
      <c r="E5439" s="79">
        <v>0</v>
      </c>
      <c r="F5439" s="84">
        <v>3.9001000000000001E-2</v>
      </c>
      <c r="G5439" s="86">
        <f t="shared" si="104"/>
        <v>0</v>
      </c>
    </row>
    <row r="5440" spans="1:7" x14ac:dyDescent="0.25">
      <c r="A5440" s="79" t="s">
        <v>1557</v>
      </c>
      <c r="B5440" s="79" t="s">
        <v>592</v>
      </c>
      <c r="C5440" s="79"/>
      <c r="D5440" s="85">
        <v>0</v>
      </c>
      <c r="E5440" s="79">
        <v>0</v>
      </c>
      <c r="F5440" s="84">
        <v>2.227646</v>
      </c>
      <c r="G5440" s="86">
        <f t="shared" si="104"/>
        <v>0</v>
      </c>
    </row>
    <row r="5441" spans="1:7" x14ac:dyDescent="0.25">
      <c r="A5441" s="79" t="s">
        <v>1556</v>
      </c>
      <c r="B5441" s="79" t="s">
        <v>434</v>
      </c>
      <c r="C5441" s="79"/>
      <c r="D5441" s="85">
        <v>0</v>
      </c>
      <c r="E5441" s="79">
        <v>0</v>
      </c>
      <c r="F5441" s="84">
        <v>4.5142000000000002E-2</v>
      </c>
      <c r="G5441" s="86">
        <f t="shared" si="104"/>
        <v>0</v>
      </c>
    </row>
    <row r="5442" spans="1:7" x14ac:dyDescent="0.25">
      <c r="A5442" s="79" t="s">
        <v>1555</v>
      </c>
      <c r="B5442" s="79" t="s">
        <v>528</v>
      </c>
      <c r="C5442" s="79"/>
      <c r="D5442" s="85">
        <v>0</v>
      </c>
      <c r="E5442" s="79">
        <v>0</v>
      </c>
      <c r="F5442" s="84">
        <v>5.5931000000000002E-2</v>
      </c>
      <c r="G5442" s="86">
        <f t="shared" si="104"/>
        <v>0</v>
      </c>
    </row>
    <row r="5443" spans="1:7" x14ac:dyDescent="0.25">
      <c r="A5443" s="79" t="s">
        <v>1554</v>
      </c>
      <c r="B5443" s="79" t="s">
        <v>472</v>
      </c>
      <c r="C5443" s="79"/>
      <c r="D5443" s="85">
        <v>0</v>
      </c>
      <c r="E5443" s="79">
        <v>0</v>
      </c>
      <c r="F5443" s="84">
        <v>1.7060000000000001E-3</v>
      </c>
      <c r="G5443" s="86">
        <f t="shared" si="104"/>
        <v>0</v>
      </c>
    </row>
    <row r="5444" spans="1:7" x14ac:dyDescent="0.25">
      <c r="A5444" s="79" t="s">
        <v>1553</v>
      </c>
      <c r="B5444" s="79" t="s">
        <v>586</v>
      </c>
      <c r="C5444" s="79"/>
      <c r="D5444" s="85">
        <v>0</v>
      </c>
      <c r="E5444" s="79">
        <v>0</v>
      </c>
      <c r="F5444" s="84">
        <v>0.71477900000000005</v>
      </c>
      <c r="G5444" s="86">
        <f t="shared" si="104"/>
        <v>0</v>
      </c>
    </row>
    <row r="5445" spans="1:7" x14ac:dyDescent="0.25">
      <c r="A5445" s="79" t="s">
        <v>1552</v>
      </c>
      <c r="B5445" s="79" t="s">
        <v>461</v>
      </c>
      <c r="C5445" s="79"/>
      <c r="D5445" s="85">
        <v>0</v>
      </c>
      <c r="E5445" s="79">
        <v>0</v>
      </c>
      <c r="F5445" s="84">
        <v>0.86677000000000004</v>
      </c>
      <c r="G5445" s="86">
        <f t="shared" si="104"/>
        <v>0</v>
      </c>
    </row>
    <row r="5446" spans="1:7" x14ac:dyDescent="0.25">
      <c r="A5446" s="79" t="s">
        <v>1551</v>
      </c>
      <c r="B5446" s="79" t="s">
        <v>434</v>
      </c>
      <c r="C5446" s="79"/>
      <c r="D5446" s="85">
        <v>0</v>
      </c>
      <c r="E5446" s="79">
        <v>0</v>
      </c>
      <c r="F5446" s="84">
        <v>0.26589299999999999</v>
      </c>
      <c r="G5446" s="86">
        <f t="shared" ref="G5446:G5509" si="105">D5446/F5446</f>
        <v>0</v>
      </c>
    </row>
    <row r="5447" spans="1:7" x14ac:dyDescent="0.25">
      <c r="A5447" s="79" t="s">
        <v>1550</v>
      </c>
      <c r="B5447" s="79" t="s">
        <v>530</v>
      </c>
      <c r="C5447" s="79"/>
      <c r="D5447" s="85">
        <v>0</v>
      </c>
      <c r="E5447" s="79">
        <v>0</v>
      </c>
      <c r="F5447" s="84">
        <v>0.138624</v>
      </c>
      <c r="G5447" s="86">
        <f t="shared" si="105"/>
        <v>0</v>
      </c>
    </row>
    <row r="5448" spans="1:7" x14ac:dyDescent="0.25">
      <c r="A5448" s="79" t="s">
        <v>1549</v>
      </c>
      <c r="B5448" s="79" t="s">
        <v>434</v>
      </c>
      <c r="C5448" s="79"/>
      <c r="D5448" s="85">
        <v>0</v>
      </c>
      <c r="E5448" s="79">
        <v>0</v>
      </c>
      <c r="F5448" s="84">
        <v>0.70791700000000002</v>
      </c>
      <c r="G5448" s="86">
        <f t="shared" si="105"/>
        <v>0</v>
      </c>
    </row>
    <row r="5449" spans="1:7" x14ac:dyDescent="0.25">
      <c r="A5449" s="79" t="s">
        <v>1548</v>
      </c>
      <c r="B5449" s="79" t="s">
        <v>577</v>
      </c>
      <c r="C5449" s="79"/>
      <c r="D5449" s="85">
        <v>0</v>
      </c>
      <c r="E5449" s="79">
        <v>0</v>
      </c>
      <c r="F5449" s="84">
        <v>0.16932800000000001</v>
      </c>
      <c r="G5449" s="86">
        <f t="shared" si="105"/>
        <v>0</v>
      </c>
    </row>
    <row r="5450" spans="1:7" x14ac:dyDescent="0.25">
      <c r="A5450" s="79" t="s">
        <v>1547</v>
      </c>
      <c r="B5450" s="79" t="s">
        <v>519</v>
      </c>
      <c r="C5450" s="79"/>
      <c r="D5450" s="85">
        <v>0</v>
      </c>
      <c r="E5450" s="79">
        <v>0</v>
      </c>
      <c r="F5450" s="84">
        <v>0.66634300000000002</v>
      </c>
      <c r="G5450" s="86">
        <f t="shared" si="105"/>
        <v>0</v>
      </c>
    </row>
    <row r="5451" spans="1:7" x14ac:dyDescent="0.25">
      <c r="A5451" s="79" t="s">
        <v>1546</v>
      </c>
      <c r="B5451" s="79" t="s">
        <v>466</v>
      </c>
      <c r="C5451" s="79"/>
      <c r="D5451" s="85">
        <v>0</v>
      </c>
      <c r="E5451" s="79">
        <v>0</v>
      </c>
      <c r="F5451" s="84">
        <v>0.12784300000000001</v>
      </c>
      <c r="G5451" s="86">
        <f t="shared" si="105"/>
        <v>0</v>
      </c>
    </row>
    <row r="5452" spans="1:7" x14ac:dyDescent="0.25">
      <c r="A5452" s="79" t="s">
        <v>1545</v>
      </c>
      <c r="B5452" s="79" t="s">
        <v>168</v>
      </c>
      <c r="C5452" s="79"/>
      <c r="D5452" s="85">
        <v>0</v>
      </c>
      <c r="E5452" s="79">
        <v>0</v>
      </c>
      <c r="F5452" s="84">
        <v>0.44821299999999997</v>
      </c>
      <c r="G5452" s="86">
        <f t="shared" si="105"/>
        <v>0</v>
      </c>
    </row>
    <row r="5453" spans="1:7" x14ac:dyDescent="0.25">
      <c r="A5453" s="79" t="s">
        <v>1544</v>
      </c>
      <c r="B5453" s="79" t="s">
        <v>431</v>
      </c>
      <c r="C5453" s="79"/>
      <c r="D5453" s="85">
        <v>0</v>
      </c>
      <c r="E5453" s="79">
        <v>0</v>
      </c>
      <c r="F5453" s="84">
        <v>0.262486</v>
      </c>
      <c r="G5453" s="86">
        <f t="shared" si="105"/>
        <v>0</v>
      </c>
    </row>
    <row r="5454" spans="1:7" x14ac:dyDescent="0.25">
      <c r="A5454" s="79" t="s">
        <v>1543</v>
      </c>
      <c r="B5454" s="79" t="s">
        <v>530</v>
      </c>
      <c r="C5454" s="79"/>
      <c r="D5454" s="85">
        <v>0</v>
      </c>
      <c r="E5454" s="79">
        <v>0</v>
      </c>
      <c r="F5454" s="84">
        <v>0.13526199999999999</v>
      </c>
      <c r="G5454" s="86">
        <f t="shared" si="105"/>
        <v>0</v>
      </c>
    </row>
    <row r="5455" spans="1:7" x14ac:dyDescent="0.25">
      <c r="A5455" s="79" t="s">
        <v>1542</v>
      </c>
      <c r="B5455" s="79" t="s">
        <v>444</v>
      </c>
      <c r="C5455" s="79"/>
      <c r="D5455" s="85">
        <v>0</v>
      </c>
      <c r="E5455" s="79">
        <v>0</v>
      </c>
      <c r="F5455" s="84">
        <v>0.58057000000000003</v>
      </c>
      <c r="G5455" s="86">
        <f t="shared" si="105"/>
        <v>0</v>
      </c>
    </row>
    <row r="5456" spans="1:7" x14ac:dyDescent="0.25">
      <c r="A5456" s="79" t="s">
        <v>1542</v>
      </c>
      <c r="B5456" s="79" t="s">
        <v>557</v>
      </c>
      <c r="C5456" s="79" t="s">
        <v>528</v>
      </c>
      <c r="D5456" s="85">
        <v>0</v>
      </c>
      <c r="E5456" s="79">
        <v>0</v>
      </c>
      <c r="F5456" s="84">
        <v>0.88376299999999997</v>
      </c>
      <c r="G5456" s="86">
        <f t="shared" si="105"/>
        <v>0</v>
      </c>
    </row>
    <row r="5457" spans="1:7" x14ac:dyDescent="0.25">
      <c r="A5457" s="79" t="s">
        <v>1541</v>
      </c>
      <c r="B5457" s="79" t="s">
        <v>448</v>
      </c>
      <c r="C5457" s="79"/>
      <c r="D5457" s="85">
        <v>0</v>
      </c>
      <c r="E5457" s="79">
        <v>0</v>
      </c>
      <c r="F5457" s="84">
        <v>0.37732100000000002</v>
      </c>
      <c r="G5457" s="86">
        <f t="shared" si="105"/>
        <v>0</v>
      </c>
    </row>
    <row r="5458" spans="1:7" x14ac:dyDescent="0.25">
      <c r="A5458" s="79" t="s">
        <v>1540</v>
      </c>
      <c r="B5458" s="79"/>
      <c r="C5458" s="79"/>
      <c r="D5458" s="85">
        <v>0</v>
      </c>
      <c r="E5458" s="79">
        <v>0</v>
      </c>
      <c r="F5458" s="84">
        <v>0.12806699999999999</v>
      </c>
      <c r="G5458" s="86">
        <f t="shared" si="105"/>
        <v>0</v>
      </c>
    </row>
    <row r="5459" spans="1:7" x14ac:dyDescent="0.25">
      <c r="A5459" s="79" t="s">
        <v>1539</v>
      </c>
      <c r="B5459" s="79" t="s">
        <v>515</v>
      </c>
      <c r="C5459" s="79"/>
      <c r="D5459" s="85">
        <v>0</v>
      </c>
      <c r="E5459" s="79">
        <v>0</v>
      </c>
      <c r="F5459" s="84">
        <v>0.61720600000000003</v>
      </c>
      <c r="G5459" s="86">
        <f t="shared" si="105"/>
        <v>0</v>
      </c>
    </row>
    <row r="5460" spans="1:7" x14ac:dyDescent="0.25">
      <c r="A5460" s="79" t="s">
        <v>1538</v>
      </c>
      <c r="B5460" s="79" t="s">
        <v>672</v>
      </c>
      <c r="C5460" s="79"/>
      <c r="D5460" s="85">
        <v>0</v>
      </c>
      <c r="E5460" s="79">
        <v>0</v>
      </c>
      <c r="F5460" s="84">
        <v>2.8417759999999999</v>
      </c>
      <c r="G5460" s="86">
        <f t="shared" si="105"/>
        <v>0</v>
      </c>
    </row>
    <row r="5461" spans="1:7" x14ac:dyDescent="0.25">
      <c r="A5461" s="79" t="s">
        <v>1537</v>
      </c>
      <c r="B5461" s="79" t="s">
        <v>168</v>
      </c>
      <c r="C5461" s="79"/>
      <c r="D5461" s="85">
        <v>0</v>
      </c>
      <c r="E5461" s="79">
        <v>0</v>
      </c>
      <c r="F5461" s="84">
        <v>2.2228999999999999E-2</v>
      </c>
      <c r="G5461" s="86">
        <f t="shared" si="105"/>
        <v>0</v>
      </c>
    </row>
    <row r="5462" spans="1:7" x14ac:dyDescent="0.25">
      <c r="A5462" s="79" t="s">
        <v>1536</v>
      </c>
      <c r="B5462" s="79" t="s">
        <v>474</v>
      </c>
      <c r="C5462" s="79"/>
      <c r="D5462" s="85">
        <v>0</v>
      </c>
      <c r="E5462" s="79">
        <v>0</v>
      </c>
      <c r="F5462" s="84">
        <v>0.18867200000000001</v>
      </c>
      <c r="G5462" s="86">
        <f t="shared" si="105"/>
        <v>0</v>
      </c>
    </row>
    <row r="5463" spans="1:7" x14ac:dyDescent="0.25">
      <c r="A5463" s="79" t="s">
        <v>1535</v>
      </c>
      <c r="B5463" s="79"/>
      <c r="C5463" s="79"/>
      <c r="D5463" s="85">
        <v>0</v>
      </c>
      <c r="E5463" s="79">
        <v>0</v>
      </c>
      <c r="F5463" s="84">
        <v>0.114056</v>
      </c>
      <c r="G5463" s="86">
        <f t="shared" si="105"/>
        <v>0</v>
      </c>
    </row>
    <row r="5464" spans="1:7" x14ac:dyDescent="0.25">
      <c r="A5464" s="79" t="s">
        <v>1534</v>
      </c>
      <c r="B5464" s="79"/>
      <c r="C5464" s="79"/>
      <c r="D5464" s="85">
        <v>0</v>
      </c>
      <c r="E5464" s="79">
        <v>0</v>
      </c>
      <c r="F5464" s="84">
        <v>0.107338</v>
      </c>
      <c r="G5464" s="86">
        <f t="shared" si="105"/>
        <v>0</v>
      </c>
    </row>
    <row r="5465" spans="1:7" x14ac:dyDescent="0.25">
      <c r="A5465" s="79" t="s">
        <v>1533</v>
      </c>
      <c r="B5465" s="79"/>
      <c r="C5465" s="79"/>
      <c r="D5465" s="85">
        <v>0</v>
      </c>
      <c r="E5465" s="79">
        <v>0</v>
      </c>
      <c r="F5465" s="84">
        <v>9.7236000000000003E-2</v>
      </c>
      <c r="G5465" s="86">
        <f t="shared" si="105"/>
        <v>0</v>
      </c>
    </row>
    <row r="5466" spans="1:7" x14ac:dyDescent="0.25">
      <c r="A5466" s="79" t="s">
        <v>1532</v>
      </c>
      <c r="B5466" s="79"/>
      <c r="C5466" s="79"/>
      <c r="D5466" s="85">
        <v>0</v>
      </c>
      <c r="E5466" s="79">
        <v>0</v>
      </c>
      <c r="F5466" s="84">
        <v>7.6175999999999994E-2</v>
      </c>
      <c r="G5466" s="86">
        <f t="shared" si="105"/>
        <v>0</v>
      </c>
    </row>
    <row r="5467" spans="1:7" x14ac:dyDescent="0.25">
      <c r="A5467" s="79" t="s">
        <v>1531</v>
      </c>
      <c r="B5467" s="79"/>
      <c r="C5467" s="79"/>
      <c r="D5467" s="85">
        <v>0</v>
      </c>
      <c r="E5467" s="79">
        <v>0</v>
      </c>
      <c r="F5467" s="84">
        <v>0.121128</v>
      </c>
      <c r="G5467" s="86">
        <f t="shared" si="105"/>
        <v>0</v>
      </c>
    </row>
    <row r="5468" spans="1:7" x14ac:dyDescent="0.25">
      <c r="A5468" s="79" t="s">
        <v>1530</v>
      </c>
      <c r="B5468" s="79"/>
      <c r="C5468" s="79"/>
      <c r="D5468" s="85">
        <v>0</v>
      </c>
      <c r="E5468" s="79">
        <v>0</v>
      </c>
      <c r="F5468" s="84">
        <v>8.7183999999999998E-2</v>
      </c>
      <c r="G5468" s="86">
        <f t="shared" si="105"/>
        <v>0</v>
      </c>
    </row>
    <row r="5469" spans="1:7" x14ac:dyDescent="0.25">
      <c r="A5469" s="79" t="s">
        <v>1529</v>
      </c>
      <c r="B5469" s="79"/>
      <c r="C5469" s="79"/>
      <c r="D5469" s="85">
        <v>0</v>
      </c>
      <c r="E5469" s="79">
        <v>0</v>
      </c>
      <c r="F5469" s="84">
        <v>7.9862000000000002E-2</v>
      </c>
      <c r="G5469" s="86">
        <f t="shared" si="105"/>
        <v>0</v>
      </c>
    </row>
    <row r="5470" spans="1:7" x14ac:dyDescent="0.25">
      <c r="A5470" s="79" t="s">
        <v>1528</v>
      </c>
      <c r="B5470" s="79"/>
      <c r="C5470" s="79"/>
      <c r="D5470" s="85">
        <v>0</v>
      </c>
      <c r="E5470" s="79">
        <v>0</v>
      </c>
      <c r="F5470" s="84">
        <v>1.1056649999999999</v>
      </c>
      <c r="G5470" s="86">
        <f t="shared" si="105"/>
        <v>0</v>
      </c>
    </row>
    <row r="5471" spans="1:7" x14ac:dyDescent="0.25">
      <c r="A5471" s="79" t="s">
        <v>1527</v>
      </c>
      <c r="B5471" s="79" t="s">
        <v>577</v>
      </c>
      <c r="C5471" s="79"/>
      <c r="D5471" s="85">
        <v>0</v>
      </c>
      <c r="E5471" s="79">
        <v>0</v>
      </c>
      <c r="F5471" s="84">
        <v>0.103217</v>
      </c>
      <c r="G5471" s="86">
        <f t="shared" si="105"/>
        <v>0</v>
      </c>
    </row>
    <row r="5472" spans="1:7" x14ac:dyDescent="0.25">
      <c r="A5472" s="79" t="s">
        <v>1526</v>
      </c>
      <c r="B5472" s="79" t="s">
        <v>597</v>
      </c>
      <c r="C5472" s="79"/>
      <c r="D5472" s="85">
        <v>0</v>
      </c>
      <c r="E5472" s="79">
        <v>0</v>
      </c>
      <c r="F5472" s="84">
        <v>0.193107</v>
      </c>
      <c r="G5472" s="86">
        <f t="shared" si="105"/>
        <v>0</v>
      </c>
    </row>
    <row r="5473" spans="1:7" x14ac:dyDescent="0.25">
      <c r="A5473" s="79" t="s">
        <v>1525</v>
      </c>
      <c r="B5473" s="79" t="s">
        <v>597</v>
      </c>
      <c r="C5473" s="79"/>
      <c r="D5473" s="85">
        <v>0</v>
      </c>
      <c r="E5473" s="79">
        <v>0</v>
      </c>
      <c r="F5473" s="84">
        <v>3.3981999999999998E-2</v>
      </c>
      <c r="G5473" s="86">
        <f t="shared" si="105"/>
        <v>0</v>
      </c>
    </row>
    <row r="5474" spans="1:7" x14ac:dyDescent="0.25">
      <c r="A5474" s="79" t="s">
        <v>1524</v>
      </c>
      <c r="B5474" s="79" t="s">
        <v>597</v>
      </c>
      <c r="C5474" s="79"/>
      <c r="D5474" s="85">
        <v>0</v>
      </c>
      <c r="E5474" s="79">
        <v>0</v>
      </c>
      <c r="F5474" s="84">
        <v>0.27397899999999997</v>
      </c>
      <c r="G5474" s="86">
        <f t="shared" si="105"/>
        <v>0</v>
      </c>
    </row>
    <row r="5475" spans="1:7" x14ac:dyDescent="0.25">
      <c r="A5475" s="79" t="s">
        <v>1523</v>
      </c>
      <c r="B5475" s="79"/>
      <c r="C5475" s="79"/>
      <c r="D5475" s="85">
        <v>0</v>
      </c>
      <c r="E5475" s="79">
        <v>0</v>
      </c>
      <c r="F5475" s="84">
        <v>0.34972599999999998</v>
      </c>
      <c r="G5475" s="86">
        <f t="shared" si="105"/>
        <v>0</v>
      </c>
    </row>
    <row r="5476" spans="1:7" x14ac:dyDescent="0.25">
      <c r="A5476" s="79" t="s">
        <v>1522</v>
      </c>
      <c r="B5476" s="79" t="s">
        <v>595</v>
      </c>
      <c r="C5476" s="79"/>
      <c r="D5476" s="85">
        <v>0</v>
      </c>
      <c r="E5476" s="79">
        <v>0</v>
      </c>
      <c r="F5476" s="84">
        <v>1.388646</v>
      </c>
      <c r="G5476" s="86">
        <f t="shared" si="105"/>
        <v>0</v>
      </c>
    </row>
    <row r="5477" spans="1:7" x14ac:dyDescent="0.25">
      <c r="A5477" s="79" t="s">
        <v>1521</v>
      </c>
      <c r="B5477" s="79" t="s">
        <v>198</v>
      </c>
      <c r="C5477" s="79"/>
      <c r="D5477" s="85">
        <v>0</v>
      </c>
      <c r="E5477" s="79">
        <v>0</v>
      </c>
      <c r="F5477" s="84">
        <v>0.52881699999999998</v>
      </c>
      <c r="G5477" s="86">
        <f t="shared" si="105"/>
        <v>0</v>
      </c>
    </row>
    <row r="5478" spans="1:7" x14ac:dyDescent="0.25">
      <c r="A5478" s="79" t="s">
        <v>1520</v>
      </c>
      <c r="B5478" s="79" t="s">
        <v>522</v>
      </c>
      <c r="C5478" s="79"/>
      <c r="D5478" s="85">
        <v>0</v>
      </c>
      <c r="E5478" s="79">
        <v>0</v>
      </c>
      <c r="F5478" s="84">
        <v>0.18168899999999999</v>
      </c>
      <c r="G5478" s="86">
        <f t="shared" si="105"/>
        <v>0</v>
      </c>
    </row>
    <row r="5479" spans="1:7" x14ac:dyDescent="0.25">
      <c r="A5479" s="79" t="s">
        <v>1519</v>
      </c>
      <c r="B5479" s="79" t="s">
        <v>522</v>
      </c>
      <c r="C5479" s="79"/>
      <c r="D5479" s="85">
        <v>0</v>
      </c>
      <c r="E5479" s="79">
        <v>0</v>
      </c>
      <c r="F5479" s="84">
        <v>0.37666899999999998</v>
      </c>
      <c r="G5479" s="86">
        <f t="shared" si="105"/>
        <v>0</v>
      </c>
    </row>
    <row r="5480" spans="1:7" x14ac:dyDescent="0.25">
      <c r="A5480" s="79" t="s">
        <v>1518</v>
      </c>
      <c r="B5480" s="79" t="s">
        <v>522</v>
      </c>
      <c r="C5480" s="79"/>
      <c r="D5480" s="85">
        <v>0</v>
      </c>
      <c r="E5480" s="79">
        <v>0</v>
      </c>
      <c r="F5480" s="84">
        <v>0.196602</v>
      </c>
      <c r="G5480" s="86">
        <f t="shared" si="105"/>
        <v>0</v>
      </c>
    </row>
    <row r="5481" spans="1:7" x14ac:dyDescent="0.25">
      <c r="A5481" s="79" t="s">
        <v>1517</v>
      </c>
      <c r="B5481" s="79" t="s">
        <v>522</v>
      </c>
      <c r="C5481" s="79"/>
      <c r="D5481" s="85">
        <v>0</v>
      </c>
      <c r="E5481" s="79">
        <v>0</v>
      </c>
      <c r="F5481" s="84">
        <v>0.35877700000000001</v>
      </c>
      <c r="G5481" s="86">
        <f t="shared" si="105"/>
        <v>0</v>
      </c>
    </row>
    <row r="5482" spans="1:7" x14ac:dyDescent="0.25">
      <c r="A5482" s="79" t="s">
        <v>1516</v>
      </c>
      <c r="B5482" s="79" t="s">
        <v>522</v>
      </c>
      <c r="C5482" s="79"/>
      <c r="D5482" s="85">
        <v>0</v>
      </c>
      <c r="E5482" s="79">
        <v>0</v>
      </c>
      <c r="F5482" s="84">
        <v>0.34570600000000001</v>
      </c>
      <c r="G5482" s="86">
        <f t="shared" si="105"/>
        <v>0</v>
      </c>
    </row>
    <row r="5483" spans="1:7" x14ac:dyDescent="0.25">
      <c r="A5483" s="79" t="s">
        <v>1515</v>
      </c>
      <c r="B5483" s="79" t="s">
        <v>461</v>
      </c>
      <c r="C5483" s="79"/>
      <c r="D5483" s="85">
        <v>0</v>
      </c>
      <c r="E5483" s="79">
        <v>0</v>
      </c>
      <c r="F5483" s="84">
        <v>0.77140200000000003</v>
      </c>
      <c r="G5483" s="86">
        <f t="shared" si="105"/>
        <v>0</v>
      </c>
    </row>
    <row r="5484" spans="1:7" x14ac:dyDescent="0.25">
      <c r="A5484" s="79" t="s">
        <v>1514</v>
      </c>
      <c r="B5484" s="79" t="s">
        <v>444</v>
      </c>
      <c r="C5484" s="79"/>
      <c r="D5484" s="85">
        <v>0</v>
      </c>
      <c r="E5484" s="79">
        <v>0</v>
      </c>
      <c r="F5484" s="84">
        <v>0.16645799999999999</v>
      </c>
      <c r="G5484" s="86">
        <f t="shared" si="105"/>
        <v>0</v>
      </c>
    </row>
    <row r="5485" spans="1:7" x14ac:dyDescent="0.25">
      <c r="A5485" s="79" t="s">
        <v>1513</v>
      </c>
      <c r="B5485" s="79" t="s">
        <v>584</v>
      </c>
      <c r="C5485" s="79"/>
      <c r="D5485" s="85">
        <v>0</v>
      </c>
      <c r="E5485" s="79">
        <v>0</v>
      </c>
      <c r="F5485" s="84">
        <v>0.25782699999999997</v>
      </c>
      <c r="G5485" s="86">
        <f t="shared" si="105"/>
        <v>0</v>
      </c>
    </row>
    <row r="5486" spans="1:7" x14ac:dyDescent="0.25">
      <c r="A5486" s="79" t="s">
        <v>1513</v>
      </c>
      <c r="B5486" s="79" t="s">
        <v>466</v>
      </c>
      <c r="C5486" s="79"/>
      <c r="D5486" s="85">
        <v>0</v>
      </c>
      <c r="E5486" s="79">
        <v>0</v>
      </c>
      <c r="F5486" s="84">
        <v>6.5498000000000001E-2</v>
      </c>
      <c r="G5486" s="86">
        <f t="shared" si="105"/>
        <v>0</v>
      </c>
    </row>
    <row r="5487" spans="1:7" x14ac:dyDescent="0.25">
      <c r="A5487" s="79" t="s">
        <v>1513</v>
      </c>
      <c r="B5487" s="79" t="s">
        <v>557</v>
      </c>
      <c r="C5487" s="79"/>
      <c r="D5487" s="85">
        <v>0</v>
      </c>
      <c r="E5487" s="79">
        <v>0</v>
      </c>
      <c r="F5487" s="84">
        <v>0.87336100000000005</v>
      </c>
      <c r="G5487" s="86">
        <f t="shared" si="105"/>
        <v>0</v>
      </c>
    </row>
    <row r="5488" spans="1:7" x14ac:dyDescent="0.25">
      <c r="A5488" s="79" t="s">
        <v>1512</v>
      </c>
      <c r="B5488" s="79" t="s">
        <v>669</v>
      </c>
      <c r="C5488" s="79"/>
      <c r="D5488" s="85">
        <v>0</v>
      </c>
      <c r="E5488" s="79">
        <v>0</v>
      </c>
      <c r="F5488" s="84">
        <v>0.97649300000000006</v>
      </c>
      <c r="G5488" s="86">
        <f t="shared" si="105"/>
        <v>0</v>
      </c>
    </row>
    <row r="5489" spans="1:7" x14ac:dyDescent="0.25">
      <c r="A5489" s="79" t="s">
        <v>1511</v>
      </c>
      <c r="B5489" s="79" t="s">
        <v>466</v>
      </c>
      <c r="C5489" s="79"/>
      <c r="D5489" s="85">
        <v>0</v>
      </c>
      <c r="E5489" s="79">
        <v>0</v>
      </c>
      <c r="F5489" s="84">
        <v>0.163661</v>
      </c>
      <c r="G5489" s="86">
        <f t="shared" si="105"/>
        <v>0</v>
      </c>
    </row>
    <row r="5490" spans="1:7" x14ac:dyDescent="0.25">
      <c r="A5490" s="79" t="s">
        <v>1510</v>
      </c>
      <c r="B5490" s="79" t="s">
        <v>466</v>
      </c>
      <c r="C5490" s="79"/>
      <c r="D5490" s="85">
        <v>0</v>
      </c>
      <c r="E5490" s="79">
        <v>0</v>
      </c>
      <c r="F5490" s="84">
        <v>0.111077</v>
      </c>
      <c r="G5490" s="86">
        <f t="shared" si="105"/>
        <v>0</v>
      </c>
    </row>
    <row r="5491" spans="1:7" x14ac:dyDescent="0.25">
      <c r="A5491" s="79" t="s">
        <v>1509</v>
      </c>
      <c r="B5491" s="79" t="s">
        <v>466</v>
      </c>
      <c r="C5491" s="79"/>
      <c r="D5491" s="85">
        <v>0</v>
      </c>
      <c r="E5491" s="79">
        <v>0</v>
      </c>
      <c r="F5491" s="84">
        <v>9.4399999999999998E-2</v>
      </c>
      <c r="G5491" s="86">
        <f t="shared" si="105"/>
        <v>0</v>
      </c>
    </row>
    <row r="5492" spans="1:7" x14ac:dyDescent="0.25">
      <c r="A5492" s="79" t="s">
        <v>1508</v>
      </c>
      <c r="B5492" s="79" t="s">
        <v>466</v>
      </c>
      <c r="C5492" s="79"/>
      <c r="D5492" s="85">
        <v>0</v>
      </c>
      <c r="E5492" s="79">
        <v>0</v>
      </c>
      <c r="F5492" s="84">
        <v>0.117281</v>
      </c>
      <c r="G5492" s="86">
        <f t="shared" si="105"/>
        <v>0</v>
      </c>
    </row>
    <row r="5493" spans="1:7" x14ac:dyDescent="0.25">
      <c r="A5493" s="79" t="s">
        <v>1507</v>
      </c>
      <c r="B5493" s="79" t="s">
        <v>461</v>
      </c>
      <c r="C5493" s="79"/>
      <c r="D5493" s="85">
        <v>0</v>
      </c>
      <c r="E5493" s="79">
        <v>0</v>
      </c>
      <c r="F5493" s="84">
        <v>0.63733899999999999</v>
      </c>
      <c r="G5493" s="86">
        <f t="shared" si="105"/>
        <v>0</v>
      </c>
    </row>
    <row r="5494" spans="1:7" x14ac:dyDescent="0.25">
      <c r="A5494" s="79" t="s">
        <v>1506</v>
      </c>
      <c r="B5494" s="79"/>
      <c r="C5494" s="79"/>
      <c r="D5494" s="85">
        <v>0</v>
      </c>
      <c r="E5494" s="79">
        <v>0</v>
      </c>
      <c r="F5494" s="84">
        <v>0.45767999999999998</v>
      </c>
      <c r="G5494" s="86">
        <f t="shared" si="105"/>
        <v>0</v>
      </c>
    </row>
    <row r="5495" spans="1:7" x14ac:dyDescent="0.25">
      <c r="A5495" s="79" t="s">
        <v>1505</v>
      </c>
      <c r="B5495" s="79" t="s">
        <v>636</v>
      </c>
      <c r="C5495" s="79"/>
      <c r="D5495" s="85">
        <v>0</v>
      </c>
      <c r="E5495" s="79">
        <v>0</v>
      </c>
      <c r="F5495" s="84">
        <v>4.8044000000000003E-2</v>
      </c>
      <c r="G5495" s="86">
        <f t="shared" si="105"/>
        <v>0</v>
      </c>
    </row>
    <row r="5496" spans="1:7" x14ac:dyDescent="0.25">
      <c r="A5496" s="79" t="s">
        <v>1504</v>
      </c>
      <c r="B5496" s="79" t="s">
        <v>434</v>
      </c>
      <c r="C5496" s="79"/>
      <c r="D5496" s="85">
        <v>0</v>
      </c>
      <c r="E5496" s="79">
        <v>0</v>
      </c>
      <c r="F5496" s="84">
        <v>0.95737000000000005</v>
      </c>
      <c r="G5496" s="86">
        <f t="shared" si="105"/>
        <v>0</v>
      </c>
    </row>
    <row r="5497" spans="1:7" x14ac:dyDescent="0.25">
      <c r="A5497" s="79" t="s">
        <v>1503</v>
      </c>
      <c r="B5497" s="79" t="s">
        <v>444</v>
      </c>
      <c r="C5497" s="79"/>
      <c r="D5497" s="85">
        <v>0</v>
      </c>
      <c r="E5497" s="79">
        <v>0</v>
      </c>
      <c r="F5497" s="84">
        <v>0.10195</v>
      </c>
      <c r="G5497" s="86">
        <f t="shared" si="105"/>
        <v>0</v>
      </c>
    </row>
    <row r="5498" spans="1:7" x14ac:dyDescent="0.25">
      <c r="A5498" s="79" t="s">
        <v>1502</v>
      </c>
      <c r="B5498" s="79" t="s">
        <v>434</v>
      </c>
      <c r="C5498" s="79"/>
      <c r="D5498" s="85">
        <v>0</v>
      </c>
      <c r="E5498" s="79">
        <v>0</v>
      </c>
      <c r="F5498" s="84">
        <v>2.1038749999999999</v>
      </c>
      <c r="G5498" s="86">
        <f t="shared" si="105"/>
        <v>0</v>
      </c>
    </row>
    <row r="5499" spans="1:7" x14ac:dyDescent="0.25">
      <c r="A5499" s="79" t="s">
        <v>1501</v>
      </c>
      <c r="B5499" s="79" t="s">
        <v>461</v>
      </c>
      <c r="C5499" s="79"/>
      <c r="D5499" s="85">
        <v>0</v>
      </c>
      <c r="E5499" s="79">
        <v>0</v>
      </c>
      <c r="F5499" s="84">
        <v>0.38276100000000002</v>
      </c>
      <c r="G5499" s="86">
        <f t="shared" si="105"/>
        <v>0</v>
      </c>
    </row>
    <row r="5500" spans="1:7" x14ac:dyDescent="0.25">
      <c r="A5500" s="79" t="s">
        <v>1500</v>
      </c>
      <c r="B5500" s="79" t="s">
        <v>432</v>
      </c>
      <c r="C5500" s="79"/>
      <c r="D5500" s="85">
        <v>0</v>
      </c>
      <c r="E5500" s="79">
        <v>0</v>
      </c>
      <c r="F5500" s="84">
        <v>1.6025999999999999E-2</v>
      </c>
      <c r="G5500" s="86">
        <f t="shared" si="105"/>
        <v>0</v>
      </c>
    </row>
    <row r="5501" spans="1:7" x14ac:dyDescent="0.25">
      <c r="A5501" s="79" t="s">
        <v>1499</v>
      </c>
      <c r="B5501" s="79" t="s">
        <v>453</v>
      </c>
      <c r="C5501" s="79"/>
      <c r="D5501" s="85">
        <v>0</v>
      </c>
      <c r="E5501" s="79">
        <v>0</v>
      </c>
      <c r="F5501" s="84">
        <v>2.1853889999999998</v>
      </c>
      <c r="G5501" s="86">
        <f t="shared" si="105"/>
        <v>0</v>
      </c>
    </row>
    <row r="5502" spans="1:7" x14ac:dyDescent="0.25">
      <c r="A5502" s="79" t="s">
        <v>1498</v>
      </c>
      <c r="B5502" s="79" t="s">
        <v>515</v>
      </c>
      <c r="C5502" s="79"/>
      <c r="D5502" s="85">
        <v>0</v>
      </c>
      <c r="E5502" s="79">
        <v>0</v>
      </c>
      <c r="F5502" s="84">
        <v>8.5184999999999997E-2</v>
      </c>
      <c r="G5502" s="86">
        <f t="shared" si="105"/>
        <v>0</v>
      </c>
    </row>
    <row r="5503" spans="1:7" x14ac:dyDescent="0.25">
      <c r="A5503" s="79" t="s">
        <v>1497</v>
      </c>
      <c r="B5503" s="79" t="s">
        <v>586</v>
      </c>
      <c r="C5503" s="79"/>
      <c r="D5503" s="85">
        <v>0</v>
      </c>
      <c r="E5503" s="79">
        <v>0</v>
      </c>
      <c r="F5503" s="84">
        <v>0.230596</v>
      </c>
      <c r="G5503" s="86">
        <f t="shared" si="105"/>
        <v>0</v>
      </c>
    </row>
    <row r="5504" spans="1:7" x14ac:dyDescent="0.25">
      <c r="A5504" s="79" t="s">
        <v>1496</v>
      </c>
      <c r="B5504" s="79" t="s">
        <v>472</v>
      </c>
      <c r="C5504" s="79"/>
      <c r="D5504" s="85">
        <v>0</v>
      </c>
      <c r="E5504" s="79">
        <v>0</v>
      </c>
      <c r="F5504" s="84">
        <v>6.5733E-2</v>
      </c>
      <c r="G5504" s="86">
        <f t="shared" si="105"/>
        <v>0</v>
      </c>
    </row>
    <row r="5505" spans="1:7" x14ac:dyDescent="0.25">
      <c r="A5505" s="79" t="s">
        <v>1495</v>
      </c>
      <c r="B5505" s="79" t="s">
        <v>461</v>
      </c>
      <c r="C5505" s="79"/>
      <c r="D5505" s="85">
        <v>0</v>
      </c>
      <c r="E5505" s="79">
        <v>0</v>
      </c>
      <c r="F5505" s="84">
        <v>0.29299599999999998</v>
      </c>
      <c r="G5505" s="86">
        <f t="shared" si="105"/>
        <v>0</v>
      </c>
    </row>
    <row r="5506" spans="1:7" x14ac:dyDescent="0.25">
      <c r="A5506" s="79" t="s">
        <v>1494</v>
      </c>
      <c r="B5506" s="79" t="s">
        <v>669</v>
      </c>
      <c r="C5506" s="79"/>
      <c r="D5506" s="85">
        <v>0</v>
      </c>
      <c r="E5506" s="79">
        <v>0</v>
      </c>
      <c r="F5506" s="84">
        <v>0.22711000000000001</v>
      </c>
      <c r="G5506" s="86">
        <f t="shared" si="105"/>
        <v>0</v>
      </c>
    </row>
    <row r="5507" spans="1:7" x14ac:dyDescent="0.25">
      <c r="A5507" s="79" t="s">
        <v>1493</v>
      </c>
      <c r="B5507" s="79" t="s">
        <v>461</v>
      </c>
      <c r="C5507" s="79"/>
      <c r="D5507" s="85">
        <v>0</v>
      </c>
      <c r="E5507" s="79">
        <v>0</v>
      </c>
      <c r="F5507" s="84">
        <v>0.50946000000000002</v>
      </c>
      <c r="G5507" s="86">
        <f t="shared" si="105"/>
        <v>0</v>
      </c>
    </row>
    <row r="5508" spans="1:7" x14ac:dyDescent="0.25">
      <c r="A5508" s="79" t="s">
        <v>1492</v>
      </c>
      <c r="B5508" s="79" t="s">
        <v>595</v>
      </c>
      <c r="C5508" s="79"/>
      <c r="D5508" s="85">
        <v>0</v>
      </c>
      <c r="E5508" s="79">
        <v>0</v>
      </c>
      <c r="F5508" s="84">
        <v>0.50158999999999998</v>
      </c>
      <c r="G5508" s="86">
        <f t="shared" si="105"/>
        <v>0</v>
      </c>
    </row>
    <row r="5509" spans="1:7" x14ac:dyDescent="0.25">
      <c r="A5509" s="79" t="s">
        <v>1491</v>
      </c>
      <c r="B5509" s="79" t="s">
        <v>198</v>
      </c>
      <c r="C5509" s="79"/>
      <c r="D5509" s="85">
        <v>0</v>
      </c>
      <c r="E5509" s="79">
        <v>0</v>
      </c>
      <c r="F5509" s="84">
        <v>0.100873</v>
      </c>
      <c r="G5509" s="86">
        <f t="shared" si="105"/>
        <v>0</v>
      </c>
    </row>
    <row r="5510" spans="1:7" x14ac:dyDescent="0.25">
      <c r="A5510" s="79" t="s">
        <v>1490</v>
      </c>
      <c r="B5510" s="79" t="s">
        <v>198</v>
      </c>
      <c r="C5510" s="79"/>
      <c r="D5510" s="85">
        <v>0</v>
      </c>
      <c r="E5510" s="79">
        <v>0</v>
      </c>
      <c r="F5510" s="84">
        <v>9.3495999999999996E-2</v>
      </c>
      <c r="G5510" s="86">
        <f t="shared" ref="G5510:G5573" si="106">D5510/F5510</f>
        <v>0</v>
      </c>
    </row>
    <row r="5511" spans="1:7" x14ac:dyDescent="0.25">
      <c r="A5511" s="79" t="s">
        <v>1489</v>
      </c>
      <c r="B5511" s="79" t="s">
        <v>198</v>
      </c>
      <c r="C5511" s="79"/>
      <c r="D5511" s="85">
        <v>0</v>
      </c>
      <c r="E5511" s="79">
        <v>0</v>
      </c>
      <c r="F5511" s="84">
        <v>0.233538</v>
      </c>
      <c r="G5511" s="86">
        <f t="shared" si="106"/>
        <v>0</v>
      </c>
    </row>
    <row r="5512" spans="1:7" x14ac:dyDescent="0.25">
      <c r="A5512" s="79" t="s">
        <v>1488</v>
      </c>
      <c r="B5512" s="79"/>
      <c r="C5512" s="79"/>
      <c r="D5512" s="85">
        <v>0</v>
      </c>
      <c r="E5512" s="79">
        <v>0</v>
      </c>
      <c r="F5512" s="84">
        <v>0.44182100000000002</v>
      </c>
      <c r="G5512" s="86">
        <f t="shared" si="106"/>
        <v>0</v>
      </c>
    </row>
    <row r="5513" spans="1:7" x14ac:dyDescent="0.25">
      <c r="A5513" s="79" t="s">
        <v>1487</v>
      </c>
      <c r="B5513" s="79" t="s">
        <v>444</v>
      </c>
      <c r="C5513" s="79"/>
      <c r="D5513" s="85">
        <v>0</v>
      </c>
      <c r="E5513" s="79">
        <v>0</v>
      </c>
      <c r="F5513" s="84">
        <v>0.39677499999999999</v>
      </c>
      <c r="G5513" s="86">
        <f t="shared" si="106"/>
        <v>0</v>
      </c>
    </row>
    <row r="5514" spans="1:7" x14ac:dyDescent="0.25">
      <c r="A5514" s="79" t="s">
        <v>1486</v>
      </c>
      <c r="B5514" s="79" t="s">
        <v>344</v>
      </c>
      <c r="C5514" s="79"/>
      <c r="D5514" s="85">
        <v>0</v>
      </c>
      <c r="E5514" s="79">
        <v>0</v>
      </c>
      <c r="F5514" s="84">
        <v>7.4980000000000003E-3</v>
      </c>
      <c r="G5514" s="86">
        <f t="shared" si="106"/>
        <v>0</v>
      </c>
    </row>
    <row r="5515" spans="1:7" x14ac:dyDescent="0.25">
      <c r="A5515" s="79" t="s">
        <v>1485</v>
      </c>
      <c r="B5515" s="79"/>
      <c r="C5515" s="79"/>
      <c r="D5515" s="85">
        <v>0</v>
      </c>
      <c r="E5515" s="79">
        <v>0</v>
      </c>
      <c r="F5515" s="84">
        <v>0.56797399999999998</v>
      </c>
      <c r="G5515" s="86">
        <f t="shared" si="106"/>
        <v>0</v>
      </c>
    </row>
    <row r="5516" spans="1:7" x14ac:dyDescent="0.25">
      <c r="A5516" s="79" t="s">
        <v>1484</v>
      </c>
      <c r="B5516" s="79" t="s">
        <v>434</v>
      </c>
      <c r="C5516" s="79"/>
      <c r="D5516" s="85">
        <v>0</v>
      </c>
      <c r="E5516" s="79">
        <v>0</v>
      </c>
      <c r="F5516" s="84">
        <v>5.6723999999999997E-2</v>
      </c>
      <c r="G5516" s="86">
        <f t="shared" si="106"/>
        <v>0</v>
      </c>
    </row>
    <row r="5517" spans="1:7" x14ac:dyDescent="0.25">
      <c r="A5517" s="79" t="s">
        <v>1483</v>
      </c>
      <c r="B5517" s="79" t="s">
        <v>597</v>
      </c>
      <c r="C5517" s="79"/>
      <c r="D5517" s="85">
        <v>0</v>
      </c>
      <c r="E5517" s="79">
        <v>0</v>
      </c>
      <c r="F5517" s="84">
        <v>0.19286900000000001</v>
      </c>
      <c r="G5517" s="86">
        <f t="shared" si="106"/>
        <v>0</v>
      </c>
    </row>
    <row r="5518" spans="1:7" x14ac:dyDescent="0.25">
      <c r="A5518" s="79" t="s">
        <v>1482</v>
      </c>
      <c r="B5518" s="79" t="s">
        <v>431</v>
      </c>
      <c r="C5518" s="79"/>
      <c r="D5518" s="85">
        <v>0</v>
      </c>
      <c r="E5518" s="79">
        <v>0</v>
      </c>
      <c r="F5518" s="84">
        <v>9.4799999999999995E-4</v>
      </c>
      <c r="G5518" s="86">
        <f t="shared" si="106"/>
        <v>0</v>
      </c>
    </row>
    <row r="5519" spans="1:7" x14ac:dyDescent="0.25">
      <c r="A5519" s="79" t="s">
        <v>1482</v>
      </c>
      <c r="B5519" s="79" t="s">
        <v>432</v>
      </c>
      <c r="C5519" s="79"/>
      <c r="D5519" s="85">
        <v>0</v>
      </c>
      <c r="E5519" s="79">
        <v>0</v>
      </c>
      <c r="F5519" s="84">
        <v>0.275814</v>
      </c>
      <c r="G5519" s="86">
        <f t="shared" si="106"/>
        <v>0</v>
      </c>
    </row>
    <row r="5520" spans="1:7" x14ac:dyDescent="0.25">
      <c r="A5520" s="79" t="s">
        <v>1481</v>
      </c>
      <c r="B5520" s="79" t="s">
        <v>620</v>
      </c>
      <c r="C5520" s="79"/>
      <c r="D5520" s="85">
        <v>0</v>
      </c>
      <c r="E5520" s="79">
        <v>0</v>
      </c>
      <c r="F5520" s="84">
        <v>6.6583000000000003E-2</v>
      </c>
      <c r="G5520" s="86">
        <f t="shared" si="106"/>
        <v>0</v>
      </c>
    </row>
    <row r="5521" spans="1:7" x14ac:dyDescent="0.25">
      <c r="A5521" s="79" t="s">
        <v>1480</v>
      </c>
      <c r="B5521" s="79" t="s">
        <v>344</v>
      </c>
      <c r="C5521" s="79"/>
      <c r="D5521" s="85">
        <v>0</v>
      </c>
      <c r="E5521" s="79">
        <v>0</v>
      </c>
      <c r="F5521" s="84">
        <v>1.051566</v>
      </c>
      <c r="G5521" s="86">
        <f t="shared" si="106"/>
        <v>0</v>
      </c>
    </row>
    <row r="5522" spans="1:7" x14ac:dyDescent="0.25">
      <c r="A5522" s="79" t="s">
        <v>1479</v>
      </c>
      <c r="B5522" s="79"/>
      <c r="C5522" s="79"/>
      <c r="D5522" s="85">
        <v>0</v>
      </c>
      <c r="E5522" s="79">
        <v>0</v>
      </c>
      <c r="F5522" s="84">
        <v>7.7965999999999994E-2</v>
      </c>
      <c r="G5522" s="86">
        <f t="shared" si="106"/>
        <v>0</v>
      </c>
    </row>
    <row r="5523" spans="1:7" x14ac:dyDescent="0.25">
      <c r="A5523" s="79" t="s">
        <v>1478</v>
      </c>
      <c r="B5523" s="79"/>
      <c r="C5523" s="79"/>
      <c r="D5523" s="85">
        <v>0</v>
      </c>
      <c r="E5523" s="79">
        <v>0</v>
      </c>
      <c r="F5523" s="84">
        <v>0.108386</v>
      </c>
      <c r="G5523" s="86">
        <f t="shared" si="106"/>
        <v>0</v>
      </c>
    </row>
    <row r="5524" spans="1:7" x14ac:dyDescent="0.25">
      <c r="A5524" s="79" t="s">
        <v>1477</v>
      </c>
      <c r="B5524" s="79"/>
      <c r="C5524" s="79"/>
      <c r="D5524" s="85">
        <v>0</v>
      </c>
      <c r="E5524" s="79">
        <v>0</v>
      </c>
      <c r="F5524" s="84">
        <v>1.1127640000000001</v>
      </c>
      <c r="G5524" s="86">
        <f t="shared" si="106"/>
        <v>0</v>
      </c>
    </row>
    <row r="5525" spans="1:7" x14ac:dyDescent="0.25">
      <c r="A5525" s="79" t="s">
        <v>1476</v>
      </c>
      <c r="B5525" s="79"/>
      <c r="C5525" s="79"/>
      <c r="D5525" s="85">
        <v>0</v>
      </c>
      <c r="E5525" s="79">
        <v>0</v>
      </c>
      <c r="F5525" s="84">
        <v>8.5450999999999999E-2</v>
      </c>
      <c r="G5525" s="86">
        <f t="shared" si="106"/>
        <v>0</v>
      </c>
    </row>
    <row r="5526" spans="1:7" x14ac:dyDescent="0.25">
      <c r="A5526" s="79" t="s">
        <v>1475</v>
      </c>
      <c r="B5526" s="79"/>
      <c r="C5526" s="79"/>
      <c r="D5526" s="85">
        <v>0</v>
      </c>
      <c r="E5526" s="79">
        <v>0</v>
      </c>
      <c r="F5526" s="84">
        <v>0.65968400000000005</v>
      </c>
      <c r="G5526" s="86">
        <f t="shared" si="106"/>
        <v>0</v>
      </c>
    </row>
    <row r="5527" spans="1:7" x14ac:dyDescent="0.25">
      <c r="A5527" s="79" t="s">
        <v>1474</v>
      </c>
      <c r="B5527" s="79" t="s">
        <v>453</v>
      </c>
      <c r="C5527" s="79"/>
      <c r="D5527" s="85">
        <v>0</v>
      </c>
      <c r="E5527" s="79">
        <v>0</v>
      </c>
      <c r="F5527" s="84">
        <v>9.3865000000000004E-2</v>
      </c>
      <c r="G5527" s="86">
        <f t="shared" si="106"/>
        <v>0</v>
      </c>
    </row>
    <row r="5528" spans="1:7" x14ac:dyDescent="0.25">
      <c r="A5528" s="79" t="s">
        <v>1473</v>
      </c>
      <c r="B5528" s="79" t="s">
        <v>432</v>
      </c>
      <c r="C5528" s="79"/>
      <c r="D5528" s="85">
        <v>0</v>
      </c>
      <c r="E5528" s="79">
        <v>0</v>
      </c>
      <c r="F5528" s="84">
        <v>1.1695000000000001E-2</v>
      </c>
      <c r="G5528" s="86">
        <f t="shared" si="106"/>
        <v>0</v>
      </c>
    </row>
    <row r="5529" spans="1:7" x14ac:dyDescent="0.25">
      <c r="A5529" s="79" t="s">
        <v>1472</v>
      </c>
      <c r="B5529" s="79" t="s">
        <v>434</v>
      </c>
      <c r="C5529" s="79"/>
      <c r="D5529" s="85">
        <v>0</v>
      </c>
      <c r="E5529" s="79">
        <v>0</v>
      </c>
      <c r="F5529" s="84">
        <v>6.5290000000000001E-3</v>
      </c>
      <c r="G5529" s="86">
        <f t="shared" si="106"/>
        <v>0</v>
      </c>
    </row>
    <row r="5530" spans="1:7" x14ac:dyDescent="0.25">
      <c r="A5530" s="79" t="s">
        <v>1471</v>
      </c>
      <c r="B5530" s="79"/>
      <c r="C5530" s="79"/>
      <c r="D5530" s="85">
        <v>0</v>
      </c>
      <c r="E5530" s="79">
        <v>0</v>
      </c>
      <c r="F5530" s="84">
        <v>4.4595000000000003E-2</v>
      </c>
      <c r="G5530" s="86">
        <f t="shared" si="106"/>
        <v>0</v>
      </c>
    </row>
    <row r="5531" spans="1:7" x14ac:dyDescent="0.25">
      <c r="A5531" s="79" t="s">
        <v>1470</v>
      </c>
      <c r="B5531" s="79" t="s">
        <v>519</v>
      </c>
      <c r="C5531" s="79"/>
      <c r="D5531" s="85">
        <v>0</v>
      </c>
      <c r="E5531" s="79">
        <v>0</v>
      </c>
      <c r="F5531" s="84">
        <v>0.196552</v>
      </c>
      <c r="G5531" s="86">
        <f t="shared" si="106"/>
        <v>0</v>
      </c>
    </row>
    <row r="5532" spans="1:7" x14ac:dyDescent="0.25">
      <c r="A5532" s="79" t="s">
        <v>1469</v>
      </c>
      <c r="B5532" s="79"/>
      <c r="C5532" s="79"/>
      <c r="D5532" s="85">
        <v>0</v>
      </c>
      <c r="E5532" s="79">
        <v>0</v>
      </c>
      <c r="F5532" s="84">
        <v>0.71592599999999995</v>
      </c>
      <c r="G5532" s="86">
        <f t="shared" si="106"/>
        <v>0</v>
      </c>
    </row>
    <row r="5533" spans="1:7" x14ac:dyDescent="0.25">
      <c r="A5533" s="79" t="s">
        <v>1468</v>
      </c>
      <c r="B5533" s="79"/>
      <c r="C5533" s="79"/>
      <c r="D5533" s="85">
        <v>0</v>
      </c>
      <c r="E5533" s="79">
        <v>0</v>
      </c>
      <c r="F5533" s="84">
        <v>0.25012200000000001</v>
      </c>
      <c r="G5533" s="86">
        <f t="shared" si="106"/>
        <v>0</v>
      </c>
    </row>
    <row r="5534" spans="1:7" x14ac:dyDescent="0.25">
      <c r="A5534" s="79" t="s">
        <v>1467</v>
      </c>
      <c r="B5534" s="79" t="s">
        <v>1466</v>
      </c>
      <c r="C5534" s="79"/>
      <c r="D5534" s="85">
        <v>0</v>
      </c>
      <c r="E5534" s="79">
        <v>0</v>
      </c>
      <c r="F5534" s="84">
        <v>0.82870699999999997</v>
      </c>
      <c r="G5534" s="86">
        <f t="shared" si="106"/>
        <v>0</v>
      </c>
    </row>
    <row r="5535" spans="1:7" x14ac:dyDescent="0.25">
      <c r="A5535" s="79" t="s">
        <v>1465</v>
      </c>
      <c r="B5535" s="79" t="s">
        <v>344</v>
      </c>
      <c r="C5535" s="79"/>
      <c r="D5535" s="85">
        <v>0</v>
      </c>
      <c r="E5535" s="79">
        <v>0</v>
      </c>
      <c r="F5535" s="84">
        <v>1.453403</v>
      </c>
      <c r="G5535" s="86">
        <f t="shared" si="106"/>
        <v>0</v>
      </c>
    </row>
    <row r="5536" spans="1:7" x14ac:dyDescent="0.25">
      <c r="A5536" s="79" t="s">
        <v>1464</v>
      </c>
      <c r="B5536" s="79" t="s">
        <v>344</v>
      </c>
      <c r="C5536" s="79"/>
      <c r="D5536" s="85">
        <v>0</v>
      </c>
      <c r="E5536" s="79">
        <v>0</v>
      </c>
      <c r="F5536" s="84">
        <v>6.0800000000000003E-4</v>
      </c>
      <c r="G5536" s="86">
        <f t="shared" si="106"/>
        <v>0</v>
      </c>
    </row>
    <row r="5537" spans="1:7" x14ac:dyDescent="0.25">
      <c r="A5537" s="79" t="s">
        <v>1463</v>
      </c>
      <c r="B5537" s="79" t="s">
        <v>528</v>
      </c>
      <c r="C5537" s="79"/>
      <c r="D5537" s="85">
        <v>0</v>
      </c>
      <c r="E5537" s="79">
        <v>0</v>
      </c>
      <c r="F5537" s="84">
        <v>5.5944000000000001E-2</v>
      </c>
      <c r="G5537" s="86">
        <f t="shared" si="106"/>
        <v>0</v>
      </c>
    </row>
    <row r="5538" spans="1:7" x14ac:dyDescent="0.25">
      <c r="A5538" s="79" t="s">
        <v>1462</v>
      </c>
      <c r="B5538" s="79" t="s">
        <v>513</v>
      </c>
      <c r="C5538" s="79"/>
      <c r="D5538" s="85">
        <v>0</v>
      </c>
      <c r="E5538" s="79">
        <v>0</v>
      </c>
      <c r="F5538" s="84">
        <v>6.2059000000000003E-2</v>
      </c>
      <c r="G5538" s="86">
        <f t="shared" si="106"/>
        <v>0</v>
      </c>
    </row>
    <row r="5539" spans="1:7" x14ac:dyDescent="0.25">
      <c r="A5539" s="79" t="s">
        <v>1461</v>
      </c>
      <c r="B5539" s="79" t="s">
        <v>453</v>
      </c>
      <c r="C5539" s="79"/>
      <c r="D5539" s="85">
        <v>0</v>
      </c>
      <c r="E5539" s="79">
        <v>0</v>
      </c>
      <c r="F5539" s="84">
        <v>0.42369699999999999</v>
      </c>
      <c r="G5539" s="86">
        <f t="shared" si="106"/>
        <v>0</v>
      </c>
    </row>
    <row r="5540" spans="1:7" x14ac:dyDescent="0.25">
      <c r="A5540" s="79" t="s">
        <v>1460</v>
      </c>
      <c r="B5540" s="79" t="s">
        <v>453</v>
      </c>
      <c r="C5540" s="79"/>
      <c r="D5540" s="85">
        <v>0</v>
      </c>
      <c r="E5540" s="79">
        <v>0</v>
      </c>
      <c r="F5540" s="84">
        <v>9.8696000000000006E-2</v>
      </c>
      <c r="G5540" s="86">
        <f t="shared" si="106"/>
        <v>0</v>
      </c>
    </row>
    <row r="5541" spans="1:7" x14ac:dyDescent="0.25">
      <c r="A5541" s="79" t="s">
        <v>1459</v>
      </c>
      <c r="B5541" s="79" t="s">
        <v>461</v>
      </c>
      <c r="C5541" s="79"/>
      <c r="D5541" s="85">
        <v>0</v>
      </c>
      <c r="E5541" s="79">
        <v>0</v>
      </c>
      <c r="F5541" s="84">
        <v>0.45923399999999998</v>
      </c>
      <c r="G5541" s="86">
        <f t="shared" si="106"/>
        <v>0</v>
      </c>
    </row>
    <row r="5542" spans="1:7" x14ac:dyDescent="0.25">
      <c r="A5542" s="79" t="s">
        <v>1458</v>
      </c>
      <c r="B5542" s="79" t="s">
        <v>466</v>
      </c>
      <c r="C5542" s="79"/>
      <c r="D5542" s="85">
        <v>0</v>
      </c>
      <c r="E5542" s="79">
        <v>0</v>
      </c>
      <c r="F5542" s="84">
        <v>2.6511E-2</v>
      </c>
      <c r="G5542" s="86">
        <f t="shared" si="106"/>
        <v>0</v>
      </c>
    </row>
    <row r="5543" spans="1:7" x14ac:dyDescent="0.25">
      <c r="A5543" s="79" t="s">
        <v>1457</v>
      </c>
      <c r="B5543" s="79" t="s">
        <v>434</v>
      </c>
      <c r="C5543" s="79"/>
      <c r="D5543" s="85">
        <v>0</v>
      </c>
      <c r="E5543" s="79">
        <v>0</v>
      </c>
      <c r="F5543" s="84">
        <v>3.0889E-2</v>
      </c>
      <c r="G5543" s="86">
        <f t="shared" si="106"/>
        <v>0</v>
      </c>
    </row>
    <row r="5544" spans="1:7" x14ac:dyDescent="0.25">
      <c r="A5544" s="79" t="s">
        <v>1456</v>
      </c>
      <c r="B5544" s="79" t="s">
        <v>530</v>
      </c>
      <c r="C5544" s="79"/>
      <c r="D5544" s="85">
        <v>0</v>
      </c>
      <c r="E5544" s="79">
        <v>0</v>
      </c>
      <c r="F5544" s="84">
        <v>0.118933</v>
      </c>
      <c r="G5544" s="86">
        <f t="shared" si="106"/>
        <v>0</v>
      </c>
    </row>
    <row r="5545" spans="1:7" x14ac:dyDescent="0.25">
      <c r="A5545" s="79" t="s">
        <v>1456</v>
      </c>
      <c r="B5545" s="79" t="s">
        <v>453</v>
      </c>
      <c r="C5545" s="79"/>
      <c r="D5545" s="85">
        <v>0</v>
      </c>
      <c r="E5545" s="79">
        <v>0</v>
      </c>
      <c r="F5545" s="84">
        <v>7.5008000000000005E-2</v>
      </c>
      <c r="G5545" s="86">
        <f t="shared" si="106"/>
        <v>0</v>
      </c>
    </row>
    <row r="5546" spans="1:7" x14ac:dyDescent="0.25">
      <c r="A5546" s="79" t="s">
        <v>1455</v>
      </c>
      <c r="B5546" s="79" t="s">
        <v>436</v>
      </c>
      <c r="C5546" s="79"/>
      <c r="D5546" s="85">
        <v>0</v>
      </c>
      <c r="E5546" s="79">
        <v>0</v>
      </c>
      <c r="F5546" s="84">
        <v>0.90866999999999998</v>
      </c>
      <c r="G5546" s="86">
        <f t="shared" si="106"/>
        <v>0</v>
      </c>
    </row>
    <row r="5547" spans="1:7" x14ac:dyDescent="0.25">
      <c r="A5547" s="79" t="s">
        <v>1454</v>
      </c>
      <c r="B5547" s="79" t="s">
        <v>434</v>
      </c>
      <c r="C5547" s="79"/>
      <c r="D5547" s="85">
        <v>0</v>
      </c>
      <c r="E5547" s="79">
        <v>0</v>
      </c>
      <c r="F5547" s="84">
        <v>0.52415999999999996</v>
      </c>
      <c r="G5547" s="86">
        <f t="shared" si="106"/>
        <v>0</v>
      </c>
    </row>
    <row r="5548" spans="1:7" x14ac:dyDescent="0.25">
      <c r="A5548" s="79" t="s">
        <v>1453</v>
      </c>
      <c r="B5548" s="79" t="s">
        <v>586</v>
      </c>
      <c r="C5548" s="79"/>
      <c r="D5548" s="85">
        <v>0</v>
      </c>
      <c r="E5548" s="79">
        <v>0</v>
      </c>
      <c r="F5548" s="84">
        <v>0.298597</v>
      </c>
      <c r="G5548" s="86">
        <f t="shared" si="106"/>
        <v>0</v>
      </c>
    </row>
    <row r="5549" spans="1:7" x14ac:dyDescent="0.25">
      <c r="A5549" s="79" t="s">
        <v>1452</v>
      </c>
      <c r="B5549" s="79" t="s">
        <v>444</v>
      </c>
      <c r="C5549" s="79"/>
      <c r="D5549" s="85">
        <v>0</v>
      </c>
      <c r="E5549" s="79">
        <v>0</v>
      </c>
      <c r="F5549" s="84">
        <v>0.276368</v>
      </c>
      <c r="G5549" s="86">
        <f t="shared" si="106"/>
        <v>0</v>
      </c>
    </row>
    <row r="5550" spans="1:7" x14ac:dyDescent="0.25">
      <c r="A5550" s="79" t="s">
        <v>1451</v>
      </c>
      <c r="B5550" s="79" t="s">
        <v>457</v>
      </c>
      <c r="C5550" s="79"/>
      <c r="D5550" s="85">
        <v>0</v>
      </c>
      <c r="E5550" s="79">
        <v>0</v>
      </c>
      <c r="F5550" s="84">
        <v>0.14771400000000001</v>
      </c>
      <c r="G5550" s="86">
        <f t="shared" si="106"/>
        <v>0</v>
      </c>
    </row>
    <row r="5551" spans="1:7" x14ac:dyDescent="0.25">
      <c r="A5551" s="79" t="s">
        <v>1450</v>
      </c>
      <c r="B5551" s="79" t="s">
        <v>461</v>
      </c>
      <c r="C5551" s="79"/>
      <c r="D5551" s="85">
        <v>0</v>
      </c>
      <c r="E5551" s="79">
        <v>0</v>
      </c>
      <c r="F5551" s="84">
        <v>2.7523149999999998</v>
      </c>
      <c r="G5551" s="86">
        <f t="shared" si="106"/>
        <v>0</v>
      </c>
    </row>
    <row r="5552" spans="1:7" x14ac:dyDescent="0.25">
      <c r="A5552" s="79" t="s">
        <v>1449</v>
      </c>
      <c r="B5552" s="79" t="s">
        <v>839</v>
      </c>
      <c r="C5552" s="79"/>
      <c r="D5552" s="85">
        <v>0</v>
      </c>
      <c r="E5552" s="79">
        <v>0</v>
      </c>
      <c r="F5552" s="84">
        <v>0.101746</v>
      </c>
      <c r="G5552" s="86">
        <f t="shared" si="106"/>
        <v>0</v>
      </c>
    </row>
    <row r="5553" spans="1:7" x14ac:dyDescent="0.25">
      <c r="A5553" s="79" t="s">
        <v>1448</v>
      </c>
      <c r="B5553" s="79" t="s">
        <v>461</v>
      </c>
      <c r="C5553" s="79"/>
      <c r="D5553" s="85">
        <v>0</v>
      </c>
      <c r="E5553" s="79">
        <v>0</v>
      </c>
      <c r="F5553" s="84">
        <v>0.105072</v>
      </c>
      <c r="G5553" s="86">
        <f t="shared" si="106"/>
        <v>0</v>
      </c>
    </row>
    <row r="5554" spans="1:7" x14ac:dyDescent="0.25">
      <c r="A5554" s="79" t="s">
        <v>1447</v>
      </c>
      <c r="B5554" s="79"/>
      <c r="C5554" s="79"/>
      <c r="D5554" s="85">
        <v>0</v>
      </c>
      <c r="E5554" s="79">
        <v>0</v>
      </c>
      <c r="F5554" s="84">
        <v>0.66171800000000003</v>
      </c>
      <c r="G5554" s="86">
        <f t="shared" si="106"/>
        <v>0</v>
      </c>
    </row>
    <row r="5555" spans="1:7" x14ac:dyDescent="0.25">
      <c r="A5555" s="79" t="s">
        <v>1446</v>
      </c>
      <c r="B5555" s="79" t="s">
        <v>466</v>
      </c>
      <c r="C5555" s="79"/>
      <c r="D5555" s="85">
        <v>0</v>
      </c>
      <c r="E5555" s="79">
        <v>0</v>
      </c>
      <c r="F5555" s="84">
        <v>0.50817199999999996</v>
      </c>
      <c r="G5555" s="86">
        <f t="shared" si="106"/>
        <v>0</v>
      </c>
    </row>
    <row r="5556" spans="1:7" x14ac:dyDescent="0.25">
      <c r="A5556" s="79" t="s">
        <v>1445</v>
      </c>
      <c r="B5556" s="79" t="s">
        <v>461</v>
      </c>
      <c r="C5556" s="79"/>
      <c r="D5556" s="85">
        <v>0</v>
      </c>
      <c r="E5556" s="79">
        <v>0</v>
      </c>
      <c r="F5556" s="84">
        <v>1.3545039999999999</v>
      </c>
      <c r="G5556" s="86">
        <f t="shared" si="106"/>
        <v>0</v>
      </c>
    </row>
    <row r="5557" spans="1:7" x14ac:dyDescent="0.25">
      <c r="A5557" s="79" t="s">
        <v>1445</v>
      </c>
      <c r="B5557" s="79" t="s">
        <v>461</v>
      </c>
      <c r="C5557" s="79"/>
      <c r="D5557" s="85">
        <v>0</v>
      </c>
      <c r="E5557" s="79">
        <v>0</v>
      </c>
      <c r="F5557" s="84">
        <v>0.44908900000000002</v>
      </c>
      <c r="G5557" s="86">
        <f t="shared" si="106"/>
        <v>0</v>
      </c>
    </row>
    <row r="5558" spans="1:7" x14ac:dyDescent="0.25">
      <c r="A5558" s="79" t="s">
        <v>1444</v>
      </c>
      <c r="B5558" s="79" t="s">
        <v>461</v>
      </c>
      <c r="C5558" s="79"/>
      <c r="D5558" s="85">
        <v>0</v>
      </c>
      <c r="E5558" s="79">
        <v>0</v>
      </c>
      <c r="F5558" s="84">
        <v>0.384351</v>
      </c>
      <c r="G5558" s="86">
        <f t="shared" si="106"/>
        <v>0</v>
      </c>
    </row>
    <row r="5559" spans="1:7" x14ac:dyDescent="0.25">
      <c r="A5559" s="79" t="s">
        <v>1443</v>
      </c>
      <c r="B5559" s="79" t="s">
        <v>597</v>
      </c>
      <c r="C5559" s="79"/>
      <c r="D5559" s="85">
        <v>0</v>
      </c>
      <c r="E5559" s="79">
        <v>0</v>
      </c>
      <c r="F5559" s="84">
        <v>1.312063</v>
      </c>
      <c r="G5559" s="86">
        <f t="shared" si="106"/>
        <v>0</v>
      </c>
    </row>
    <row r="5560" spans="1:7" x14ac:dyDescent="0.25">
      <c r="A5560" s="79" t="s">
        <v>1442</v>
      </c>
      <c r="B5560" s="79" t="s">
        <v>436</v>
      </c>
      <c r="C5560" s="79"/>
      <c r="D5560" s="85">
        <v>0</v>
      </c>
      <c r="E5560" s="79">
        <v>0</v>
      </c>
      <c r="F5560" s="84">
        <v>7.5148000000000006E-2</v>
      </c>
      <c r="G5560" s="86">
        <f t="shared" si="106"/>
        <v>0</v>
      </c>
    </row>
    <row r="5561" spans="1:7" x14ac:dyDescent="0.25">
      <c r="A5561" s="79" t="s">
        <v>1441</v>
      </c>
      <c r="B5561" s="79" t="s">
        <v>344</v>
      </c>
      <c r="C5561" s="79"/>
      <c r="D5561" s="85">
        <v>0</v>
      </c>
      <c r="E5561" s="79">
        <v>0</v>
      </c>
      <c r="F5561" s="84">
        <v>7.3436000000000001E-2</v>
      </c>
      <c r="G5561" s="86">
        <f t="shared" si="106"/>
        <v>0</v>
      </c>
    </row>
    <row r="5562" spans="1:7" x14ac:dyDescent="0.25">
      <c r="A5562" s="79" t="s">
        <v>1440</v>
      </c>
      <c r="B5562" s="79" t="s">
        <v>70</v>
      </c>
      <c r="C5562" s="79"/>
      <c r="D5562" s="85">
        <v>0</v>
      </c>
      <c r="E5562" s="79">
        <v>0</v>
      </c>
      <c r="F5562" s="84">
        <v>3.5924999999999999E-2</v>
      </c>
      <c r="G5562" s="86">
        <f t="shared" si="106"/>
        <v>0</v>
      </c>
    </row>
    <row r="5563" spans="1:7" x14ac:dyDescent="0.25">
      <c r="A5563" s="79" t="s">
        <v>1439</v>
      </c>
      <c r="B5563" s="79" t="s">
        <v>461</v>
      </c>
      <c r="C5563" s="79"/>
      <c r="D5563" s="85">
        <v>0</v>
      </c>
      <c r="E5563" s="79">
        <v>0</v>
      </c>
      <c r="F5563" s="84">
        <v>0.115941</v>
      </c>
      <c r="G5563" s="86">
        <f t="shared" si="106"/>
        <v>0</v>
      </c>
    </row>
    <row r="5564" spans="1:7" x14ac:dyDescent="0.25">
      <c r="A5564" s="79" t="s">
        <v>1438</v>
      </c>
      <c r="B5564" s="79"/>
      <c r="C5564" s="79"/>
      <c r="D5564" s="85">
        <v>0</v>
      </c>
      <c r="E5564" s="79">
        <v>0</v>
      </c>
      <c r="F5564" s="84">
        <v>0.13483600000000001</v>
      </c>
      <c r="G5564" s="86">
        <f t="shared" si="106"/>
        <v>0</v>
      </c>
    </row>
    <row r="5565" spans="1:7" x14ac:dyDescent="0.25">
      <c r="A5565" s="79" t="s">
        <v>1437</v>
      </c>
      <c r="B5565" s="79" t="s">
        <v>577</v>
      </c>
      <c r="C5565" s="79"/>
      <c r="D5565" s="85">
        <v>0</v>
      </c>
      <c r="E5565" s="79">
        <v>0</v>
      </c>
      <c r="F5565" s="84">
        <v>1.587663</v>
      </c>
      <c r="G5565" s="86">
        <f t="shared" si="106"/>
        <v>0</v>
      </c>
    </row>
    <row r="5566" spans="1:7" x14ac:dyDescent="0.25">
      <c r="A5566" s="79" t="s">
        <v>1436</v>
      </c>
      <c r="B5566" s="79" t="s">
        <v>528</v>
      </c>
      <c r="C5566" s="79"/>
      <c r="D5566" s="85">
        <v>0</v>
      </c>
      <c r="E5566" s="79">
        <v>0</v>
      </c>
      <c r="F5566" s="84">
        <v>0.15982499999999999</v>
      </c>
      <c r="G5566" s="86">
        <f t="shared" si="106"/>
        <v>0</v>
      </c>
    </row>
    <row r="5567" spans="1:7" x14ac:dyDescent="0.25">
      <c r="A5567" s="79" t="s">
        <v>1435</v>
      </c>
      <c r="B5567" s="79" t="s">
        <v>528</v>
      </c>
      <c r="C5567" s="79"/>
      <c r="D5567" s="85">
        <v>0</v>
      </c>
      <c r="E5567" s="79">
        <v>0</v>
      </c>
      <c r="F5567" s="84">
        <v>0.174343</v>
      </c>
      <c r="G5567" s="86">
        <f t="shared" si="106"/>
        <v>0</v>
      </c>
    </row>
    <row r="5568" spans="1:7" x14ac:dyDescent="0.25">
      <c r="A5568" s="79" t="s">
        <v>1434</v>
      </c>
      <c r="B5568" s="79" t="s">
        <v>528</v>
      </c>
      <c r="C5568" s="79"/>
      <c r="D5568" s="85">
        <v>0</v>
      </c>
      <c r="E5568" s="79">
        <v>0</v>
      </c>
      <c r="F5568" s="84">
        <v>0.213674</v>
      </c>
      <c r="G5568" s="86">
        <f t="shared" si="106"/>
        <v>0</v>
      </c>
    </row>
    <row r="5569" spans="1:7" x14ac:dyDescent="0.25">
      <c r="A5569" s="79" t="s">
        <v>1433</v>
      </c>
      <c r="B5569" s="79" t="s">
        <v>528</v>
      </c>
      <c r="C5569" s="79"/>
      <c r="D5569" s="85">
        <v>0</v>
      </c>
      <c r="E5569" s="79">
        <v>0</v>
      </c>
      <c r="F5569" s="84">
        <v>0.198932</v>
      </c>
      <c r="G5569" s="86">
        <f t="shared" si="106"/>
        <v>0</v>
      </c>
    </row>
    <row r="5570" spans="1:7" x14ac:dyDescent="0.25">
      <c r="A5570" s="79" t="s">
        <v>1432</v>
      </c>
      <c r="B5570" s="79" t="s">
        <v>474</v>
      </c>
      <c r="C5570" s="79"/>
      <c r="D5570" s="85">
        <v>0</v>
      </c>
      <c r="E5570" s="79">
        <v>0</v>
      </c>
      <c r="F5570" s="84">
        <v>3.6801569999999999</v>
      </c>
      <c r="G5570" s="86">
        <f t="shared" si="106"/>
        <v>0</v>
      </c>
    </row>
    <row r="5571" spans="1:7" x14ac:dyDescent="0.25">
      <c r="A5571" s="79" t="s">
        <v>1431</v>
      </c>
      <c r="B5571" s="79" t="s">
        <v>544</v>
      </c>
      <c r="C5571" s="79"/>
      <c r="D5571" s="85">
        <v>0</v>
      </c>
      <c r="E5571" s="79">
        <v>0</v>
      </c>
      <c r="F5571" s="84">
        <v>0.84007799999999999</v>
      </c>
      <c r="G5571" s="86">
        <f t="shared" si="106"/>
        <v>0</v>
      </c>
    </row>
    <row r="5572" spans="1:7" x14ac:dyDescent="0.25">
      <c r="A5572" s="79" t="s">
        <v>1430</v>
      </c>
      <c r="B5572" s="79"/>
      <c r="C5572" s="79"/>
      <c r="D5572" s="85">
        <v>0</v>
      </c>
      <c r="E5572" s="79">
        <v>0</v>
      </c>
      <c r="F5572" s="84">
        <v>2.3302E-2</v>
      </c>
      <c r="G5572" s="86">
        <f t="shared" si="106"/>
        <v>0</v>
      </c>
    </row>
    <row r="5573" spans="1:7" x14ac:dyDescent="0.25">
      <c r="A5573" s="79" t="s">
        <v>1429</v>
      </c>
      <c r="B5573" s="79" t="s">
        <v>577</v>
      </c>
      <c r="C5573" s="79"/>
      <c r="D5573" s="85">
        <v>0</v>
      </c>
      <c r="E5573" s="79">
        <v>0</v>
      </c>
      <c r="F5573" s="84">
        <v>0.30743399999999999</v>
      </c>
      <c r="G5573" s="86">
        <f t="shared" si="106"/>
        <v>0</v>
      </c>
    </row>
    <row r="5574" spans="1:7" x14ac:dyDescent="0.25">
      <c r="A5574" s="79" t="s">
        <v>1428</v>
      </c>
      <c r="B5574" s="79" t="s">
        <v>434</v>
      </c>
      <c r="C5574" s="79"/>
      <c r="D5574" s="85">
        <v>0</v>
      </c>
      <c r="E5574" s="79">
        <v>0</v>
      </c>
      <c r="F5574" s="84">
        <v>0.67480499999999999</v>
      </c>
      <c r="G5574" s="86">
        <f t="shared" ref="G5574:G5637" si="107">D5574/F5574</f>
        <v>0</v>
      </c>
    </row>
    <row r="5575" spans="1:7" x14ac:dyDescent="0.25">
      <c r="A5575" s="79" t="s">
        <v>1428</v>
      </c>
      <c r="B5575" s="79" t="s">
        <v>344</v>
      </c>
      <c r="C5575" s="79"/>
      <c r="D5575" s="85">
        <v>0</v>
      </c>
      <c r="E5575" s="79">
        <v>0</v>
      </c>
      <c r="F5575" s="84">
        <v>3.9668169999999998</v>
      </c>
      <c r="G5575" s="86">
        <f t="shared" si="107"/>
        <v>0</v>
      </c>
    </row>
    <row r="5576" spans="1:7" x14ac:dyDescent="0.25">
      <c r="A5576" s="79" t="s">
        <v>1427</v>
      </c>
      <c r="B5576" s="79" t="s">
        <v>519</v>
      </c>
      <c r="C5576" s="79"/>
      <c r="D5576" s="85">
        <v>0</v>
      </c>
      <c r="E5576" s="79">
        <v>0</v>
      </c>
      <c r="F5576" s="84">
        <v>0.43424299999999999</v>
      </c>
      <c r="G5576" s="86">
        <f t="shared" si="107"/>
        <v>0</v>
      </c>
    </row>
    <row r="5577" spans="1:7" x14ac:dyDescent="0.25">
      <c r="A5577" s="79" t="s">
        <v>1427</v>
      </c>
      <c r="B5577" s="79" t="s">
        <v>595</v>
      </c>
      <c r="C5577" s="79"/>
      <c r="D5577" s="85">
        <v>0</v>
      </c>
      <c r="E5577" s="79">
        <v>0</v>
      </c>
      <c r="F5577" s="84">
        <v>0.34190500000000001</v>
      </c>
      <c r="G5577" s="86">
        <f t="shared" si="107"/>
        <v>0</v>
      </c>
    </row>
    <row r="5578" spans="1:7" x14ac:dyDescent="0.25">
      <c r="A5578" s="79" t="s">
        <v>1426</v>
      </c>
      <c r="B5578" s="79" t="s">
        <v>444</v>
      </c>
      <c r="C5578" s="79"/>
      <c r="D5578" s="85">
        <v>0</v>
      </c>
      <c r="E5578" s="79">
        <v>0</v>
      </c>
      <c r="F5578" s="84">
        <v>0.13114500000000001</v>
      </c>
      <c r="G5578" s="86">
        <f t="shared" si="107"/>
        <v>0</v>
      </c>
    </row>
    <row r="5579" spans="1:7" x14ac:dyDescent="0.25">
      <c r="A5579" s="79" t="s">
        <v>1425</v>
      </c>
      <c r="B5579" s="79" t="s">
        <v>616</v>
      </c>
      <c r="C5579" s="79"/>
      <c r="D5579" s="85">
        <v>0</v>
      </c>
      <c r="E5579" s="79">
        <v>0</v>
      </c>
      <c r="F5579" s="84">
        <v>0.30394700000000002</v>
      </c>
      <c r="G5579" s="86">
        <f t="shared" si="107"/>
        <v>0</v>
      </c>
    </row>
    <row r="5580" spans="1:7" x14ac:dyDescent="0.25">
      <c r="A5580" s="79" t="s">
        <v>1424</v>
      </c>
      <c r="B5580" s="79" t="s">
        <v>472</v>
      </c>
      <c r="C5580" s="79"/>
      <c r="D5580" s="85">
        <v>0</v>
      </c>
      <c r="E5580" s="79">
        <v>0</v>
      </c>
      <c r="F5580" s="84">
        <v>0.15154400000000001</v>
      </c>
      <c r="G5580" s="86">
        <f t="shared" si="107"/>
        <v>0</v>
      </c>
    </row>
    <row r="5581" spans="1:7" x14ac:dyDescent="0.25">
      <c r="A5581" s="79" t="s">
        <v>1423</v>
      </c>
      <c r="B5581" s="79" t="s">
        <v>431</v>
      </c>
      <c r="C5581" s="79"/>
      <c r="D5581" s="85">
        <v>0</v>
      </c>
      <c r="E5581" s="79">
        <v>0</v>
      </c>
      <c r="F5581" s="84">
        <v>0.39533400000000002</v>
      </c>
      <c r="G5581" s="86">
        <f t="shared" si="107"/>
        <v>0</v>
      </c>
    </row>
    <row r="5582" spans="1:7" x14ac:dyDescent="0.25">
      <c r="A5582" s="79" t="s">
        <v>1422</v>
      </c>
      <c r="B5582" s="79" t="s">
        <v>515</v>
      </c>
      <c r="C5582" s="79"/>
      <c r="D5582" s="85">
        <v>0</v>
      </c>
      <c r="E5582" s="79">
        <v>0</v>
      </c>
      <c r="F5582" s="84">
        <v>0.217449</v>
      </c>
      <c r="G5582" s="86">
        <f t="shared" si="107"/>
        <v>0</v>
      </c>
    </row>
    <row r="5583" spans="1:7" x14ac:dyDescent="0.25">
      <c r="A5583" s="79" t="s">
        <v>1421</v>
      </c>
      <c r="B5583" s="79" t="s">
        <v>530</v>
      </c>
      <c r="C5583" s="79"/>
      <c r="D5583" s="85">
        <v>0</v>
      </c>
      <c r="E5583" s="79">
        <v>0</v>
      </c>
      <c r="F5583" s="84">
        <v>0.66183099999999995</v>
      </c>
      <c r="G5583" s="86">
        <f t="shared" si="107"/>
        <v>0</v>
      </c>
    </row>
    <row r="5584" spans="1:7" x14ac:dyDescent="0.25">
      <c r="A5584" s="79" t="s">
        <v>1420</v>
      </c>
      <c r="B5584" s="79" t="s">
        <v>522</v>
      </c>
      <c r="C5584" s="79"/>
      <c r="D5584" s="85">
        <v>0</v>
      </c>
      <c r="E5584" s="79">
        <v>0</v>
      </c>
      <c r="F5584" s="84">
        <v>1.384056</v>
      </c>
      <c r="G5584" s="86">
        <f t="shared" si="107"/>
        <v>0</v>
      </c>
    </row>
    <row r="5585" spans="1:7" x14ac:dyDescent="0.25">
      <c r="A5585" s="79" t="s">
        <v>1419</v>
      </c>
      <c r="B5585" s="79" t="s">
        <v>444</v>
      </c>
      <c r="C5585" s="79"/>
      <c r="D5585" s="85">
        <v>0</v>
      </c>
      <c r="E5585" s="79">
        <v>0</v>
      </c>
      <c r="F5585" s="84">
        <v>1.9768999999999998E-2</v>
      </c>
      <c r="G5585" s="86">
        <f t="shared" si="107"/>
        <v>0</v>
      </c>
    </row>
    <row r="5586" spans="1:7" x14ac:dyDescent="0.25">
      <c r="A5586" s="79" t="s">
        <v>1418</v>
      </c>
      <c r="B5586" s="79"/>
      <c r="C5586" s="79"/>
      <c r="D5586" s="85">
        <v>0</v>
      </c>
      <c r="E5586" s="79">
        <v>0</v>
      </c>
      <c r="F5586" s="84">
        <v>0.28268799999999999</v>
      </c>
      <c r="G5586" s="86">
        <f t="shared" si="107"/>
        <v>0</v>
      </c>
    </row>
    <row r="5587" spans="1:7" x14ac:dyDescent="0.25">
      <c r="A5587" s="79" t="s">
        <v>1417</v>
      </c>
      <c r="B5587" s="79" t="s">
        <v>344</v>
      </c>
      <c r="C5587" s="79"/>
      <c r="D5587" s="85">
        <v>0</v>
      </c>
      <c r="E5587" s="79">
        <v>0</v>
      </c>
      <c r="F5587" s="84">
        <v>1.2015929999999999</v>
      </c>
      <c r="G5587" s="86">
        <f t="shared" si="107"/>
        <v>0</v>
      </c>
    </row>
    <row r="5588" spans="1:7" x14ac:dyDescent="0.25">
      <c r="A5588" s="79" t="s">
        <v>1416</v>
      </c>
      <c r="B5588" s="79" t="s">
        <v>344</v>
      </c>
      <c r="C5588" s="79"/>
      <c r="D5588" s="85">
        <v>0</v>
      </c>
      <c r="E5588" s="79">
        <v>0</v>
      </c>
      <c r="F5588" s="84">
        <v>2.8200000000000002E-4</v>
      </c>
      <c r="G5588" s="86">
        <f t="shared" si="107"/>
        <v>0</v>
      </c>
    </row>
    <row r="5589" spans="1:7" x14ac:dyDescent="0.25">
      <c r="A5589" s="79" t="s">
        <v>1415</v>
      </c>
      <c r="B5589" s="79" t="s">
        <v>530</v>
      </c>
      <c r="C5589" s="79"/>
      <c r="D5589" s="85">
        <v>0</v>
      </c>
      <c r="E5589" s="79">
        <v>0</v>
      </c>
      <c r="F5589" s="84">
        <v>0.442247</v>
      </c>
      <c r="G5589" s="86">
        <f t="shared" si="107"/>
        <v>0</v>
      </c>
    </row>
    <row r="5590" spans="1:7" x14ac:dyDescent="0.25">
      <c r="A5590" s="79" t="s">
        <v>1415</v>
      </c>
      <c r="B5590" s="79" t="s">
        <v>577</v>
      </c>
      <c r="C5590" s="79"/>
      <c r="D5590" s="85">
        <v>0</v>
      </c>
      <c r="E5590" s="79">
        <v>0</v>
      </c>
      <c r="F5590" s="84">
        <v>0.56438100000000002</v>
      </c>
      <c r="G5590" s="86">
        <f t="shared" si="107"/>
        <v>0</v>
      </c>
    </row>
    <row r="5591" spans="1:7" x14ac:dyDescent="0.25">
      <c r="A5591" s="79" t="s">
        <v>1414</v>
      </c>
      <c r="B5591" s="79" t="s">
        <v>457</v>
      </c>
      <c r="C5591" s="79"/>
      <c r="D5591" s="85">
        <v>0</v>
      </c>
      <c r="E5591" s="79">
        <v>0</v>
      </c>
      <c r="F5591" s="84">
        <v>0.188722</v>
      </c>
      <c r="G5591" s="86">
        <f t="shared" si="107"/>
        <v>0</v>
      </c>
    </row>
    <row r="5592" spans="1:7" x14ac:dyDescent="0.25">
      <c r="A5592" s="79" t="s">
        <v>1413</v>
      </c>
      <c r="B5592" s="79" t="s">
        <v>432</v>
      </c>
      <c r="C5592" s="79"/>
      <c r="D5592" s="85">
        <v>0</v>
      </c>
      <c r="E5592" s="79">
        <v>0</v>
      </c>
      <c r="F5592" s="84">
        <v>0.16028000000000001</v>
      </c>
      <c r="G5592" s="86">
        <f t="shared" si="107"/>
        <v>0</v>
      </c>
    </row>
    <row r="5593" spans="1:7" x14ac:dyDescent="0.25">
      <c r="A5593" s="79" t="s">
        <v>1412</v>
      </c>
      <c r="B5593" s="79" t="s">
        <v>198</v>
      </c>
      <c r="C5593" s="79"/>
      <c r="D5593" s="85">
        <v>0</v>
      </c>
      <c r="E5593" s="79">
        <v>0</v>
      </c>
      <c r="F5593" s="84">
        <v>0.124473</v>
      </c>
      <c r="G5593" s="86">
        <f t="shared" si="107"/>
        <v>0</v>
      </c>
    </row>
    <row r="5594" spans="1:7" x14ac:dyDescent="0.25">
      <c r="A5594" s="79" t="s">
        <v>1411</v>
      </c>
      <c r="B5594" s="79" t="s">
        <v>198</v>
      </c>
      <c r="C5594" s="79"/>
      <c r="D5594" s="85">
        <v>0</v>
      </c>
      <c r="E5594" s="79">
        <v>0</v>
      </c>
      <c r="F5594" s="84">
        <v>4.3393000000000001E-2</v>
      </c>
      <c r="G5594" s="86">
        <f t="shared" si="107"/>
        <v>0</v>
      </c>
    </row>
    <row r="5595" spans="1:7" x14ac:dyDescent="0.25">
      <c r="A5595" s="79" t="s">
        <v>1410</v>
      </c>
      <c r="B5595" s="79" t="s">
        <v>198</v>
      </c>
      <c r="C5595" s="79"/>
      <c r="D5595" s="85">
        <v>0</v>
      </c>
      <c r="E5595" s="79">
        <v>0</v>
      </c>
      <c r="F5595" s="84">
        <v>5.8630000000000002E-2</v>
      </c>
      <c r="G5595" s="86">
        <f t="shared" si="107"/>
        <v>0</v>
      </c>
    </row>
    <row r="5596" spans="1:7" x14ac:dyDescent="0.25">
      <c r="A5596" s="79" t="s">
        <v>1409</v>
      </c>
      <c r="B5596" s="79" t="s">
        <v>461</v>
      </c>
      <c r="C5596" s="79"/>
      <c r="D5596" s="85">
        <v>0</v>
      </c>
      <c r="E5596" s="79">
        <v>0</v>
      </c>
      <c r="F5596" s="84">
        <v>0.19703999999999999</v>
      </c>
      <c r="G5596" s="86">
        <f t="shared" si="107"/>
        <v>0</v>
      </c>
    </row>
    <row r="5597" spans="1:7" x14ac:dyDescent="0.25">
      <c r="A5597" s="79" t="s">
        <v>1408</v>
      </c>
      <c r="B5597" s="79" t="s">
        <v>530</v>
      </c>
      <c r="C5597" s="79"/>
      <c r="D5597" s="85">
        <v>0</v>
      </c>
      <c r="E5597" s="79">
        <v>0</v>
      </c>
      <c r="F5597" s="84">
        <v>0.63585999999999998</v>
      </c>
      <c r="G5597" s="86">
        <f t="shared" si="107"/>
        <v>0</v>
      </c>
    </row>
    <row r="5598" spans="1:7" x14ac:dyDescent="0.25">
      <c r="A5598" s="79" t="s">
        <v>1407</v>
      </c>
      <c r="B5598" s="79" t="s">
        <v>586</v>
      </c>
      <c r="C5598" s="79"/>
      <c r="D5598" s="85">
        <v>0</v>
      </c>
      <c r="E5598" s="79">
        <v>0</v>
      </c>
      <c r="F5598" s="84">
        <v>0.14896200000000001</v>
      </c>
      <c r="G5598" s="86">
        <f t="shared" si="107"/>
        <v>0</v>
      </c>
    </row>
    <row r="5599" spans="1:7" x14ac:dyDescent="0.25">
      <c r="A5599" s="79" t="s">
        <v>1406</v>
      </c>
      <c r="B5599" s="79" t="s">
        <v>432</v>
      </c>
      <c r="C5599" s="79"/>
      <c r="D5599" s="85">
        <v>0</v>
      </c>
      <c r="E5599" s="79">
        <v>0</v>
      </c>
      <c r="F5599" s="84">
        <v>7.6099999999999996E-4</v>
      </c>
      <c r="G5599" s="86">
        <f t="shared" si="107"/>
        <v>0</v>
      </c>
    </row>
    <row r="5600" spans="1:7" x14ac:dyDescent="0.25">
      <c r="A5600" s="79" t="s">
        <v>1405</v>
      </c>
      <c r="B5600" s="79" t="s">
        <v>444</v>
      </c>
      <c r="C5600" s="79"/>
      <c r="D5600" s="85">
        <v>0</v>
      </c>
      <c r="E5600" s="79">
        <v>0</v>
      </c>
      <c r="F5600" s="84">
        <v>4.0536000000000003E-2</v>
      </c>
      <c r="G5600" s="86">
        <f t="shared" si="107"/>
        <v>0</v>
      </c>
    </row>
    <row r="5601" spans="1:7" x14ac:dyDescent="0.25">
      <c r="A5601" s="79" t="s">
        <v>1404</v>
      </c>
      <c r="B5601" s="79" t="s">
        <v>444</v>
      </c>
      <c r="C5601" s="79"/>
      <c r="D5601" s="85">
        <v>0</v>
      </c>
      <c r="E5601" s="79">
        <v>0</v>
      </c>
      <c r="F5601" s="84">
        <v>0.223992</v>
      </c>
      <c r="G5601" s="86">
        <f t="shared" si="107"/>
        <v>0</v>
      </c>
    </row>
    <row r="5602" spans="1:7" x14ac:dyDescent="0.25">
      <c r="A5602" s="79" t="s">
        <v>1403</v>
      </c>
      <c r="B5602" s="79" t="s">
        <v>444</v>
      </c>
      <c r="C5602" s="79"/>
      <c r="D5602" s="85">
        <v>0</v>
      </c>
      <c r="E5602" s="79">
        <v>0</v>
      </c>
      <c r="F5602" s="84">
        <v>0.95019799999999999</v>
      </c>
      <c r="G5602" s="86">
        <f t="shared" si="107"/>
        <v>0</v>
      </c>
    </row>
    <row r="5603" spans="1:7" x14ac:dyDescent="0.25">
      <c r="A5603" s="79" t="s">
        <v>1402</v>
      </c>
      <c r="B5603" s="79" t="s">
        <v>461</v>
      </c>
      <c r="C5603" s="79" t="s">
        <v>493</v>
      </c>
      <c r="D5603" s="85">
        <v>0</v>
      </c>
      <c r="E5603" s="79">
        <v>0</v>
      </c>
      <c r="F5603" s="84">
        <v>2.7978350000000001</v>
      </c>
      <c r="G5603" s="86">
        <f t="shared" si="107"/>
        <v>0</v>
      </c>
    </row>
    <row r="5604" spans="1:7" x14ac:dyDescent="0.25">
      <c r="A5604" s="79" t="s">
        <v>1401</v>
      </c>
      <c r="B5604" s="79" t="s">
        <v>461</v>
      </c>
      <c r="C5604" s="79"/>
      <c r="D5604" s="85">
        <v>0</v>
      </c>
      <c r="E5604" s="79">
        <v>0</v>
      </c>
      <c r="F5604" s="84">
        <v>0.129306</v>
      </c>
      <c r="G5604" s="86">
        <f t="shared" si="107"/>
        <v>0</v>
      </c>
    </row>
    <row r="5605" spans="1:7" x14ac:dyDescent="0.25">
      <c r="A5605" s="79" t="s">
        <v>1400</v>
      </c>
      <c r="B5605" s="79" t="s">
        <v>344</v>
      </c>
      <c r="C5605" s="79"/>
      <c r="D5605" s="85">
        <v>0</v>
      </c>
      <c r="E5605" s="79">
        <v>0</v>
      </c>
      <c r="F5605" s="84">
        <v>2.386914</v>
      </c>
      <c r="G5605" s="86">
        <f t="shared" si="107"/>
        <v>0</v>
      </c>
    </row>
    <row r="5606" spans="1:7" x14ac:dyDescent="0.25">
      <c r="A5606" s="79" t="s">
        <v>1399</v>
      </c>
      <c r="B5606" s="79" t="s">
        <v>530</v>
      </c>
      <c r="C5606" s="79"/>
      <c r="D5606" s="85">
        <v>0</v>
      </c>
      <c r="E5606" s="79">
        <v>0</v>
      </c>
      <c r="F5606" s="84">
        <v>8.2064999999999999E-2</v>
      </c>
      <c r="G5606" s="86">
        <f t="shared" si="107"/>
        <v>0</v>
      </c>
    </row>
    <row r="5607" spans="1:7" x14ac:dyDescent="0.25">
      <c r="A5607" s="79" t="s">
        <v>1398</v>
      </c>
      <c r="B5607" s="79" t="s">
        <v>344</v>
      </c>
      <c r="C5607" s="79"/>
      <c r="D5607" s="85">
        <v>0</v>
      </c>
      <c r="E5607" s="79">
        <v>0</v>
      </c>
      <c r="F5607" s="84">
        <v>1.274E-3</v>
      </c>
      <c r="G5607" s="86">
        <f t="shared" si="107"/>
        <v>0</v>
      </c>
    </row>
    <row r="5608" spans="1:7" x14ac:dyDescent="0.25">
      <c r="A5608" s="79" t="s">
        <v>1397</v>
      </c>
      <c r="B5608" s="79" t="s">
        <v>466</v>
      </c>
      <c r="C5608" s="79"/>
      <c r="D5608" s="85">
        <v>0</v>
      </c>
      <c r="E5608" s="79">
        <v>0</v>
      </c>
      <c r="F5608" s="84">
        <v>7.5787999999999994E-2</v>
      </c>
      <c r="G5608" s="86">
        <f t="shared" si="107"/>
        <v>0</v>
      </c>
    </row>
    <row r="5609" spans="1:7" x14ac:dyDescent="0.25">
      <c r="A5609" s="79" t="s">
        <v>1396</v>
      </c>
      <c r="B5609" s="79" t="s">
        <v>344</v>
      </c>
      <c r="C5609" s="79"/>
      <c r="D5609" s="85">
        <v>0</v>
      </c>
      <c r="E5609" s="79">
        <v>0</v>
      </c>
      <c r="F5609" s="84">
        <v>1.0189999999999999E-2</v>
      </c>
      <c r="G5609" s="86">
        <f t="shared" si="107"/>
        <v>0</v>
      </c>
    </row>
    <row r="5610" spans="1:7" x14ac:dyDescent="0.25">
      <c r="A5610" s="79" t="s">
        <v>1395</v>
      </c>
      <c r="B5610" s="79" t="s">
        <v>344</v>
      </c>
      <c r="C5610" s="79"/>
      <c r="D5610" s="85">
        <v>0</v>
      </c>
      <c r="E5610" s="79">
        <v>0</v>
      </c>
      <c r="F5610" s="84">
        <v>4.3798999999999998E-2</v>
      </c>
      <c r="G5610" s="86">
        <f t="shared" si="107"/>
        <v>0</v>
      </c>
    </row>
    <row r="5611" spans="1:7" x14ac:dyDescent="0.25">
      <c r="A5611" s="79" t="s">
        <v>1394</v>
      </c>
      <c r="B5611" s="79" t="s">
        <v>839</v>
      </c>
      <c r="C5611" s="79"/>
      <c r="D5611" s="85">
        <v>0</v>
      </c>
      <c r="E5611" s="79">
        <v>0</v>
      </c>
      <c r="F5611" s="84">
        <v>0.13200899999999999</v>
      </c>
      <c r="G5611" s="86">
        <f t="shared" si="107"/>
        <v>0</v>
      </c>
    </row>
    <row r="5612" spans="1:7" x14ac:dyDescent="0.25">
      <c r="A5612" s="79" t="s">
        <v>1393</v>
      </c>
      <c r="B5612" s="79" t="s">
        <v>457</v>
      </c>
      <c r="C5612" s="79"/>
      <c r="D5612" s="85">
        <v>0</v>
      </c>
      <c r="E5612" s="79">
        <v>0</v>
      </c>
      <c r="F5612" s="84">
        <v>0.138289</v>
      </c>
      <c r="G5612" s="86">
        <f t="shared" si="107"/>
        <v>0</v>
      </c>
    </row>
    <row r="5613" spans="1:7" x14ac:dyDescent="0.25">
      <c r="A5613" s="79" t="s">
        <v>1392</v>
      </c>
      <c r="B5613" s="79" t="s">
        <v>577</v>
      </c>
      <c r="C5613" s="79"/>
      <c r="D5613" s="85">
        <v>0</v>
      </c>
      <c r="E5613" s="79">
        <v>0</v>
      </c>
      <c r="F5613" s="84">
        <v>0.34620400000000001</v>
      </c>
      <c r="G5613" s="86">
        <f t="shared" si="107"/>
        <v>0</v>
      </c>
    </row>
    <row r="5614" spans="1:7" x14ac:dyDescent="0.25">
      <c r="A5614" s="79" t="s">
        <v>1391</v>
      </c>
      <c r="B5614" s="79" t="s">
        <v>168</v>
      </c>
      <c r="C5614" s="79"/>
      <c r="D5614" s="85">
        <v>0</v>
      </c>
      <c r="E5614" s="79">
        <v>0</v>
      </c>
      <c r="F5614" s="84">
        <v>1.7968029999999999</v>
      </c>
      <c r="G5614" s="86">
        <f t="shared" si="107"/>
        <v>0</v>
      </c>
    </row>
    <row r="5615" spans="1:7" x14ac:dyDescent="0.25">
      <c r="A5615" s="79" t="s">
        <v>1390</v>
      </c>
      <c r="B5615" s="79" t="s">
        <v>344</v>
      </c>
      <c r="C5615" s="79"/>
      <c r="D5615" s="85">
        <v>0</v>
      </c>
      <c r="E5615" s="79">
        <v>0</v>
      </c>
      <c r="F5615" s="84">
        <v>1.7802</v>
      </c>
      <c r="G5615" s="86">
        <f t="shared" si="107"/>
        <v>0</v>
      </c>
    </row>
    <row r="5616" spans="1:7" x14ac:dyDescent="0.25">
      <c r="A5616" s="79" t="s">
        <v>1389</v>
      </c>
      <c r="B5616" s="79" t="s">
        <v>453</v>
      </c>
      <c r="C5616" s="79"/>
      <c r="D5616" s="85">
        <v>0</v>
      </c>
      <c r="E5616" s="79">
        <v>0</v>
      </c>
      <c r="F5616" s="84">
        <v>6.1363000000000001E-2</v>
      </c>
      <c r="G5616" s="86">
        <f t="shared" si="107"/>
        <v>0</v>
      </c>
    </row>
    <row r="5617" spans="1:7" x14ac:dyDescent="0.25">
      <c r="A5617" s="79" t="s">
        <v>1388</v>
      </c>
      <c r="B5617" s="79" t="s">
        <v>434</v>
      </c>
      <c r="C5617" s="79"/>
      <c r="D5617" s="85">
        <v>0</v>
      </c>
      <c r="E5617" s="79">
        <v>0</v>
      </c>
      <c r="F5617" s="84">
        <v>2.7936179999999999</v>
      </c>
      <c r="G5617" s="86">
        <f t="shared" si="107"/>
        <v>0</v>
      </c>
    </row>
    <row r="5618" spans="1:7" x14ac:dyDescent="0.25">
      <c r="A5618" s="79" t="s">
        <v>1387</v>
      </c>
      <c r="B5618" s="79" t="s">
        <v>549</v>
      </c>
      <c r="C5618" s="79"/>
      <c r="D5618" s="85">
        <v>0</v>
      </c>
      <c r="E5618" s="79">
        <v>0</v>
      </c>
      <c r="F5618" s="84">
        <v>1.009439</v>
      </c>
      <c r="G5618" s="86">
        <f t="shared" si="107"/>
        <v>0</v>
      </c>
    </row>
    <row r="5619" spans="1:7" x14ac:dyDescent="0.25">
      <c r="A5619" s="79" t="s">
        <v>1386</v>
      </c>
      <c r="B5619" s="79" t="s">
        <v>444</v>
      </c>
      <c r="C5619" s="79"/>
      <c r="D5619" s="85">
        <v>0</v>
      </c>
      <c r="E5619" s="79">
        <v>0</v>
      </c>
      <c r="F5619" s="84">
        <v>0.13575699999999999</v>
      </c>
      <c r="G5619" s="86">
        <f t="shared" si="107"/>
        <v>0</v>
      </c>
    </row>
    <row r="5620" spans="1:7" x14ac:dyDescent="0.25">
      <c r="A5620" s="79" t="s">
        <v>1385</v>
      </c>
      <c r="B5620" s="79" t="s">
        <v>566</v>
      </c>
      <c r="C5620" s="79"/>
      <c r="D5620" s="85">
        <v>0</v>
      </c>
      <c r="E5620" s="79">
        <v>0</v>
      </c>
      <c r="F5620" s="84">
        <v>0.94014200000000003</v>
      </c>
      <c r="G5620" s="86">
        <f t="shared" si="107"/>
        <v>0</v>
      </c>
    </row>
    <row r="5621" spans="1:7" x14ac:dyDescent="0.25">
      <c r="A5621" s="79" t="s">
        <v>1384</v>
      </c>
      <c r="B5621" s="79" t="s">
        <v>472</v>
      </c>
      <c r="C5621" s="79"/>
      <c r="D5621" s="85">
        <v>0</v>
      </c>
      <c r="E5621" s="79">
        <v>0</v>
      </c>
      <c r="F5621" s="84">
        <v>1.9657999999999998E-2</v>
      </c>
      <c r="G5621" s="86">
        <f t="shared" si="107"/>
        <v>0</v>
      </c>
    </row>
    <row r="5622" spans="1:7" x14ac:dyDescent="0.25">
      <c r="A5622" s="79" t="s">
        <v>1383</v>
      </c>
      <c r="B5622" s="79" t="s">
        <v>70</v>
      </c>
      <c r="C5622" s="79"/>
      <c r="D5622" s="85">
        <v>0</v>
      </c>
      <c r="E5622" s="79">
        <v>0</v>
      </c>
      <c r="F5622" s="84">
        <v>6.4458000000000001E-2</v>
      </c>
      <c r="G5622" s="86">
        <f t="shared" si="107"/>
        <v>0</v>
      </c>
    </row>
    <row r="5623" spans="1:7" x14ac:dyDescent="0.25">
      <c r="A5623" s="79" t="s">
        <v>1382</v>
      </c>
      <c r="B5623" s="79" t="s">
        <v>669</v>
      </c>
      <c r="C5623" s="79"/>
      <c r="D5623" s="85">
        <v>0</v>
      </c>
      <c r="E5623" s="79">
        <v>0</v>
      </c>
      <c r="F5623" s="84">
        <v>1.2776620000000001</v>
      </c>
      <c r="G5623" s="86">
        <f t="shared" si="107"/>
        <v>0</v>
      </c>
    </row>
    <row r="5624" spans="1:7" x14ac:dyDescent="0.25">
      <c r="A5624" s="79" t="s">
        <v>1381</v>
      </c>
      <c r="B5624" s="79" t="s">
        <v>457</v>
      </c>
      <c r="C5624" s="79"/>
      <c r="D5624" s="85">
        <v>0</v>
      </c>
      <c r="E5624" s="79">
        <v>0</v>
      </c>
      <c r="F5624" s="84">
        <v>0.231457</v>
      </c>
      <c r="G5624" s="86">
        <f t="shared" si="107"/>
        <v>0</v>
      </c>
    </row>
    <row r="5625" spans="1:7" x14ac:dyDescent="0.25">
      <c r="A5625" s="79" t="s">
        <v>1380</v>
      </c>
      <c r="B5625" s="79" t="s">
        <v>448</v>
      </c>
      <c r="C5625" s="79"/>
      <c r="D5625" s="85">
        <v>0</v>
      </c>
      <c r="E5625" s="79">
        <v>0</v>
      </c>
      <c r="F5625" s="84">
        <v>1.9886000000000001E-2</v>
      </c>
      <c r="G5625" s="86">
        <f t="shared" si="107"/>
        <v>0</v>
      </c>
    </row>
    <row r="5626" spans="1:7" x14ac:dyDescent="0.25">
      <c r="A5626" s="79" t="s">
        <v>1380</v>
      </c>
      <c r="B5626" s="79" t="s">
        <v>434</v>
      </c>
      <c r="C5626" s="79"/>
      <c r="D5626" s="85">
        <v>0</v>
      </c>
      <c r="E5626" s="79">
        <v>0</v>
      </c>
      <c r="F5626" s="84">
        <v>6.7400000000000002E-2</v>
      </c>
      <c r="G5626" s="86">
        <f t="shared" si="107"/>
        <v>0</v>
      </c>
    </row>
    <row r="5627" spans="1:7" x14ac:dyDescent="0.25">
      <c r="A5627" s="79" t="s">
        <v>1379</v>
      </c>
      <c r="B5627" s="79" t="s">
        <v>448</v>
      </c>
      <c r="C5627" s="79"/>
      <c r="D5627" s="85">
        <v>0</v>
      </c>
      <c r="E5627" s="79">
        <v>0</v>
      </c>
      <c r="F5627" s="84">
        <v>8.6499999999999997E-3</v>
      </c>
      <c r="G5627" s="86">
        <f t="shared" si="107"/>
        <v>0</v>
      </c>
    </row>
    <row r="5628" spans="1:7" x14ac:dyDescent="0.25">
      <c r="A5628" s="79" t="s">
        <v>1378</v>
      </c>
      <c r="B5628" s="79" t="s">
        <v>168</v>
      </c>
      <c r="C5628" s="79"/>
      <c r="D5628" s="85">
        <v>0</v>
      </c>
      <c r="E5628" s="79">
        <v>0</v>
      </c>
      <c r="F5628" s="84">
        <v>0.45614500000000002</v>
      </c>
      <c r="G5628" s="86">
        <f t="shared" si="107"/>
        <v>0</v>
      </c>
    </row>
    <row r="5629" spans="1:7" x14ac:dyDescent="0.25">
      <c r="A5629" s="79" t="s">
        <v>1377</v>
      </c>
      <c r="B5629" s="79" t="s">
        <v>168</v>
      </c>
      <c r="C5629" s="79"/>
      <c r="D5629" s="85">
        <v>0</v>
      </c>
      <c r="E5629" s="79">
        <v>0</v>
      </c>
      <c r="F5629" s="84">
        <v>2.2054879999999999</v>
      </c>
      <c r="G5629" s="86">
        <f t="shared" si="107"/>
        <v>0</v>
      </c>
    </row>
    <row r="5630" spans="1:7" x14ac:dyDescent="0.25">
      <c r="A5630" s="79" t="s">
        <v>1376</v>
      </c>
      <c r="B5630" s="79" t="s">
        <v>528</v>
      </c>
      <c r="C5630" s="79"/>
      <c r="D5630" s="85">
        <v>0</v>
      </c>
      <c r="E5630" s="79">
        <v>0</v>
      </c>
      <c r="F5630" s="84">
        <v>0.15959300000000001</v>
      </c>
      <c r="G5630" s="86">
        <f t="shared" si="107"/>
        <v>0</v>
      </c>
    </row>
    <row r="5631" spans="1:7" x14ac:dyDescent="0.25">
      <c r="A5631" s="79" t="s">
        <v>1375</v>
      </c>
      <c r="B5631" s="79" t="s">
        <v>528</v>
      </c>
      <c r="C5631" s="79"/>
      <c r="D5631" s="85">
        <v>0</v>
      </c>
      <c r="E5631" s="79">
        <v>0</v>
      </c>
      <c r="F5631" s="84">
        <v>0.15532599999999999</v>
      </c>
      <c r="G5631" s="86">
        <f t="shared" si="107"/>
        <v>0</v>
      </c>
    </row>
    <row r="5632" spans="1:7" x14ac:dyDescent="0.25">
      <c r="A5632" s="79" t="s">
        <v>1374</v>
      </c>
      <c r="B5632" s="79" t="s">
        <v>528</v>
      </c>
      <c r="C5632" s="79"/>
      <c r="D5632" s="85">
        <v>0</v>
      </c>
      <c r="E5632" s="79">
        <v>0</v>
      </c>
      <c r="F5632" s="84">
        <v>7.5789999999999996E-2</v>
      </c>
      <c r="G5632" s="86">
        <f t="shared" si="107"/>
        <v>0</v>
      </c>
    </row>
    <row r="5633" spans="1:7" x14ac:dyDescent="0.25">
      <c r="A5633" s="79" t="s">
        <v>1373</v>
      </c>
      <c r="B5633" s="79" t="s">
        <v>528</v>
      </c>
      <c r="C5633" s="79"/>
      <c r="D5633" s="85">
        <v>0</v>
      </c>
      <c r="E5633" s="79">
        <v>0</v>
      </c>
      <c r="F5633" s="84">
        <v>5.7556000000000003E-2</v>
      </c>
      <c r="G5633" s="86">
        <f t="shared" si="107"/>
        <v>0</v>
      </c>
    </row>
    <row r="5634" spans="1:7" x14ac:dyDescent="0.25">
      <c r="A5634" s="79" t="s">
        <v>1372</v>
      </c>
      <c r="B5634" s="79" t="s">
        <v>597</v>
      </c>
      <c r="C5634" s="79"/>
      <c r="D5634" s="85">
        <v>0</v>
      </c>
      <c r="E5634" s="79">
        <v>0</v>
      </c>
      <c r="F5634" s="84">
        <v>0.85768800000000001</v>
      </c>
      <c r="G5634" s="86">
        <f t="shared" si="107"/>
        <v>0</v>
      </c>
    </row>
    <row r="5635" spans="1:7" x14ac:dyDescent="0.25">
      <c r="A5635" s="79" t="s">
        <v>1371</v>
      </c>
      <c r="B5635" s="79" t="s">
        <v>669</v>
      </c>
      <c r="C5635" s="79"/>
      <c r="D5635" s="85">
        <v>0</v>
      </c>
      <c r="E5635" s="79">
        <v>0</v>
      </c>
      <c r="F5635" s="84">
        <v>0.90296299999999996</v>
      </c>
      <c r="G5635" s="86">
        <f t="shared" si="107"/>
        <v>0</v>
      </c>
    </row>
    <row r="5636" spans="1:7" x14ac:dyDescent="0.25">
      <c r="A5636" s="79" t="s">
        <v>1370</v>
      </c>
      <c r="B5636" s="79"/>
      <c r="C5636" s="79"/>
      <c r="D5636" s="85">
        <v>0</v>
      </c>
      <c r="E5636" s="79">
        <v>0</v>
      </c>
      <c r="F5636" s="84">
        <v>2.7352000000000001E-2</v>
      </c>
      <c r="G5636" s="86">
        <f t="shared" si="107"/>
        <v>0</v>
      </c>
    </row>
    <row r="5637" spans="1:7" x14ac:dyDescent="0.25">
      <c r="A5637" s="79" t="s">
        <v>1369</v>
      </c>
      <c r="B5637" s="79" t="s">
        <v>566</v>
      </c>
      <c r="C5637" s="79"/>
      <c r="D5637" s="85">
        <v>0</v>
      </c>
      <c r="E5637" s="79">
        <v>0</v>
      </c>
      <c r="F5637" s="84">
        <v>8.0693000000000001E-2</v>
      </c>
      <c r="G5637" s="86">
        <f t="shared" si="107"/>
        <v>0</v>
      </c>
    </row>
    <row r="5638" spans="1:7" x14ac:dyDescent="0.25">
      <c r="A5638" s="79" t="s">
        <v>1368</v>
      </c>
      <c r="B5638" s="79" t="s">
        <v>544</v>
      </c>
      <c r="C5638" s="79"/>
      <c r="D5638" s="85">
        <v>0</v>
      </c>
      <c r="E5638" s="79">
        <v>0</v>
      </c>
      <c r="F5638" s="84">
        <v>0.63405299999999998</v>
      </c>
      <c r="G5638" s="86">
        <f t="shared" ref="G5638:G5701" si="108">D5638/F5638</f>
        <v>0</v>
      </c>
    </row>
    <row r="5639" spans="1:7" x14ac:dyDescent="0.25">
      <c r="A5639" s="79" t="s">
        <v>1367</v>
      </c>
      <c r="B5639" s="79" t="s">
        <v>620</v>
      </c>
      <c r="C5639" s="79"/>
      <c r="D5639" s="85">
        <v>0</v>
      </c>
      <c r="E5639" s="79">
        <v>0</v>
      </c>
      <c r="F5639" s="84">
        <v>0.54465699999999995</v>
      </c>
      <c r="G5639" s="86">
        <f t="shared" si="108"/>
        <v>0</v>
      </c>
    </row>
    <row r="5640" spans="1:7" x14ac:dyDescent="0.25">
      <c r="A5640" s="79" t="s">
        <v>1366</v>
      </c>
      <c r="B5640" s="79" t="s">
        <v>839</v>
      </c>
      <c r="C5640" s="79"/>
      <c r="D5640" s="85">
        <v>0</v>
      </c>
      <c r="E5640" s="79">
        <v>0</v>
      </c>
      <c r="F5640" s="84">
        <v>0.106347</v>
      </c>
      <c r="G5640" s="86">
        <f t="shared" si="108"/>
        <v>0</v>
      </c>
    </row>
    <row r="5641" spans="1:7" x14ac:dyDescent="0.25">
      <c r="A5641" s="79" t="s">
        <v>1366</v>
      </c>
      <c r="B5641" s="79" t="s">
        <v>431</v>
      </c>
      <c r="C5641" s="79"/>
      <c r="D5641" s="85">
        <v>0</v>
      </c>
      <c r="E5641" s="79">
        <v>0</v>
      </c>
      <c r="F5641" s="84">
        <v>3.1054999999999999E-2</v>
      </c>
      <c r="G5641" s="86">
        <f t="shared" si="108"/>
        <v>0</v>
      </c>
    </row>
    <row r="5642" spans="1:7" x14ac:dyDescent="0.25">
      <c r="A5642" s="79" t="s">
        <v>1366</v>
      </c>
      <c r="B5642" s="79" t="s">
        <v>432</v>
      </c>
      <c r="C5642" s="79"/>
      <c r="D5642" s="85">
        <v>0</v>
      </c>
      <c r="E5642" s="79">
        <v>0</v>
      </c>
      <c r="F5642" s="84">
        <v>0.14949100000000001</v>
      </c>
      <c r="G5642" s="86">
        <f t="shared" si="108"/>
        <v>0</v>
      </c>
    </row>
    <row r="5643" spans="1:7" x14ac:dyDescent="0.25">
      <c r="A5643" s="79" t="s">
        <v>1365</v>
      </c>
      <c r="B5643" s="79" t="s">
        <v>620</v>
      </c>
      <c r="C5643" s="79"/>
      <c r="D5643" s="85">
        <v>0</v>
      </c>
      <c r="E5643" s="79">
        <v>0</v>
      </c>
      <c r="F5643" s="84">
        <v>0.31428</v>
      </c>
      <c r="G5643" s="86">
        <f t="shared" si="108"/>
        <v>0</v>
      </c>
    </row>
    <row r="5644" spans="1:7" x14ac:dyDescent="0.25">
      <c r="A5644" s="79" t="s">
        <v>1365</v>
      </c>
      <c r="B5644" s="79" t="s">
        <v>70</v>
      </c>
      <c r="C5644" s="79"/>
      <c r="D5644" s="85">
        <v>0</v>
      </c>
      <c r="E5644" s="79">
        <v>0</v>
      </c>
      <c r="F5644" s="84">
        <v>0.149231</v>
      </c>
      <c r="G5644" s="86">
        <f t="shared" si="108"/>
        <v>0</v>
      </c>
    </row>
    <row r="5645" spans="1:7" x14ac:dyDescent="0.25">
      <c r="A5645" s="79" t="s">
        <v>1365</v>
      </c>
      <c r="B5645" s="79" t="s">
        <v>436</v>
      </c>
      <c r="C5645" s="79"/>
      <c r="D5645" s="85">
        <v>0</v>
      </c>
      <c r="E5645" s="79">
        <v>0</v>
      </c>
      <c r="F5645" s="84">
        <v>0.35009200000000001</v>
      </c>
      <c r="G5645" s="86">
        <f t="shared" si="108"/>
        <v>0</v>
      </c>
    </row>
    <row r="5646" spans="1:7" x14ac:dyDescent="0.25">
      <c r="A5646" s="79" t="s">
        <v>1365</v>
      </c>
      <c r="B5646" s="79" t="s">
        <v>544</v>
      </c>
      <c r="C5646" s="79"/>
      <c r="D5646" s="85">
        <v>0</v>
      </c>
      <c r="E5646" s="79">
        <v>0</v>
      </c>
      <c r="F5646" s="84">
        <v>8.5360000000000002E-3</v>
      </c>
      <c r="G5646" s="86">
        <f t="shared" si="108"/>
        <v>0</v>
      </c>
    </row>
    <row r="5647" spans="1:7" x14ac:dyDescent="0.25">
      <c r="A5647" s="79" t="s">
        <v>1365</v>
      </c>
      <c r="B5647" s="79" t="s">
        <v>453</v>
      </c>
      <c r="C5647" s="79"/>
      <c r="D5647" s="85">
        <v>0</v>
      </c>
      <c r="E5647" s="79">
        <v>0</v>
      </c>
      <c r="F5647" s="84">
        <v>0.132246</v>
      </c>
      <c r="G5647" s="86">
        <f t="shared" si="108"/>
        <v>0</v>
      </c>
    </row>
    <row r="5648" spans="1:7" x14ac:dyDescent="0.25">
      <c r="A5648" s="79" t="s">
        <v>1365</v>
      </c>
      <c r="B5648" s="79" t="s">
        <v>584</v>
      </c>
      <c r="C5648" s="79"/>
      <c r="D5648" s="85">
        <v>0</v>
      </c>
      <c r="E5648" s="79">
        <v>0</v>
      </c>
      <c r="F5648" s="84">
        <v>0.54656499999999997</v>
      </c>
      <c r="G5648" s="86">
        <f t="shared" si="108"/>
        <v>0</v>
      </c>
    </row>
    <row r="5649" spans="1:7" x14ac:dyDescent="0.25">
      <c r="A5649" s="79" t="s">
        <v>1365</v>
      </c>
      <c r="B5649" s="79" t="s">
        <v>493</v>
      </c>
      <c r="C5649" s="79"/>
      <c r="D5649" s="85">
        <v>0</v>
      </c>
      <c r="E5649" s="79">
        <v>0</v>
      </c>
      <c r="F5649" s="84">
        <v>0.219531</v>
      </c>
      <c r="G5649" s="86">
        <f t="shared" si="108"/>
        <v>0</v>
      </c>
    </row>
    <row r="5650" spans="1:7" x14ac:dyDescent="0.25">
      <c r="A5650" s="79" t="s">
        <v>1364</v>
      </c>
      <c r="B5650" s="79" t="s">
        <v>530</v>
      </c>
      <c r="C5650" s="79"/>
      <c r="D5650" s="85">
        <v>0</v>
      </c>
      <c r="E5650" s="79">
        <v>0</v>
      </c>
      <c r="F5650" s="84">
        <v>4.3264999999999998E-2</v>
      </c>
      <c r="G5650" s="86">
        <f t="shared" si="108"/>
        <v>0</v>
      </c>
    </row>
    <row r="5651" spans="1:7" x14ac:dyDescent="0.25">
      <c r="A5651" s="79" t="s">
        <v>1364</v>
      </c>
      <c r="B5651" s="79" t="s">
        <v>472</v>
      </c>
      <c r="C5651" s="79"/>
      <c r="D5651" s="85">
        <v>0</v>
      </c>
      <c r="E5651" s="79">
        <v>0</v>
      </c>
      <c r="F5651" s="84">
        <v>3.3873E-2</v>
      </c>
      <c r="G5651" s="86">
        <f t="shared" si="108"/>
        <v>0</v>
      </c>
    </row>
    <row r="5652" spans="1:7" x14ac:dyDescent="0.25">
      <c r="A5652" s="79" t="s">
        <v>1364</v>
      </c>
      <c r="B5652" s="79" t="s">
        <v>472</v>
      </c>
      <c r="C5652" s="79"/>
      <c r="D5652" s="85">
        <v>0</v>
      </c>
      <c r="E5652" s="79">
        <v>0</v>
      </c>
      <c r="F5652" s="84">
        <v>0.237653</v>
      </c>
      <c r="G5652" s="86">
        <f t="shared" si="108"/>
        <v>0</v>
      </c>
    </row>
    <row r="5653" spans="1:7" x14ac:dyDescent="0.25">
      <c r="A5653" s="79" t="s">
        <v>1364</v>
      </c>
      <c r="B5653" s="79" t="s">
        <v>592</v>
      </c>
      <c r="C5653" s="79"/>
      <c r="D5653" s="85">
        <v>0</v>
      </c>
      <c r="E5653" s="79">
        <v>0</v>
      </c>
      <c r="F5653" s="84">
        <v>2.1806230000000002</v>
      </c>
      <c r="G5653" s="86">
        <f t="shared" si="108"/>
        <v>0</v>
      </c>
    </row>
    <row r="5654" spans="1:7" x14ac:dyDescent="0.25">
      <c r="A5654" s="79" t="s">
        <v>1364</v>
      </c>
      <c r="B5654" s="79" t="s">
        <v>557</v>
      </c>
      <c r="C5654" s="79"/>
      <c r="D5654" s="85">
        <v>0</v>
      </c>
      <c r="E5654" s="79">
        <v>0</v>
      </c>
      <c r="F5654" s="84">
        <v>0.29607800000000001</v>
      </c>
      <c r="G5654" s="86">
        <f t="shared" si="108"/>
        <v>0</v>
      </c>
    </row>
    <row r="5655" spans="1:7" x14ac:dyDescent="0.25">
      <c r="A5655" s="79" t="s">
        <v>1363</v>
      </c>
      <c r="B5655" s="79" t="s">
        <v>431</v>
      </c>
      <c r="C5655" s="79"/>
      <c r="D5655" s="85">
        <v>0</v>
      </c>
      <c r="E5655" s="79">
        <v>0</v>
      </c>
      <c r="F5655" s="84">
        <v>7.4396000000000004E-2</v>
      </c>
      <c r="G5655" s="86">
        <f t="shared" si="108"/>
        <v>0</v>
      </c>
    </row>
    <row r="5656" spans="1:7" x14ac:dyDescent="0.25">
      <c r="A5656" s="79" t="s">
        <v>1362</v>
      </c>
      <c r="B5656" s="79" t="s">
        <v>461</v>
      </c>
      <c r="C5656" s="79"/>
      <c r="D5656" s="85">
        <v>0</v>
      </c>
      <c r="E5656" s="79">
        <v>0</v>
      </c>
      <c r="F5656" s="84">
        <v>8.5379999999999998E-2</v>
      </c>
      <c r="G5656" s="86">
        <f t="shared" si="108"/>
        <v>0</v>
      </c>
    </row>
    <row r="5657" spans="1:7" x14ac:dyDescent="0.25">
      <c r="A5657" s="79" t="s">
        <v>1361</v>
      </c>
      <c r="B5657" s="79" t="s">
        <v>461</v>
      </c>
      <c r="C5657" s="79"/>
      <c r="D5657" s="85">
        <v>0</v>
      </c>
      <c r="E5657" s="79">
        <v>0</v>
      </c>
      <c r="F5657" s="84">
        <v>0.21179300000000001</v>
      </c>
      <c r="G5657" s="86">
        <f t="shared" si="108"/>
        <v>0</v>
      </c>
    </row>
    <row r="5658" spans="1:7" x14ac:dyDescent="0.25">
      <c r="A5658" s="79" t="s">
        <v>1360</v>
      </c>
      <c r="B5658" s="79" t="s">
        <v>461</v>
      </c>
      <c r="C5658" s="79"/>
      <c r="D5658" s="85">
        <v>0</v>
      </c>
      <c r="E5658" s="79">
        <v>0</v>
      </c>
      <c r="F5658" s="84">
        <v>0.19187000000000001</v>
      </c>
      <c r="G5658" s="86">
        <f t="shared" si="108"/>
        <v>0</v>
      </c>
    </row>
    <row r="5659" spans="1:7" x14ac:dyDescent="0.25">
      <c r="A5659" s="79" t="s">
        <v>1359</v>
      </c>
      <c r="B5659" s="79" t="s">
        <v>461</v>
      </c>
      <c r="C5659" s="79"/>
      <c r="D5659" s="85">
        <v>0</v>
      </c>
      <c r="E5659" s="79">
        <v>0</v>
      </c>
      <c r="F5659" s="84">
        <v>5.1900000000000002E-2</v>
      </c>
      <c r="G5659" s="86">
        <f t="shared" si="108"/>
        <v>0</v>
      </c>
    </row>
    <row r="5660" spans="1:7" x14ac:dyDescent="0.25">
      <c r="A5660" s="79" t="s">
        <v>1358</v>
      </c>
      <c r="B5660" s="79" t="s">
        <v>461</v>
      </c>
      <c r="C5660" s="79"/>
      <c r="D5660" s="85">
        <v>0</v>
      </c>
      <c r="E5660" s="79">
        <v>0</v>
      </c>
      <c r="F5660" s="84">
        <v>3.9402E-2</v>
      </c>
      <c r="G5660" s="86">
        <f t="shared" si="108"/>
        <v>0</v>
      </c>
    </row>
    <row r="5661" spans="1:7" x14ac:dyDescent="0.25">
      <c r="A5661" s="79" t="s">
        <v>1357</v>
      </c>
      <c r="B5661" s="79" t="s">
        <v>461</v>
      </c>
      <c r="C5661" s="79"/>
      <c r="D5661" s="85">
        <v>0</v>
      </c>
      <c r="E5661" s="79">
        <v>0</v>
      </c>
      <c r="F5661" s="84">
        <v>7.0717000000000002E-2</v>
      </c>
      <c r="G5661" s="86">
        <f t="shared" si="108"/>
        <v>0</v>
      </c>
    </row>
    <row r="5662" spans="1:7" x14ac:dyDescent="0.25">
      <c r="A5662" s="79" t="s">
        <v>1356</v>
      </c>
      <c r="B5662" s="79" t="s">
        <v>461</v>
      </c>
      <c r="C5662" s="79"/>
      <c r="D5662" s="85">
        <v>0</v>
      </c>
      <c r="E5662" s="79">
        <v>0</v>
      </c>
      <c r="F5662" s="84">
        <v>5.4752000000000002E-2</v>
      </c>
      <c r="G5662" s="86">
        <f t="shared" si="108"/>
        <v>0</v>
      </c>
    </row>
    <row r="5663" spans="1:7" x14ac:dyDescent="0.25">
      <c r="A5663" s="79" t="s">
        <v>1355</v>
      </c>
      <c r="B5663" s="79" t="s">
        <v>461</v>
      </c>
      <c r="C5663" s="79"/>
      <c r="D5663" s="85">
        <v>0</v>
      </c>
      <c r="E5663" s="79">
        <v>0</v>
      </c>
      <c r="F5663" s="84">
        <v>0.17402999999999999</v>
      </c>
      <c r="G5663" s="86">
        <f t="shared" si="108"/>
        <v>0</v>
      </c>
    </row>
    <row r="5664" spans="1:7" x14ac:dyDescent="0.25">
      <c r="A5664" s="79" t="s">
        <v>1354</v>
      </c>
      <c r="B5664" s="79" t="s">
        <v>461</v>
      </c>
      <c r="C5664" s="79"/>
      <c r="D5664" s="85">
        <v>0</v>
      </c>
      <c r="E5664" s="79">
        <v>0</v>
      </c>
      <c r="F5664" s="84">
        <v>5.3462999999999997E-2</v>
      </c>
      <c r="G5664" s="86">
        <f t="shared" si="108"/>
        <v>0</v>
      </c>
    </row>
    <row r="5665" spans="1:7" x14ac:dyDescent="0.25">
      <c r="A5665" s="79" t="s">
        <v>1353</v>
      </c>
      <c r="B5665" s="79" t="s">
        <v>461</v>
      </c>
      <c r="C5665" s="79"/>
      <c r="D5665" s="85">
        <v>0</v>
      </c>
      <c r="E5665" s="79">
        <v>0</v>
      </c>
      <c r="F5665" s="84">
        <v>7.9422000000000006E-2</v>
      </c>
      <c r="G5665" s="86">
        <f t="shared" si="108"/>
        <v>0</v>
      </c>
    </row>
    <row r="5666" spans="1:7" x14ac:dyDescent="0.25">
      <c r="A5666" s="79" t="s">
        <v>1352</v>
      </c>
      <c r="B5666" s="79" t="s">
        <v>461</v>
      </c>
      <c r="C5666" s="79"/>
      <c r="D5666" s="85">
        <v>0</v>
      </c>
      <c r="E5666" s="79">
        <v>0</v>
      </c>
      <c r="F5666" s="84">
        <v>0.13394200000000001</v>
      </c>
      <c r="G5666" s="86">
        <f t="shared" si="108"/>
        <v>0</v>
      </c>
    </row>
    <row r="5667" spans="1:7" x14ac:dyDescent="0.25">
      <c r="A5667" s="79" t="s">
        <v>1351</v>
      </c>
      <c r="B5667" s="79"/>
      <c r="C5667" s="79"/>
      <c r="D5667" s="85">
        <v>0</v>
      </c>
      <c r="E5667" s="79">
        <v>0</v>
      </c>
      <c r="F5667" s="84">
        <v>0.41363100000000003</v>
      </c>
      <c r="G5667" s="86">
        <f t="shared" si="108"/>
        <v>0</v>
      </c>
    </row>
    <row r="5668" spans="1:7" x14ac:dyDescent="0.25">
      <c r="A5668" s="79" t="s">
        <v>1350</v>
      </c>
      <c r="B5668" s="79" t="s">
        <v>669</v>
      </c>
      <c r="C5668" s="79"/>
      <c r="D5668" s="85">
        <v>0</v>
      </c>
      <c r="E5668" s="79">
        <v>0</v>
      </c>
      <c r="F5668" s="84">
        <v>0.24235000000000001</v>
      </c>
      <c r="G5668" s="86">
        <f t="shared" si="108"/>
        <v>0</v>
      </c>
    </row>
    <row r="5669" spans="1:7" x14ac:dyDescent="0.25">
      <c r="A5669" s="79" t="s">
        <v>1349</v>
      </c>
      <c r="B5669" s="79" t="s">
        <v>535</v>
      </c>
      <c r="C5669" s="79"/>
      <c r="D5669" s="85">
        <v>0</v>
      </c>
      <c r="E5669" s="79">
        <v>0</v>
      </c>
      <c r="F5669" s="84">
        <v>0.18606700000000001</v>
      </c>
      <c r="G5669" s="86">
        <f t="shared" si="108"/>
        <v>0</v>
      </c>
    </row>
    <row r="5670" spans="1:7" x14ac:dyDescent="0.25">
      <c r="A5670" s="79" t="s">
        <v>1348</v>
      </c>
      <c r="B5670" s="79" t="s">
        <v>620</v>
      </c>
      <c r="C5670" s="79"/>
      <c r="D5670" s="85">
        <v>0</v>
      </c>
      <c r="E5670" s="79">
        <v>0</v>
      </c>
      <c r="F5670" s="84">
        <v>2.5170330000000001</v>
      </c>
      <c r="G5670" s="86">
        <f t="shared" si="108"/>
        <v>0</v>
      </c>
    </row>
    <row r="5671" spans="1:7" x14ac:dyDescent="0.25">
      <c r="A5671" s="79" t="s">
        <v>1347</v>
      </c>
      <c r="B5671" s="79" t="s">
        <v>453</v>
      </c>
      <c r="C5671" s="79"/>
      <c r="D5671" s="85">
        <v>0</v>
      </c>
      <c r="E5671" s="79">
        <v>0</v>
      </c>
      <c r="F5671" s="84">
        <v>0.97473500000000002</v>
      </c>
      <c r="G5671" s="86">
        <f t="shared" si="108"/>
        <v>0</v>
      </c>
    </row>
    <row r="5672" spans="1:7" x14ac:dyDescent="0.25">
      <c r="A5672" s="79" t="s">
        <v>1346</v>
      </c>
      <c r="B5672" s="79" t="s">
        <v>530</v>
      </c>
      <c r="C5672" s="79"/>
      <c r="D5672" s="85">
        <v>0</v>
      </c>
      <c r="E5672" s="79">
        <v>0</v>
      </c>
      <c r="F5672" s="84">
        <v>0.17136599999999999</v>
      </c>
      <c r="G5672" s="86">
        <f t="shared" si="108"/>
        <v>0</v>
      </c>
    </row>
    <row r="5673" spans="1:7" x14ac:dyDescent="0.25">
      <c r="A5673" s="79" t="s">
        <v>1346</v>
      </c>
      <c r="B5673" s="79" t="s">
        <v>183</v>
      </c>
      <c r="C5673" s="79"/>
      <c r="D5673" s="85">
        <v>0</v>
      </c>
      <c r="E5673" s="79">
        <v>0</v>
      </c>
      <c r="F5673" s="84">
        <v>0.46787899999999999</v>
      </c>
      <c r="G5673" s="86">
        <f t="shared" si="108"/>
        <v>0</v>
      </c>
    </row>
    <row r="5674" spans="1:7" x14ac:dyDescent="0.25">
      <c r="A5674" s="79" t="s">
        <v>1346</v>
      </c>
      <c r="B5674" s="79" t="s">
        <v>198</v>
      </c>
      <c r="C5674" s="79"/>
      <c r="D5674" s="85">
        <v>0</v>
      </c>
      <c r="E5674" s="79">
        <v>0</v>
      </c>
      <c r="F5674" s="84">
        <v>2.7796820000000002</v>
      </c>
      <c r="G5674" s="86">
        <f t="shared" si="108"/>
        <v>0</v>
      </c>
    </row>
    <row r="5675" spans="1:7" x14ac:dyDescent="0.25">
      <c r="A5675" s="79" t="s">
        <v>1345</v>
      </c>
      <c r="B5675" s="79" t="s">
        <v>448</v>
      </c>
      <c r="C5675" s="79"/>
      <c r="D5675" s="85">
        <v>0</v>
      </c>
      <c r="E5675" s="79">
        <v>0</v>
      </c>
      <c r="F5675" s="84">
        <v>3.9040999999999999E-2</v>
      </c>
      <c r="G5675" s="86">
        <f t="shared" si="108"/>
        <v>0</v>
      </c>
    </row>
    <row r="5676" spans="1:7" x14ac:dyDescent="0.25">
      <c r="A5676" s="79" t="s">
        <v>1344</v>
      </c>
      <c r="B5676" s="79" t="s">
        <v>444</v>
      </c>
      <c r="C5676" s="79"/>
      <c r="D5676" s="85">
        <v>0</v>
      </c>
      <c r="E5676" s="79">
        <v>0</v>
      </c>
      <c r="F5676" s="84">
        <v>0.73356100000000002</v>
      </c>
      <c r="G5676" s="86">
        <f t="shared" si="108"/>
        <v>0</v>
      </c>
    </row>
    <row r="5677" spans="1:7" x14ac:dyDescent="0.25">
      <c r="A5677" s="79" t="s">
        <v>1343</v>
      </c>
      <c r="B5677" s="79" t="s">
        <v>431</v>
      </c>
      <c r="C5677" s="79"/>
      <c r="D5677" s="85">
        <v>0</v>
      </c>
      <c r="E5677" s="79">
        <v>0</v>
      </c>
      <c r="F5677" s="84">
        <v>9.4453999999999996E-2</v>
      </c>
      <c r="G5677" s="86">
        <f t="shared" si="108"/>
        <v>0</v>
      </c>
    </row>
    <row r="5678" spans="1:7" x14ac:dyDescent="0.25">
      <c r="A5678" s="79" t="s">
        <v>1342</v>
      </c>
      <c r="B5678" s="79" t="s">
        <v>431</v>
      </c>
      <c r="C5678" s="79"/>
      <c r="D5678" s="85">
        <v>0</v>
      </c>
      <c r="E5678" s="79">
        <v>0</v>
      </c>
      <c r="F5678" s="84">
        <v>9.5256999999999994E-2</v>
      </c>
      <c r="G5678" s="86">
        <f t="shared" si="108"/>
        <v>0</v>
      </c>
    </row>
    <row r="5679" spans="1:7" x14ac:dyDescent="0.25">
      <c r="A5679" s="79" t="s">
        <v>1342</v>
      </c>
      <c r="B5679" s="79" t="s">
        <v>466</v>
      </c>
      <c r="C5679" s="79"/>
      <c r="D5679" s="85">
        <v>0</v>
      </c>
      <c r="E5679" s="79">
        <v>0</v>
      </c>
      <c r="F5679" s="84">
        <v>2.8680759999999998</v>
      </c>
      <c r="G5679" s="86">
        <f t="shared" si="108"/>
        <v>0</v>
      </c>
    </row>
    <row r="5680" spans="1:7" x14ac:dyDescent="0.25">
      <c r="A5680" s="79" t="s">
        <v>1341</v>
      </c>
      <c r="B5680" s="79"/>
      <c r="C5680" s="79"/>
      <c r="D5680" s="85">
        <v>0</v>
      </c>
      <c r="E5680" s="79">
        <v>0</v>
      </c>
      <c r="F5680" s="84">
        <v>0.47204099999999999</v>
      </c>
      <c r="G5680" s="86">
        <f t="shared" si="108"/>
        <v>0</v>
      </c>
    </row>
    <row r="5681" spans="1:7" x14ac:dyDescent="0.25">
      <c r="A5681" s="79" t="s">
        <v>1340</v>
      </c>
      <c r="B5681" s="79" t="s">
        <v>566</v>
      </c>
      <c r="C5681" s="79"/>
      <c r="D5681" s="85">
        <v>0</v>
      </c>
      <c r="E5681" s="79">
        <v>0</v>
      </c>
      <c r="F5681" s="84">
        <v>0.21165700000000001</v>
      </c>
      <c r="G5681" s="86">
        <f t="shared" si="108"/>
        <v>0</v>
      </c>
    </row>
    <row r="5682" spans="1:7" x14ac:dyDescent="0.25">
      <c r="A5682" s="79" t="s">
        <v>1339</v>
      </c>
      <c r="B5682" s="79" t="s">
        <v>586</v>
      </c>
      <c r="C5682" s="79"/>
      <c r="D5682" s="85">
        <v>0</v>
      </c>
      <c r="E5682" s="79">
        <v>0</v>
      </c>
      <c r="F5682" s="84">
        <v>2.8086E-2</v>
      </c>
      <c r="G5682" s="86">
        <f t="shared" si="108"/>
        <v>0</v>
      </c>
    </row>
    <row r="5683" spans="1:7" x14ac:dyDescent="0.25">
      <c r="A5683" s="79" t="s">
        <v>1339</v>
      </c>
      <c r="B5683" s="79" t="s">
        <v>591</v>
      </c>
      <c r="C5683" s="79"/>
      <c r="D5683" s="85">
        <v>0</v>
      </c>
      <c r="E5683" s="79">
        <v>0</v>
      </c>
      <c r="F5683" s="84">
        <v>1.5700909999999999</v>
      </c>
      <c r="G5683" s="86">
        <f t="shared" si="108"/>
        <v>0</v>
      </c>
    </row>
    <row r="5684" spans="1:7" x14ac:dyDescent="0.25">
      <c r="A5684" s="79" t="s">
        <v>1339</v>
      </c>
      <c r="B5684" s="79" t="s">
        <v>457</v>
      </c>
      <c r="C5684" s="79"/>
      <c r="D5684" s="85">
        <v>0</v>
      </c>
      <c r="E5684" s="79">
        <v>0</v>
      </c>
      <c r="F5684" s="84">
        <v>0.37917200000000001</v>
      </c>
      <c r="G5684" s="86">
        <f t="shared" si="108"/>
        <v>0</v>
      </c>
    </row>
    <row r="5685" spans="1:7" x14ac:dyDescent="0.25">
      <c r="A5685" s="79" t="s">
        <v>1339</v>
      </c>
      <c r="B5685" s="79" t="s">
        <v>528</v>
      </c>
      <c r="C5685" s="79"/>
      <c r="D5685" s="85">
        <v>0</v>
      </c>
      <c r="E5685" s="79">
        <v>0</v>
      </c>
      <c r="F5685" s="84">
        <v>2.3717519999999999</v>
      </c>
      <c r="G5685" s="86">
        <f t="shared" si="108"/>
        <v>0</v>
      </c>
    </row>
    <row r="5686" spans="1:7" x14ac:dyDescent="0.25">
      <c r="A5686" s="79" t="s">
        <v>1339</v>
      </c>
      <c r="B5686" s="79" t="s">
        <v>528</v>
      </c>
      <c r="C5686" s="79"/>
      <c r="D5686" s="85">
        <v>0</v>
      </c>
      <c r="E5686" s="79">
        <v>0</v>
      </c>
      <c r="F5686" s="84">
        <v>0.45486700000000002</v>
      </c>
      <c r="G5686" s="86">
        <f t="shared" si="108"/>
        <v>0</v>
      </c>
    </row>
    <row r="5687" spans="1:7" x14ac:dyDescent="0.25">
      <c r="A5687" s="79" t="s">
        <v>1338</v>
      </c>
      <c r="B5687" s="79" t="s">
        <v>436</v>
      </c>
      <c r="C5687" s="79"/>
      <c r="D5687" s="85">
        <v>0</v>
      </c>
      <c r="E5687" s="79">
        <v>0</v>
      </c>
      <c r="F5687" s="84">
        <v>9.8894999999999997E-2</v>
      </c>
      <c r="G5687" s="86">
        <f t="shared" si="108"/>
        <v>0</v>
      </c>
    </row>
    <row r="5688" spans="1:7" x14ac:dyDescent="0.25">
      <c r="A5688" s="79" t="s">
        <v>1338</v>
      </c>
      <c r="B5688" s="79" t="s">
        <v>453</v>
      </c>
      <c r="C5688" s="79"/>
      <c r="D5688" s="85">
        <v>0</v>
      </c>
      <c r="E5688" s="79">
        <v>0</v>
      </c>
      <c r="F5688" s="84">
        <v>0.25587700000000002</v>
      </c>
      <c r="G5688" s="86">
        <f t="shared" si="108"/>
        <v>0</v>
      </c>
    </row>
    <row r="5689" spans="1:7" x14ac:dyDescent="0.25">
      <c r="A5689" s="79" t="s">
        <v>1337</v>
      </c>
      <c r="B5689" s="79" t="s">
        <v>434</v>
      </c>
      <c r="C5689" s="79"/>
      <c r="D5689" s="85">
        <v>0</v>
      </c>
      <c r="E5689" s="79">
        <v>0</v>
      </c>
      <c r="F5689" s="84">
        <v>0.38612200000000002</v>
      </c>
      <c r="G5689" s="86">
        <f t="shared" si="108"/>
        <v>0</v>
      </c>
    </row>
    <row r="5690" spans="1:7" x14ac:dyDescent="0.25">
      <c r="A5690" s="79" t="s">
        <v>1336</v>
      </c>
      <c r="B5690" s="79" t="s">
        <v>522</v>
      </c>
      <c r="C5690" s="79"/>
      <c r="D5690" s="85">
        <v>0</v>
      </c>
      <c r="E5690" s="79">
        <v>0</v>
      </c>
      <c r="F5690" s="84">
        <v>4.4916999999999999E-2</v>
      </c>
      <c r="G5690" s="86">
        <f t="shared" si="108"/>
        <v>0</v>
      </c>
    </row>
    <row r="5691" spans="1:7" x14ac:dyDescent="0.25">
      <c r="A5691" s="79" t="s">
        <v>1336</v>
      </c>
      <c r="B5691" s="79" t="s">
        <v>530</v>
      </c>
      <c r="C5691" s="79"/>
      <c r="D5691" s="85">
        <v>0</v>
      </c>
      <c r="E5691" s="79">
        <v>0</v>
      </c>
      <c r="F5691" s="84">
        <v>7.7265E-2</v>
      </c>
      <c r="G5691" s="86">
        <f t="shared" si="108"/>
        <v>0</v>
      </c>
    </row>
    <row r="5692" spans="1:7" x14ac:dyDescent="0.25">
      <c r="A5692" s="79" t="s">
        <v>1336</v>
      </c>
      <c r="B5692" s="79" t="s">
        <v>466</v>
      </c>
      <c r="C5692" s="79"/>
      <c r="D5692" s="85">
        <v>0</v>
      </c>
      <c r="E5692" s="79">
        <v>0</v>
      </c>
      <c r="F5692" s="84">
        <v>0.20988699999999999</v>
      </c>
      <c r="G5692" s="86">
        <f t="shared" si="108"/>
        <v>0</v>
      </c>
    </row>
    <row r="5693" spans="1:7" x14ac:dyDescent="0.25">
      <c r="A5693" s="79" t="s">
        <v>1336</v>
      </c>
      <c r="B5693" s="79" t="s">
        <v>557</v>
      </c>
      <c r="C5693" s="79"/>
      <c r="D5693" s="85">
        <v>0</v>
      </c>
      <c r="E5693" s="79">
        <v>0</v>
      </c>
      <c r="F5693" s="84">
        <v>1.140927</v>
      </c>
      <c r="G5693" s="86">
        <f t="shared" si="108"/>
        <v>0</v>
      </c>
    </row>
    <row r="5694" spans="1:7" x14ac:dyDescent="0.25">
      <c r="A5694" s="79" t="s">
        <v>1335</v>
      </c>
      <c r="B5694" s="79" t="s">
        <v>448</v>
      </c>
      <c r="C5694" s="79"/>
      <c r="D5694" s="85">
        <v>0</v>
      </c>
      <c r="E5694" s="79">
        <v>0</v>
      </c>
      <c r="F5694" s="84">
        <v>5.1621E-2</v>
      </c>
      <c r="G5694" s="86">
        <f t="shared" si="108"/>
        <v>0</v>
      </c>
    </row>
    <row r="5695" spans="1:7" x14ac:dyDescent="0.25">
      <c r="A5695" s="79" t="s">
        <v>1335</v>
      </c>
      <c r="B5695" s="79" t="s">
        <v>453</v>
      </c>
      <c r="C5695" s="79"/>
      <c r="D5695" s="85">
        <v>0</v>
      </c>
      <c r="E5695" s="79">
        <v>0</v>
      </c>
      <c r="F5695" s="84">
        <v>9.4431000000000001E-2</v>
      </c>
      <c r="G5695" s="86">
        <f t="shared" si="108"/>
        <v>0</v>
      </c>
    </row>
    <row r="5696" spans="1:7" x14ac:dyDescent="0.25">
      <c r="A5696" s="79" t="s">
        <v>1335</v>
      </c>
      <c r="B5696" s="79" t="s">
        <v>557</v>
      </c>
      <c r="C5696" s="79"/>
      <c r="D5696" s="85">
        <v>0</v>
      </c>
      <c r="E5696" s="79">
        <v>0</v>
      </c>
      <c r="F5696" s="84">
        <v>0.12124699999999999</v>
      </c>
      <c r="G5696" s="86">
        <f t="shared" si="108"/>
        <v>0</v>
      </c>
    </row>
    <row r="5697" spans="1:7" x14ac:dyDescent="0.25">
      <c r="A5697" s="79" t="s">
        <v>1334</v>
      </c>
      <c r="B5697" s="79" t="s">
        <v>448</v>
      </c>
      <c r="C5697" s="79"/>
      <c r="D5697" s="85">
        <v>0</v>
      </c>
      <c r="E5697" s="79">
        <v>0</v>
      </c>
      <c r="F5697" s="84">
        <v>6.7520000000000002E-3</v>
      </c>
      <c r="G5697" s="86">
        <f t="shared" si="108"/>
        <v>0</v>
      </c>
    </row>
    <row r="5698" spans="1:7" x14ac:dyDescent="0.25">
      <c r="A5698" s="79" t="s">
        <v>1333</v>
      </c>
      <c r="B5698" s="79" t="s">
        <v>198</v>
      </c>
      <c r="C5698" s="79"/>
      <c r="D5698" s="85">
        <v>0</v>
      </c>
      <c r="E5698" s="79">
        <v>0</v>
      </c>
      <c r="F5698" s="84">
        <v>0.65097400000000005</v>
      </c>
      <c r="G5698" s="86">
        <f t="shared" si="108"/>
        <v>0</v>
      </c>
    </row>
    <row r="5699" spans="1:7" x14ac:dyDescent="0.25">
      <c r="A5699" s="79" t="s">
        <v>1332</v>
      </c>
      <c r="B5699" s="79"/>
      <c r="C5699" s="79"/>
      <c r="D5699" s="85">
        <v>0</v>
      </c>
      <c r="E5699" s="79">
        <v>0</v>
      </c>
      <c r="F5699" s="84">
        <v>0.105166</v>
      </c>
      <c r="G5699" s="86">
        <f t="shared" si="108"/>
        <v>0</v>
      </c>
    </row>
    <row r="5700" spans="1:7" x14ac:dyDescent="0.25">
      <c r="A5700" s="79" t="s">
        <v>1331</v>
      </c>
      <c r="B5700" s="79" t="s">
        <v>431</v>
      </c>
      <c r="C5700" s="79"/>
      <c r="D5700" s="85">
        <v>0</v>
      </c>
      <c r="E5700" s="79">
        <v>0</v>
      </c>
      <c r="F5700" s="84">
        <v>4.8710000000000003E-2</v>
      </c>
      <c r="G5700" s="86">
        <f t="shared" si="108"/>
        <v>0</v>
      </c>
    </row>
    <row r="5701" spans="1:7" x14ac:dyDescent="0.25">
      <c r="A5701" s="79" t="s">
        <v>1331</v>
      </c>
      <c r="B5701" s="79" t="s">
        <v>519</v>
      </c>
      <c r="C5701" s="79"/>
      <c r="D5701" s="85">
        <v>0</v>
      </c>
      <c r="E5701" s="79">
        <v>0</v>
      </c>
      <c r="F5701" s="84">
        <v>1.293212</v>
      </c>
      <c r="G5701" s="86">
        <f t="shared" si="108"/>
        <v>0</v>
      </c>
    </row>
    <row r="5702" spans="1:7" x14ac:dyDescent="0.25">
      <c r="A5702" s="79" t="s">
        <v>1331</v>
      </c>
      <c r="B5702" s="79" t="s">
        <v>432</v>
      </c>
      <c r="C5702" s="79"/>
      <c r="D5702" s="85">
        <v>0</v>
      </c>
      <c r="E5702" s="79">
        <v>0</v>
      </c>
      <c r="F5702" s="84">
        <v>4.1786999999999998E-2</v>
      </c>
      <c r="G5702" s="86">
        <f t="shared" ref="G5702:G5765" si="109">D5702/F5702</f>
        <v>0</v>
      </c>
    </row>
    <row r="5703" spans="1:7" x14ac:dyDescent="0.25">
      <c r="A5703" s="79" t="s">
        <v>1331</v>
      </c>
      <c r="B5703" s="79" t="s">
        <v>432</v>
      </c>
      <c r="C5703" s="79"/>
      <c r="D5703" s="85">
        <v>0</v>
      </c>
      <c r="E5703" s="79">
        <v>0</v>
      </c>
      <c r="F5703" s="84">
        <v>0.20483399999999999</v>
      </c>
      <c r="G5703" s="86">
        <f t="shared" si="109"/>
        <v>0</v>
      </c>
    </row>
    <row r="5704" spans="1:7" x14ac:dyDescent="0.25">
      <c r="A5704" s="79" t="s">
        <v>1331</v>
      </c>
      <c r="B5704" s="79" t="s">
        <v>344</v>
      </c>
      <c r="C5704" s="79"/>
      <c r="D5704" s="85">
        <v>0</v>
      </c>
      <c r="E5704" s="79">
        <v>0</v>
      </c>
      <c r="F5704" s="84">
        <v>1.1490000000000001E-3</v>
      </c>
      <c r="G5704" s="86">
        <f t="shared" si="109"/>
        <v>0</v>
      </c>
    </row>
    <row r="5705" spans="1:7" x14ac:dyDescent="0.25">
      <c r="A5705" s="79" t="s">
        <v>1331</v>
      </c>
      <c r="B5705" s="79" t="s">
        <v>577</v>
      </c>
      <c r="C5705" s="79"/>
      <c r="D5705" s="85">
        <v>0</v>
      </c>
      <c r="E5705" s="79">
        <v>0</v>
      </c>
      <c r="F5705" s="84">
        <v>0.26920500000000003</v>
      </c>
      <c r="G5705" s="86">
        <f t="shared" si="109"/>
        <v>0</v>
      </c>
    </row>
    <row r="5706" spans="1:7" x14ac:dyDescent="0.25">
      <c r="A5706" s="79" t="s">
        <v>1330</v>
      </c>
      <c r="B5706" s="79" t="s">
        <v>431</v>
      </c>
      <c r="C5706" s="79"/>
      <c r="D5706" s="85">
        <v>0</v>
      </c>
      <c r="E5706" s="79">
        <v>0</v>
      </c>
      <c r="F5706" s="84">
        <v>6.6589999999999996E-2</v>
      </c>
      <c r="G5706" s="86">
        <f t="shared" si="109"/>
        <v>0</v>
      </c>
    </row>
    <row r="5707" spans="1:7" x14ac:dyDescent="0.25">
      <c r="A5707" s="79" t="s">
        <v>1329</v>
      </c>
      <c r="B5707" s="79" t="s">
        <v>616</v>
      </c>
      <c r="C5707" s="79"/>
      <c r="D5707" s="85">
        <v>0</v>
      </c>
      <c r="E5707" s="79">
        <v>0</v>
      </c>
      <c r="F5707" s="84">
        <v>0.53183400000000003</v>
      </c>
      <c r="G5707" s="86">
        <f t="shared" si="109"/>
        <v>0</v>
      </c>
    </row>
    <row r="5708" spans="1:7" x14ac:dyDescent="0.25">
      <c r="A5708" s="79" t="s">
        <v>1328</v>
      </c>
      <c r="B5708" s="79" t="s">
        <v>577</v>
      </c>
      <c r="C5708" s="79"/>
      <c r="D5708" s="85">
        <v>0</v>
      </c>
      <c r="E5708" s="79">
        <v>0</v>
      </c>
      <c r="F5708" s="84">
        <v>1.4950760000000001</v>
      </c>
      <c r="G5708" s="86">
        <f t="shared" si="109"/>
        <v>0</v>
      </c>
    </row>
    <row r="5709" spans="1:7" x14ac:dyDescent="0.25">
      <c r="A5709" s="79" t="s">
        <v>464</v>
      </c>
      <c r="B5709" s="79" t="s">
        <v>620</v>
      </c>
      <c r="C5709" s="79"/>
      <c r="D5709" s="85">
        <v>0</v>
      </c>
      <c r="E5709" s="79">
        <v>0</v>
      </c>
      <c r="F5709" s="84">
        <v>0.237095</v>
      </c>
      <c r="G5709" s="86">
        <f t="shared" si="109"/>
        <v>0</v>
      </c>
    </row>
    <row r="5710" spans="1:7" x14ac:dyDescent="0.25">
      <c r="A5710" s="79" t="s">
        <v>1327</v>
      </c>
      <c r="B5710" s="79" t="s">
        <v>444</v>
      </c>
      <c r="C5710" s="79"/>
      <c r="D5710" s="85">
        <v>0</v>
      </c>
      <c r="E5710" s="79">
        <v>0</v>
      </c>
      <c r="F5710" s="84">
        <v>5.8306999999999998E-2</v>
      </c>
      <c r="G5710" s="86">
        <f t="shared" si="109"/>
        <v>0</v>
      </c>
    </row>
    <row r="5711" spans="1:7" x14ac:dyDescent="0.25">
      <c r="A5711" s="79" t="s">
        <v>1326</v>
      </c>
      <c r="B5711" s="79" t="s">
        <v>472</v>
      </c>
      <c r="C5711" s="79"/>
      <c r="D5711" s="85">
        <v>0</v>
      </c>
      <c r="E5711" s="79">
        <v>0</v>
      </c>
      <c r="F5711" s="84">
        <v>3.0452E-2</v>
      </c>
      <c r="G5711" s="86">
        <f t="shared" si="109"/>
        <v>0</v>
      </c>
    </row>
    <row r="5712" spans="1:7" x14ac:dyDescent="0.25">
      <c r="A5712" s="79" t="s">
        <v>1325</v>
      </c>
      <c r="B5712" s="79" t="s">
        <v>636</v>
      </c>
      <c r="C5712" s="79"/>
      <c r="D5712" s="85">
        <v>0</v>
      </c>
      <c r="E5712" s="79">
        <v>0</v>
      </c>
      <c r="F5712" s="84">
        <v>0.75775700000000001</v>
      </c>
      <c r="G5712" s="86">
        <f t="shared" si="109"/>
        <v>0</v>
      </c>
    </row>
    <row r="5713" spans="1:7" x14ac:dyDescent="0.25">
      <c r="A5713" s="79" t="s">
        <v>1324</v>
      </c>
      <c r="B5713" s="79"/>
      <c r="C5713" s="79"/>
      <c r="D5713" s="85">
        <v>0</v>
      </c>
      <c r="E5713" s="79">
        <v>0</v>
      </c>
      <c r="F5713" s="84">
        <v>0.69059599999999999</v>
      </c>
      <c r="G5713" s="86">
        <f t="shared" si="109"/>
        <v>0</v>
      </c>
    </row>
    <row r="5714" spans="1:7" x14ac:dyDescent="0.25">
      <c r="A5714" s="79" t="s">
        <v>1323</v>
      </c>
      <c r="B5714" s="79" t="s">
        <v>616</v>
      </c>
      <c r="C5714" s="79"/>
      <c r="D5714" s="85">
        <v>0</v>
      </c>
      <c r="E5714" s="79">
        <v>0</v>
      </c>
      <c r="F5714" s="84">
        <v>5.9125999999999998E-2</v>
      </c>
      <c r="G5714" s="86">
        <f t="shared" si="109"/>
        <v>0</v>
      </c>
    </row>
    <row r="5715" spans="1:7" x14ac:dyDescent="0.25">
      <c r="A5715" s="79" t="s">
        <v>1322</v>
      </c>
      <c r="B5715" s="79" t="s">
        <v>466</v>
      </c>
      <c r="C5715" s="79"/>
      <c r="D5715" s="85">
        <v>0</v>
      </c>
      <c r="E5715" s="79">
        <v>0</v>
      </c>
      <c r="F5715" s="84">
        <v>6.5902000000000002E-2</v>
      </c>
      <c r="G5715" s="86">
        <f t="shared" si="109"/>
        <v>0</v>
      </c>
    </row>
    <row r="5716" spans="1:7" x14ac:dyDescent="0.25">
      <c r="A5716" s="79" t="s">
        <v>1321</v>
      </c>
      <c r="B5716" s="79" t="s">
        <v>198</v>
      </c>
      <c r="C5716" s="79"/>
      <c r="D5716" s="85">
        <v>0</v>
      </c>
      <c r="E5716" s="79">
        <v>0</v>
      </c>
      <c r="F5716" s="84">
        <v>5.6514000000000002E-2</v>
      </c>
      <c r="G5716" s="86">
        <f t="shared" si="109"/>
        <v>0</v>
      </c>
    </row>
    <row r="5717" spans="1:7" x14ac:dyDescent="0.25">
      <c r="A5717" s="79" t="s">
        <v>1320</v>
      </c>
      <c r="B5717" s="79" t="s">
        <v>344</v>
      </c>
      <c r="C5717" s="79"/>
      <c r="D5717" s="85">
        <v>0</v>
      </c>
      <c r="E5717" s="79">
        <v>0</v>
      </c>
      <c r="F5717" s="84">
        <v>7.2274000000000005E-2</v>
      </c>
      <c r="G5717" s="86">
        <f t="shared" si="109"/>
        <v>0</v>
      </c>
    </row>
    <row r="5718" spans="1:7" x14ac:dyDescent="0.25">
      <c r="A5718" s="79" t="s">
        <v>1319</v>
      </c>
      <c r="B5718" s="79" t="s">
        <v>474</v>
      </c>
      <c r="C5718" s="79"/>
      <c r="D5718" s="85">
        <v>0</v>
      </c>
      <c r="E5718" s="79">
        <v>0</v>
      </c>
      <c r="F5718" s="84">
        <v>3.1661290000000002</v>
      </c>
      <c r="G5718" s="86">
        <f t="shared" si="109"/>
        <v>0</v>
      </c>
    </row>
    <row r="5719" spans="1:7" x14ac:dyDescent="0.25">
      <c r="A5719" s="79" t="s">
        <v>1319</v>
      </c>
      <c r="B5719" s="79" t="s">
        <v>431</v>
      </c>
      <c r="C5719" s="79"/>
      <c r="D5719" s="85">
        <v>0</v>
      </c>
      <c r="E5719" s="79">
        <v>0</v>
      </c>
      <c r="F5719" s="84">
        <v>4.6119E-2</v>
      </c>
      <c r="G5719" s="86">
        <f t="shared" si="109"/>
        <v>0</v>
      </c>
    </row>
    <row r="5720" spans="1:7" x14ac:dyDescent="0.25">
      <c r="A5720" s="79" t="s">
        <v>1319</v>
      </c>
      <c r="B5720" s="79" t="s">
        <v>592</v>
      </c>
      <c r="C5720" s="79"/>
      <c r="D5720" s="85">
        <v>0</v>
      </c>
      <c r="E5720" s="79">
        <v>0</v>
      </c>
      <c r="F5720" s="84">
        <v>0.563195</v>
      </c>
      <c r="G5720" s="86">
        <f t="shared" si="109"/>
        <v>0</v>
      </c>
    </row>
    <row r="5721" spans="1:7" x14ac:dyDescent="0.25">
      <c r="A5721" s="79" t="s">
        <v>1319</v>
      </c>
      <c r="B5721" s="79" t="s">
        <v>669</v>
      </c>
      <c r="C5721" s="79"/>
      <c r="D5721" s="85">
        <v>0</v>
      </c>
      <c r="E5721" s="79">
        <v>0</v>
      </c>
      <c r="F5721" s="84">
        <v>0.57596599999999998</v>
      </c>
      <c r="G5721" s="86">
        <f t="shared" si="109"/>
        <v>0</v>
      </c>
    </row>
    <row r="5722" spans="1:7" x14ac:dyDescent="0.25">
      <c r="A5722" s="79" t="s">
        <v>1319</v>
      </c>
      <c r="B5722" s="79" t="s">
        <v>461</v>
      </c>
      <c r="C5722" s="79"/>
      <c r="D5722" s="85">
        <v>0</v>
      </c>
      <c r="E5722" s="79">
        <v>0</v>
      </c>
      <c r="F5722" s="84">
        <v>3.0526520000000001</v>
      </c>
      <c r="G5722" s="86">
        <f t="shared" si="109"/>
        <v>0</v>
      </c>
    </row>
    <row r="5723" spans="1:7" x14ac:dyDescent="0.25">
      <c r="A5723" s="79" t="s">
        <v>1318</v>
      </c>
      <c r="B5723" s="79" t="s">
        <v>692</v>
      </c>
      <c r="C5723" s="79"/>
      <c r="D5723" s="85">
        <v>0</v>
      </c>
      <c r="E5723" s="79">
        <v>0</v>
      </c>
      <c r="F5723" s="84">
        <v>0.32827099999999998</v>
      </c>
      <c r="G5723" s="86">
        <f t="shared" si="109"/>
        <v>0</v>
      </c>
    </row>
    <row r="5724" spans="1:7" x14ac:dyDescent="0.25">
      <c r="A5724" s="79" t="s">
        <v>1317</v>
      </c>
      <c r="B5724" s="79" t="s">
        <v>692</v>
      </c>
      <c r="C5724" s="79"/>
      <c r="D5724" s="85">
        <v>0</v>
      </c>
      <c r="E5724" s="79">
        <v>0</v>
      </c>
      <c r="F5724" s="84">
        <v>0.55603000000000002</v>
      </c>
      <c r="G5724" s="86">
        <f t="shared" si="109"/>
        <v>0</v>
      </c>
    </row>
    <row r="5725" spans="1:7" x14ac:dyDescent="0.25">
      <c r="A5725" s="79" t="s">
        <v>1316</v>
      </c>
      <c r="B5725" s="79" t="s">
        <v>586</v>
      </c>
      <c r="C5725" s="79"/>
      <c r="D5725" s="85">
        <v>0</v>
      </c>
      <c r="E5725" s="79">
        <v>0</v>
      </c>
      <c r="F5725" s="84">
        <v>0.151726</v>
      </c>
      <c r="G5725" s="86">
        <f t="shared" si="109"/>
        <v>0</v>
      </c>
    </row>
    <row r="5726" spans="1:7" x14ac:dyDescent="0.25">
      <c r="A5726" s="79" t="s">
        <v>1315</v>
      </c>
      <c r="B5726" s="79" t="s">
        <v>344</v>
      </c>
      <c r="C5726" s="79"/>
      <c r="D5726" s="85">
        <v>0</v>
      </c>
      <c r="E5726" s="79">
        <v>0</v>
      </c>
      <c r="F5726" s="84">
        <v>0.20460900000000001</v>
      </c>
      <c r="G5726" s="86">
        <f t="shared" si="109"/>
        <v>0</v>
      </c>
    </row>
    <row r="5727" spans="1:7" x14ac:dyDescent="0.25">
      <c r="A5727" s="79" t="s">
        <v>1314</v>
      </c>
      <c r="B5727" s="79" t="s">
        <v>466</v>
      </c>
      <c r="C5727" s="79"/>
      <c r="D5727" s="85">
        <v>0</v>
      </c>
      <c r="E5727" s="79">
        <v>0</v>
      </c>
      <c r="F5727" s="84">
        <v>5.3823999999999997E-2</v>
      </c>
      <c r="G5727" s="86">
        <f t="shared" si="109"/>
        <v>0</v>
      </c>
    </row>
    <row r="5728" spans="1:7" x14ac:dyDescent="0.25">
      <c r="A5728" s="79" t="s">
        <v>1313</v>
      </c>
      <c r="B5728" s="79"/>
      <c r="C5728" s="79"/>
      <c r="D5728" s="85">
        <v>0</v>
      </c>
      <c r="E5728" s="79">
        <v>0</v>
      </c>
      <c r="F5728" s="84">
        <v>0.55540999999999996</v>
      </c>
      <c r="G5728" s="86">
        <f t="shared" si="109"/>
        <v>0</v>
      </c>
    </row>
    <row r="5729" spans="1:7" x14ac:dyDescent="0.25">
      <c r="A5729" s="79" t="s">
        <v>1312</v>
      </c>
      <c r="B5729" s="79" t="s">
        <v>448</v>
      </c>
      <c r="C5729" s="79"/>
      <c r="D5729" s="85">
        <v>0</v>
      </c>
      <c r="E5729" s="79">
        <v>0</v>
      </c>
      <c r="F5729" s="84">
        <v>0.17153499999999999</v>
      </c>
      <c r="G5729" s="86">
        <f t="shared" si="109"/>
        <v>0</v>
      </c>
    </row>
    <row r="5730" spans="1:7" x14ac:dyDescent="0.25">
      <c r="A5730" s="79" t="s">
        <v>1311</v>
      </c>
      <c r="B5730" s="79" t="s">
        <v>448</v>
      </c>
      <c r="C5730" s="79"/>
      <c r="D5730" s="85">
        <v>0</v>
      </c>
      <c r="E5730" s="79">
        <v>0</v>
      </c>
      <c r="F5730" s="84">
        <v>0.11339100000000001</v>
      </c>
      <c r="G5730" s="86">
        <f t="shared" si="109"/>
        <v>0</v>
      </c>
    </row>
    <row r="5731" spans="1:7" x14ac:dyDescent="0.25">
      <c r="A5731" s="79" t="s">
        <v>1310</v>
      </c>
      <c r="B5731" s="79" t="s">
        <v>448</v>
      </c>
      <c r="C5731" s="79"/>
      <c r="D5731" s="85">
        <v>0</v>
      </c>
      <c r="E5731" s="79">
        <v>0</v>
      </c>
      <c r="F5731" s="84">
        <v>6.8592E-2</v>
      </c>
      <c r="G5731" s="86">
        <f t="shared" si="109"/>
        <v>0</v>
      </c>
    </row>
    <row r="5732" spans="1:7" x14ac:dyDescent="0.25">
      <c r="A5732" s="79" t="s">
        <v>1309</v>
      </c>
      <c r="B5732" s="79" t="s">
        <v>448</v>
      </c>
      <c r="C5732" s="79"/>
      <c r="D5732" s="85">
        <v>0</v>
      </c>
      <c r="E5732" s="79">
        <v>0</v>
      </c>
      <c r="F5732" s="84">
        <v>4.8611000000000001E-2</v>
      </c>
      <c r="G5732" s="86">
        <f t="shared" si="109"/>
        <v>0</v>
      </c>
    </row>
    <row r="5733" spans="1:7" x14ac:dyDescent="0.25">
      <c r="A5733" s="79" t="s">
        <v>1308</v>
      </c>
      <c r="B5733" s="79" t="s">
        <v>448</v>
      </c>
      <c r="C5733" s="79"/>
      <c r="D5733" s="85">
        <v>0</v>
      </c>
      <c r="E5733" s="79">
        <v>0</v>
      </c>
      <c r="F5733" s="84">
        <v>0.21601200000000001</v>
      </c>
      <c r="G5733" s="86">
        <f t="shared" si="109"/>
        <v>0</v>
      </c>
    </row>
    <row r="5734" spans="1:7" x14ac:dyDescent="0.25">
      <c r="A5734" s="79" t="s">
        <v>1307</v>
      </c>
      <c r="B5734" s="79" t="s">
        <v>448</v>
      </c>
      <c r="C5734" s="79"/>
      <c r="D5734" s="85">
        <v>0</v>
      </c>
      <c r="E5734" s="79">
        <v>0</v>
      </c>
      <c r="F5734" s="84">
        <v>0.15313399999999999</v>
      </c>
      <c r="G5734" s="86">
        <f t="shared" si="109"/>
        <v>0</v>
      </c>
    </row>
    <row r="5735" spans="1:7" x14ac:dyDescent="0.25">
      <c r="A5735" s="79" t="s">
        <v>1306</v>
      </c>
      <c r="B5735" s="79" t="s">
        <v>461</v>
      </c>
      <c r="C5735" s="79"/>
      <c r="D5735" s="85">
        <v>0</v>
      </c>
      <c r="E5735" s="79">
        <v>0</v>
      </c>
      <c r="F5735" s="84">
        <v>0.63619899999999996</v>
      </c>
      <c r="G5735" s="86">
        <f t="shared" si="109"/>
        <v>0</v>
      </c>
    </row>
    <row r="5736" spans="1:7" x14ac:dyDescent="0.25">
      <c r="A5736" s="79" t="s">
        <v>1305</v>
      </c>
      <c r="B5736" s="79" t="s">
        <v>183</v>
      </c>
      <c r="C5736" s="79"/>
      <c r="D5736" s="85">
        <v>0</v>
      </c>
      <c r="E5736" s="79">
        <v>0</v>
      </c>
      <c r="F5736" s="84">
        <v>0.123928</v>
      </c>
      <c r="G5736" s="86">
        <f t="shared" si="109"/>
        <v>0</v>
      </c>
    </row>
    <row r="5737" spans="1:7" x14ac:dyDescent="0.25">
      <c r="A5737" s="79" t="s">
        <v>1304</v>
      </c>
      <c r="B5737" s="79" t="s">
        <v>461</v>
      </c>
      <c r="C5737" s="79"/>
      <c r="D5737" s="85">
        <v>0</v>
      </c>
      <c r="E5737" s="79">
        <v>0</v>
      </c>
      <c r="F5737" s="84">
        <v>0.159497</v>
      </c>
      <c r="G5737" s="86">
        <f t="shared" si="109"/>
        <v>0</v>
      </c>
    </row>
    <row r="5738" spans="1:7" x14ac:dyDescent="0.25">
      <c r="A5738" s="79" t="s">
        <v>1303</v>
      </c>
      <c r="B5738" s="79" t="s">
        <v>461</v>
      </c>
      <c r="C5738" s="79"/>
      <c r="D5738" s="85">
        <v>0</v>
      </c>
      <c r="E5738" s="79">
        <v>0</v>
      </c>
      <c r="F5738" s="84">
        <v>0.105896</v>
      </c>
      <c r="G5738" s="86">
        <f t="shared" si="109"/>
        <v>0</v>
      </c>
    </row>
    <row r="5739" spans="1:7" x14ac:dyDescent="0.25">
      <c r="A5739" s="79" t="s">
        <v>1302</v>
      </c>
      <c r="B5739" s="79" t="s">
        <v>519</v>
      </c>
      <c r="C5739" s="79"/>
      <c r="D5739" s="85">
        <v>0</v>
      </c>
      <c r="E5739" s="79">
        <v>0</v>
      </c>
      <c r="F5739" s="84">
        <v>0.230626</v>
      </c>
      <c r="G5739" s="86">
        <f t="shared" si="109"/>
        <v>0</v>
      </c>
    </row>
    <row r="5740" spans="1:7" x14ac:dyDescent="0.25">
      <c r="A5740" s="79" t="s">
        <v>1301</v>
      </c>
      <c r="B5740" s="79" t="s">
        <v>528</v>
      </c>
      <c r="C5740" s="79"/>
      <c r="D5740" s="85">
        <v>0</v>
      </c>
      <c r="E5740" s="79">
        <v>0</v>
      </c>
      <c r="F5740" s="84">
        <v>0.144735</v>
      </c>
      <c r="G5740" s="86">
        <f t="shared" si="109"/>
        <v>0</v>
      </c>
    </row>
    <row r="5741" spans="1:7" x14ac:dyDescent="0.25">
      <c r="A5741" s="79" t="s">
        <v>1300</v>
      </c>
      <c r="B5741" s="79" t="s">
        <v>515</v>
      </c>
      <c r="C5741" s="79"/>
      <c r="D5741" s="85">
        <v>0</v>
      </c>
      <c r="E5741" s="79">
        <v>0</v>
      </c>
      <c r="F5741" s="84">
        <v>0.18865999999999999</v>
      </c>
      <c r="G5741" s="86">
        <f t="shared" si="109"/>
        <v>0</v>
      </c>
    </row>
    <row r="5742" spans="1:7" x14ac:dyDescent="0.25">
      <c r="A5742" s="79" t="s">
        <v>1299</v>
      </c>
      <c r="B5742" s="79" t="s">
        <v>344</v>
      </c>
      <c r="C5742" s="79"/>
      <c r="D5742" s="85">
        <v>0</v>
      </c>
      <c r="E5742" s="79">
        <v>0</v>
      </c>
      <c r="F5742" s="84">
        <v>0.75182400000000005</v>
      </c>
      <c r="G5742" s="86">
        <f t="shared" si="109"/>
        <v>0</v>
      </c>
    </row>
    <row r="5743" spans="1:7" x14ac:dyDescent="0.25">
      <c r="A5743" s="79" t="s">
        <v>1298</v>
      </c>
      <c r="B5743" s="79" t="s">
        <v>434</v>
      </c>
      <c r="C5743" s="79"/>
      <c r="D5743" s="85">
        <v>0</v>
      </c>
      <c r="E5743" s="79">
        <v>0</v>
      </c>
      <c r="F5743" s="84">
        <v>0.47755500000000001</v>
      </c>
      <c r="G5743" s="86">
        <f t="shared" si="109"/>
        <v>0</v>
      </c>
    </row>
    <row r="5744" spans="1:7" x14ac:dyDescent="0.25">
      <c r="A5744" s="79" t="s">
        <v>1297</v>
      </c>
      <c r="B5744" s="79" t="s">
        <v>431</v>
      </c>
      <c r="C5744" s="79"/>
      <c r="D5744" s="85">
        <v>0</v>
      </c>
      <c r="E5744" s="79">
        <v>0</v>
      </c>
      <c r="F5744" s="84">
        <v>9.8144999999999996E-2</v>
      </c>
      <c r="G5744" s="86">
        <f t="shared" si="109"/>
        <v>0</v>
      </c>
    </row>
    <row r="5745" spans="1:7" x14ac:dyDescent="0.25">
      <c r="A5745" s="79" t="s">
        <v>1296</v>
      </c>
      <c r="B5745" s="79" t="s">
        <v>434</v>
      </c>
      <c r="C5745" s="79"/>
      <c r="D5745" s="85">
        <v>0</v>
      </c>
      <c r="E5745" s="79">
        <v>0</v>
      </c>
      <c r="F5745" s="84">
        <v>4.3512000000000002E-2</v>
      </c>
      <c r="G5745" s="86">
        <f t="shared" si="109"/>
        <v>0</v>
      </c>
    </row>
    <row r="5746" spans="1:7" x14ac:dyDescent="0.25">
      <c r="A5746" s="79" t="s">
        <v>1295</v>
      </c>
      <c r="B5746" s="79" t="s">
        <v>344</v>
      </c>
      <c r="C5746" s="79"/>
      <c r="D5746" s="85">
        <v>0</v>
      </c>
      <c r="E5746" s="79">
        <v>0</v>
      </c>
      <c r="F5746" s="84">
        <v>4.7210000000000004E-3</v>
      </c>
      <c r="G5746" s="86">
        <f t="shared" si="109"/>
        <v>0</v>
      </c>
    </row>
    <row r="5747" spans="1:7" x14ac:dyDescent="0.25">
      <c r="A5747" s="79" t="s">
        <v>1294</v>
      </c>
      <c r="B5747" s="79" t="s">
        <v>434</v>
      </c>
      <c r="C5747" s="79"/>
      <c r="D5747" s="85">
        <v>0</v>
      </c>
      <c r="E5747" s="79">
        <v>0</v>
      </c>
      <c r="F5747" s="84">
        <v>1.7624029999999999</v>
      </c>
      <c r="G5747" s="86">
        <f t="shared" si="109"/>
        <v>0</v>
      </c>
    </row>
    <row r="5748" spans="1:7" x14ac:dyDescent="0.25">
      <c r="A5748" s="79" t="s">
        <v>1293</v>
      </c>
      <c r="B5748" s="79" t="s">
        <v>434</v>
      </c>
      <c r="C5748" s="79"/>
      <c r="D5748" s="85">
        <v>0</v>
      </c>
      <c r="E5748" s="79">
        <v>0</v>
      </c>
      <c r="F5748" s="84">
        <v>0.68727199999999999</v>
      </c>
      <c r="G5748" s="86">
        <f t="shared" si="109"/>
        <v>0</v>
      </c>
    </row>
    <row r="5749" spans="1:7" x14ac:dyDescent="0.25">
      <c r="A5749" s="79" t="s">
        <v>1292</v>
      </c>
      <c r="B5749" s="79" t="s">
        <v>466</v>
      </c>
      <c r="C5749" s="79"/>
      <c r="D5749" s="85">
        <v>0</v>
      </c>
      <c r="E5749" s="79">
        <v>0</v>
      </c>
      <c r="F5749" s="84">
        <v>8.0707000000000001E-2</v>
      </c>
      <c r="G5749" s="86">
        <f t="shared" si="109"/>
        <v>0</v>
      </c>
    </row>
    <row r="5750" spans="1:7" x14ac:dyDescent="0.25">
      <c r="A5750" s="79" t="s">
        <v>1291</v>
      </c>
      <c r="B5750" s="79" t="s">
        <v>515</v>
      </c>
      <c r="C5750" s="79"/>
      <c r="D5750" s="85">
        <v>0</v>
      </c>
      <c r="E5750" s="79">
        <v>0</v>
      </c>
      <c r="F5750" s="84">
        <v>2.2162000000000001E-2</v>
      </c>
      <c r="G5750" s="86">
        <f t="shared" si="109"/>
        <v>0</v>
      </c>
    </row>
    <row r="5751" spans="1:7" x14ac:dyDescent="0.25">
      <c r="A5751" s="79" t="s">
        <v>1291</v>
      </c>
      <c r="B5751" s="79" t="s">
        <v>515</v>
      </c>
      <c r="C5751" s="79"/>
      <c r="D5751" s="85">
        <v>0</v>
      </c>
      <c r="E5751" s="79">
        <v>0</v>
      </c>
      <c r="F5751" s="84">
        <v>0.12520800000000001</v>
      </c>
      <c r="G5751" s="86">
        <f t="shared" si="109"/>
        <v>0</v>
      </c>
    </row>
    <row r="5752" spans="1:7" x14ac:dyDescent="0.25">
      <c r="A5752" s="79" t="s">
        <v>1291</v>
      </c>
      <c r="B5752" s="79" t="s">
        <v>436</v>
      </c>
      <c r="C5752" s="79"/>
      <c r="D5752" s="85">
        <v>0</v>
      </c>
      <c r="E5752" s="79">
        <v>0</v>
      </c>
      <c r="F5752" s="84">
        <v>0.16162599999999999</v>
      </c>
      <c r="G5752" s="86">
        <f t="shared" si="109"/>
        <v>0</v>
      </c>
    </row>
    <row r="5753" spans="1:7" x14ac:dyDescent="0.25">
      <c r="A5753" s="79" t="s">
        <v>1291</v>
      </c>
      <c r="B5753" s="79" t="s">
        <v>472</v>
      </c>
      <c r="C5753" s="79"/>
      <c r="D5753" s="85">
        <v>0</v>
      </c>
      <c r="E5753" s="79">
        <v>0</v>
      </c>
      <c r="F5753" s="84">
        <v>0.40049299999999999</v>
      </c>
      <c r="G5753" s="86">
        <f t="shared" si="109"/>
        <v>0</v>
      </c>
    </row>
    <row r="5754" spans="1:7" x14ac:dyDescent="0.25">
      <c r="A5754" s="79" t="s">
        <v>1291</v>
      </c>
      <c r="B5754" s="79" t="s">
        <v>448</v>
      </c>
      <c r="C5754" s="79"/>
      <c r="D5754" s="85">
        <v>0</v>
      </c>
      <c r="E5754" s="79">
        <v>0</v>
      </c>
      <c r="F5754" s="84">
        <v>1.9050000000000001E-2</v>
      </c>
      <c r="G5754" s="86">
        <f t="shared" si="109"/>
        <v>0</v>
      </c>
    </row>
    <row r="5755" spans="1:7" x14ac:dyDescent="0.25">
      <c r="A5755" s="79" t="s">
        <v>1291</v>
      </c>
      <c r="B5755" s="79" t="s">
        <v>586</v>
      </c>
      <c r="C5755" s="79"/>
      <c r="D5755" s="85">
        <v>0</v>
      </c>
      <c r="E5755" s="79">
        <v>0</v>
      </c>
      <c r="F5755" s="84">
        <v>8.1393999999999994E-2</v>
      </c>
      <c r="G5755" s="86">
        <f t="shared" si="109"/>
        <v>0</v>
      </c>
    </row>
    <row r="5756" spans="1:7" x14ac:dyDescent="0.25">
      <c r="A5756" s="79" t="s">
        <v>1291</v>
      </c>
      <c r="B5756" s="79" t="s">
        <v>544</v>
      </c>
      <c r="C5756" s="79"/>
      <c r="D5756" s="85">
        <v>0</v>
      </c>
      <c r="E5756" s="79">
        <v>0</v>
      </c>
      <c r="F5756" s="84">
        <v>0.44022899999999998</v>
      </c>
      <c r="G5756" s="86">
        <f t="shared" si="109"/>
        <v>0</v>
      </c>
    </row>
    <row r="5757" spans="1:7" x14ac:dyDescent="0.25">
      <c r="A5757" s="79" t="s">
        <v>1291</v>
      </c>
      <c r="B5757" s="79" t="s">
        <v>591</v>
      </c>
      <c r="C5757" s="79"/>
      <c r="D5757" s="85">
        <v>0</v>
      </c>
      <c r="E5757" s="79">
        <v>0</v>
      </c>
      <c r="F5757" s="84">
        <v>0.115797</v>
      </c>
      <c r="G5757" s="86">
        <f t="shared" si="109"/>
        <v>0</v>
      </c>
    </row>
    <row r="5758" spans="1:7" x14ac:dyDescent="0.25">
      <c r="A5758" s="79" t="s">
        <v>1291</v>
      </c>
      <c r="B5758" s="79" t="s">
        <v>669</v>
      </c>
      <c r="C5758" s="79"/>
      <c r="D5758" s="85">
        <v>0</v>
      </c>
      <c r="E5758" s="79">
        <v>0</v>
      </c>
      <c r="F5758" s="84">
        <v>0.37492599999999998</v>
      </c>
      <c r="G5758" s="86">
        <f t="shared" si="109"/>
        <v>0</v>
      </c>
    </row>
    <row r="5759" spans="1:7" x14ac:dyDescent="0.25">
      <c r="A5759" s="79" t="s">
        <v>1291</v>
      </c>
      <c r="B5759" s="79" t="s">
        <v>584</v>
      </c>
      <c r="C5759" s="79"/>
      <c r="D5759" s="85">
        <v>0</v>
      </c>
      <c r="E5759" s="79">
        <v>0</v>
      </c>
      <c r="F5759" s="84">
        <v>0.32270199999999999</v>
      </c>
      <c r="G5759" s="86">
        <f t="shared" si="109"/>
        <v>0</v>
      </c>
    </row>
    <row r="5760" spans="1:7" x14ac:dyDescent="0.25">
      <c r="A5760" s="79" t="s">
        <v>1291</v>
      </c>
      <c r="B5760" s="79" t="s">
        <v>513</v>
      </c>
      <c r="C5760" s="79"/>
      <c r="D5760" s="85">
        <v>0</v>
      </c>
      <c r="E5760" s="79">
        <v>0</v>
      </c>
      <c r="F5760" s="84">
        <v>0.86581600000000003</v>
      </c>
      <c r="G5760" s="86">
        <f t="shared" si="109"/>
        <v>0</v>
      </c>
    </row>
    <row r="5761" spans="1:7" x14ac:dyDescent="0.25">
      <c r="A5761" s="79" t="s">
        <v>1291</v>
      </c>
      <c r="B5761" s="79" t="s">
        <v>528</v>
      </c>
      <c r="C5761" s="79"/>
      <c r="D5761" s="85">
        <v>0</v>
      </c>
      <c r="E5761" s="79">
        <v>0</v>
      </c>
      <c r="F5761" s="84">
        <v>0.45799400000000001</v>
      </c>
      <c r="G5761" s="86">
        <f t="shared" si="109"/>
        <v>0</v>
      </c>
    </row>
    <row r="5762" spans="1:7" x14ac:dyDescent="0.25">
      <c r="A5762" s="79" t="s">
        <v>1290</v>
      </c>
      <c r="B5762" s="79"/>
      <c r="C5762" s="79"/>
      <c r="D5762" s="85">
        <v>0</v>
      </c>
      <c r="E5762" s="79">
        <v>0</v>
      </c>
      <c r="F5762" s="84">
        <v>0.26393499999999998</v>
      </c>
      <c r="G5762" s="86">
        <f t="shared" si="109"/>
        <v>0</v>
      </c>
    </row>
    <row r="5763" spans="1:7" x14ac:dyDescent="0.25">
      <c r="A5763" s="79" t="s">
        <v>1289</v>
      </c>
      <c r="B5763" s="79"/>
      <c r="C5763" s="79"/>
      <c r="D5763" s="85">
        <v>0</v>
      </c>
      <c r="E5763" s="79">
        <v>0</v>
      </c>
      <c r="F5763" s="84">
        <v>0.102076</v>
      </c>
      <c r="G5763" s="86">
        <f t="shared" si="109"/>
        <v>0</v>
      </c>
    </row>
    <row r="5764" spans="1:7" x14ac:dyDescent="0.25">
      <c r="A5764" s="79" t="s">
        <v>1288</v>
      </c>
      <c r="B5764" s="79"/>
      <c r="C5764" s="79"/>
      <c r="D5764" s="85">
        <v>0</v>
      </c>
      <c r="E5764" s="79">
        <v>0</v>
      </c>
      <c r="F5764" s="84">
        <v>5.1971000000000003E-2</v>
      </c>
      <c r="G5764" s="86">
        <f t="shared" si="109"/>
        <v>0</v>
      </c>
    </row>
    <row r="5765" spans="1:7" x14ac:dyDescent="0.25">
      <c r="A5765" s="79" t="s">
        <v>1287</v>
      </c>
      <c r="B5765" s="79"/>
      <c r="C5765" s="79"/>
      <c r="D5765" s="85">
        <v>0</v>
      </c>
      <c r="E5765" s="79">
        <v>0</v>
      </c>
      <c r="F5765" s="84">
        <v>5.1662E-2</v>
      </c>
      <c r="G5765" s="86">
        <f t="shared" si="109"/>
        <v>0</v>
      </c>
    </row>
    <row r="5766" spans="1:7" x14ac:dyDescent="0.25">
      <c r="A5766" s="79" t="s">
        <v>1286</v>
      </c>
      <c r="B5766" s="79"/>
      <c r="C5766" s="79"/>
      <c r="D5766" s="85">
        <v>0</v>
      </c>
      <c r="E5766" s="79">
        <v>0</v>
      </c>
      <c r="F5766" s="84">
        <v>0.108832</v>
      </c>
      <c r="G5766" s="86">
        <f t="shared" ref="G5766:G5829" si="110">D5766/F5766</f>
        <v>0</v>
      </c>
    </row>
    <row r="5767" spans="1:7" x14ac:dyDescent="0.25">
      <c r="A5767" s="79" t="s">
        <v>1285</v>
      </c>
      <c r="B5767" s="79" t="s">
        <v>453</v>
      </c>
      <c r="C5767" s="79"/>
      <c r="D5767" s="85">
        <v>0</v>
      </c>
      <c r="E5767" s="79">
        <v>0</v>
      </c>
      <c r="F5767" s="84">
        <v>1.94709</v>
      </c>
      <c r="G5767" s="86">
        <f t="shared" si="110"/>
        <v>0</v>
      </c>
    </row>
    <row r="5768" spans="1:7" x14ac:dyDescent="0.25">
      <c r="A5768" s="79" t="s">
        <v>1284</v>
      </c>
      <c r="B5768" s="79"/>
      <c r="C5768" s="79"/>
      <c r="D5768" s="85">
        <v>0</v>
      </c>
      <c r="E5768" s="79">
        <v>0</v>
      </c>
      <c r="F5768" s="84">
        <v>7.1204000000000003E-2</v>
      </c>
      <c r="G5768" s="86">
        <f t="shared" si="110"/>
        <v>0</v>
      </c>
    </row>
    <row r="5769" spans="1:7" x14ac:dyDescent="0.25">
      <c r="A5769" s="79" t="s">
        <v>1283</v>
      </c>
      <c r="B5769" s="79" t="s">
        <v>461</v>
      </c>
      <c r="C5769" s="79"/>
      <c r="D5769" s="85">
        <v>0</v>
      </c>
      <c r="E5769" s="79">
        <v>0</v>
      </c>
      <c r="F5769" s="84">
        <v>0.25854100000000002</v>
      </c>
      <c r="G5769" s="86">
        <f t="shared" si="110"/>
        <v>0</v>
      </c>
    </row>
    <row r="5770" spans="1:7" x14ac:dyDescent="0.25">
      <c r="A5770" s="79" t="s">
        <v>1283</v>
      </c>
      <c r="B5770" s="79" t="s">
        <v>466</v>
      </c>
      <c r="C5770" s="79"/>
      <c r="D5770" s="85">
        <v>0</v>
      </c>
      <c r="E5770" s="79">
        <v>0</v>
      </c>
      <c r="F5770" s="84">
        <v>9.8903000000000005E-2</v>
      </c>
      <c r="G5770" s="86">
        <f t="shared" si="110"/>
        <v>0</v>
      </c>
    </row>
    <row r="5771" spans="1:7" x14ac:dyDescent="0.25">
      <c r="A5771" s="79" t="s">
        <v>1282</v>
      </c>
      <c r="B5771" s="79" t="s">
        <v>344</v>
      </c>
      <c r="C5771" s="79"/>
      <c r="D5771" s="85">
        <v>0</v>
      </c>
      <c r="E5771" s="79">
        <v>0</v>
      </c>
      <c r="F5771" s="84">
        <v>5.4592000000000002E-2</v>
      </c>
      <c r="G5771" s="86">
        <f t="shared" si="110"/>
        <v>0</v>
      </c>
    </row>
    <row r="5772" spans="1:7" x14ac:dyDescent="0.25">
      <c r="A5772" s="79" t="s">
        <v>1281</v>
      </c>
      <c r="B5772" s="79" t="s">
        <v>636</v>
      </c>
      <c r="C5772" s="79"/>
      <c r="D5772" s="85">
        <v>0</v>
      </c>
      <c r="E5772" s="79">
        <v>0</v>
      </c>
      <c r="F5772" s="84">
        <v>0.41567700000000002</v>
      </c>
      <c r="G5772" s="86">
        <f t="shared" si="110"/>
        <v>0</v>
      </c>
    </row>
    <row r="5773" spans="1:7" x14ac:dyDescent="0.25">
      <c r="A5773" s="79" t="s">
        <v>1280</v>
      </c>
      <c r="B5773" s="79" t="s">
        <v>461</v>
      </c>
      <c r="C5773" s="79"/>
      <c r="D5773" s="85">
        <v>0</v>
      </c>
      <c r="E5773" s="79">
        <v>0</v>
      </c>
      <c r="F5773" s="84">
        <v>0.22234599999999999</v>
      </c>
      <c r="G5773" s="86">
        <f t="shared" si="110"/>
        <v>0</v>
      </c>
    </row>
    <row r="5774" spans="1:7" x14ac:dyDescent="0.25">
      <c r="A5774" s="79" t="s">
        <v>1279</v>
      </c>
      <c r="B5774" s="79" t="s">
        <v>461</v>
      </c>
      <c r="C5774" s="79"/>
      <c r="D5774" s="85">
        <v>0</v>
      </c>
      <c r="E5774" s="79">
        <v>0</v>
      </c>
      <c r="F5774" s="84">
        <v>0.20536599999999999</v>
      </c>
      <c r="G5774" s="86">
        <f t="shared" si="110"/>
        <v>0</v>
      </c>
    </row>
    <row r="5775" spans="1:7" x14ac:dyDescent="0.25">
      <c r="A5775" s="79" t="s">
        <v>1278</v>
      </c>
      <c r="B5775" s="79" t="s">
        <v>474</v>
      </c>
      <c r="C5775" s="79"/>
      <c r="D5775" s="85">
        <v>0</v>
      </c>
      <c r="E5775" s="79">
        <v>0</v>
      </c>
      <c r="F5775" s="84">
        <v>0.91358399999999995</v>
      </c>
      <c r="G5775" s="86">
        <f t="shared" si="110"/>
        <v>0</v>
      </c>
    </row>
    <row r="5776" spans="1:7" x14ac:dyDescent="0.25">
      <c r="A5776" s="79" t="s">
        <v>1277</v>
      </c>
      <c r="B5776" s="79" t="s">
        <v>466</v>
      </c>
      <c r="C5776" s="79"/>
      <c r="D5776" s="85">
        <v>0</v>
      </c>
      <c r="E5776" s="79">
        <v>0</v>
      </c>
      <c r="F5776" s="84">
        <v>3.4167000000000003E-2</v>
      </c>
      <c r="G5776" s="86">
        <f t="shared" si="110"/>
        <v>0</v>
      </c>
    </row>
    <row r="5777" spans="1:7" x14ac:dyDescent="0.25">
      <c r="A5777" s="79" t="s">
        <v>1276</v>
      </c>
      <c r="B5777" s="79" t="s">
        <v>669</v>
      </c>
      <c r="C5777" s="79"/>
      <c r="D5777" s="85">
        <v>0</v>
      </c>
      <c r="E5777" s="79">
        <v>0</v>
      </c>
      <c r="F5777" s="84">
        <v>5.0500999999999997E-2</v>
      </c>
      <c r="G5777" s="86">
        <f t="shared" si="110"/>
        <v>0</v>
      </c>
    </row>
    <row r="5778" spans="1:7" x14ac:dyDescent="0.25">
      <c r="A5778" s="79" t="s">
        <v>1275</v>
      </c>
      <c r="B5778" s="79" t="s">
        <v>431</v>
      </c>
      <c r="C5778" s="79"/>
      <c r="D5778" s="85">
        <v>0</v>
      </c>
      <c r="E5778" s="79">
        <v>0</v>
      </c>
      <c r="F5778" s="84">
        <v>0.14647499999999999</v>
      </c>
      <c r="G5778" s="86">
        <f t="shared" si="110"/>
        <v>0</v>
      </c>
    </row>
    <row r="5779" spans="1:7" x14ac:dyDescent="0.25">
      <c r="A5779" s="79" t="s">
        <v>1274</v>
      </c>
      <c r="B5779" s="79"/>
      <c r="C5779" s="79"/>
      <c r="D5779" s="85">
        <v>0</v>
      </c>
      <c r="E5779" s="79">
        <v>0</v>
      </c>
      <c r="F5779" s="84">
        <v>8.0132999999999996E-2</v>
      </c>
      <c r="G5779" s="86">
        <f t="shared" si="110"/>
        <v>0</v>
      </c>
    </row>
    <row r="5780" spans="1:7" x14ac:dyDescent="0.25">
      <c r="A5780" s="79" t="s">
        <v>1273</v>
      </c>
      <c r="B5780" s="79"/>
      <c r="C5780" s="79"/>
      <c r="D5780" s="85">
        <v>0</v>
      </c>
      <c r="E5780" s="79">
        <v>0</v>
      </c>
      <c r="F5780" s="84">
        <v>1.091545</v>
      </c>
      <c r="G5780" s="86">
        <f t="shared" si="110"/>
        <v>0</v>
      </c>
    </row>
    <row r="5781" spans="1:7" x14ac:dyDescent="0.25">
      <c r="A5781" s="79" t="s">
        <v>1272</v>
      </c>
      <c r="B5781" s="79"/>
      <c r="C5781" s="79"/>
      <c r="D5781" s="85">
        <v>0</v>
      </c>
      <c r="E5781" s="79">
        <v>0</v>
      </c>
      <c r="F5781" s="84">
        <v>0.24879399999999999</v>
      </c>
      <c r="G5781" s="86">
        <f t="shared" si="110"/>
        <v>0</v>
      </c>
    </row>
    <row r="5782" spans="1:7" x14ac:dyDescent="0.25">
      <c r="A5782" s="79" t="s">
        <v>1271</v>
      </c>
      <c r="B5782" s="79" t="s">
        <v>436</v>
      </c>
      <c r="C5782" s="79"/>
      <c r="D5782" s="85">
        <v>0</v>
      </c>
      <c r="E5782" s="79">
        <v>0</v>
      </c>
      <c r="F5782" s="84">
        <v>0.24338099999999999</v>
      </c>
      <c r="G5782" s="86">
        <f t="shared" si="110"/>
        <v>0</v>
      </c>
    </row>
    <row r="5783" spans="1:7" x14ac:dyDescent="0.25">
      <c r="A5783" s="79" t="s">
        <v>1271</v>
      </c>
      <c r="B5783" s="79" t="s">
        <v>432</v>
      </c>
      <c r="C5783" s="79"/>
      <c r="D5783" s="85">
        <v>0</v>
      </c>
      <c r="E5783" s="79">
        <v>0</v>
      </c>
      <c r="F5783" s="84">
        <v>6.6095000000000001E-2</v>
      </c>
      <c r="G5783" s="86">
        <f t="shared" si="110"/>
        <v>0</v>
      </c>
    </row>
    <row r="5784" spans="1:7" x14ac:dyDescent="0.25">
      <c r="A5784" s="79" t="s">
        <v>88</v>
      </c>
      <c r="B5784" s="79" t="s">
        <v>70</v>
      </c>
      <c r="C5784" s="79"/>
      <c r="D5784" s="85">
        <v>0</v>
      </c>
      <c r="E5784" s="79">
        <v>0</v>
      </c>
      <c r="F5784" s="84">
        <v>9.7568000000000002E-2</v>
      </c>
      <c r="G5784" s="86">
        <f t="shared" si="110"/>
        <v>0</v>
      </c>
    </row>
    <row r="5785" spans="1:7" x14ac:dyDescent="0.25">
      <c r="A5785" s="79" t="s">
        <v>1270</v>
      </c>
      <c r="B5785" s="79" t="s">
        <v>431</v>
      </c>
      <c r="C5785" s="79"/>
      <c r="D5785" s="85">
        <v>0</v>
      </c>
      <c r="E5785" s="79">
        <v>0</v>
      </c>
      <c r="F5785" s="84">
        <v>5.3753000000000002E-2</v>
      </c>
      <c r="G5785" s="86">
        <f t="shared" si="110"/>
        <v>0</v>
      </c>
    </row>
    <row r="5786" spans="1:7" x14ac:dyDescent="0.25">
      <c r="A5786" s="79" t="s">
        <v>1269</v>
      </c>
      <c r="B5786" s="79" t="s">
        <v>431</v>
      </c>
      <c r="C5786" s="79"/>
      <c r="D5786" s="85">
        <v>0</v>
      </c>
      <c r="E5786" s="79">
        <v>0</v>
      </c>
      <c r="F5786" s="84">
        <v>2.9544000000000001E-2</v>
      </c>
      <c r="G5786" s="86">
        <f t="shared" si="110"/>
        <v>0</v>
      </c>
    </row>
    <row r="5787" spans="1:7" x14ac:dyDescent="0.25">
      <c r="A5787" s="79" t="s">
        <v>1268</v>
      </c>
      <c r="B5787" s="79" t="s">
        <v>466</v>
      </c>
      <c r="C5787" s="79"/>
      <c r="D5787" s="85">
        <v>0</v>
      </c>
      <c r="E5787" s="79">
        <v>0</v>
      </c>
      <c r="F5787" s="84">
        <v>2.8398E-2</v>
      </c>
      <c r="G5787" s="86">
        <f t="shared" si="110"/>
        <v>0</v>
      </c>
    </row>
    <row r="5788" spans="1:7" x14ac:dyDescent="0.25">
      <c r="A5788" s="79" t="s">
        <v>1268</v>
      </c>
      <c r="B5788" s="79" t="s">
        <v>572</v>
      </c>
      <c r="C5788" s="79"/>
      <c r="D5788" s="85">
        <v>0</v>
      </c>
      <c r="E5788" s="79">
        <v>0</v>
      </c>
      <c r="F5788" s="84">
        <v>0.86628400000000005</v>
      </c>
      <c r="G5788" s="86">
        <f t="shared" si="110"/>
        <v>0</v>
      </c>
    </row>
    <row r="5789" spans="1:7" x14ac:dyDescent="0.25">
      <c r="A5789" s="79" t="s">
        <v>1268</v>
      </c>
      <c r="B5789" s="79" t="s">
        <v>572</v>
      </c>
      <c r="C5789" s="79"/>
      <c r="D5789" s="85">
        <v>0</v>
      </c>
      <c r="E5789" s="79">
        <v>0</v>
      </c>
      <c r="F5789" s="84">
        <v>1.723279</v>
      </c>
      <c r="G5789" s="86">
        <f t="shared" si="110"/>
        <v>0</v>
      </c>
    </row>
    <row r="5790" spans="1:7" x14ac:dyDescent="0.25">
      <c r="A5790" s="79" t="s">
        <v>1268</v>
      </c>
      <c r="B5790" s="79" t="s">
        <v>457</v>
      </c>
      <c r="C5790" s="79"/>
      <c r="D5790" s="85">
        <v>0</v>
      </c>
      <c r="E5790" s="79">
        <v>0</v>
      </c>
      <c r="F5790" s="84">
        <v>0.56945000000000001</v>
      </c>
      <c r="G5790" s="86">
        <f t="shared" si="110"/>
        <v>0</v>
      </c>
    </row>
    <row r="5791" spans="1:7" x14ac:dyDescent="0.25">
      <c r="A5791" s="79" t="s">
        <v>1267</v>
      </c>
      <c r="B5791" s="79" t="s">
        <v>457</v>
      </c>
      <c r="C5791" s="79"/>
      <c r="D5791" s="85">
        <v>0</v>
      </c>
      <c r="E5791" s="79">
        <v>0</v>
      </c>
      <c r="F5791" s="84">
        <v>0.246312</v>
      </c>
      <c r="G5791" s="86">
        <f t="shared" si="110"/>
        <v>0</v>
      </c>
    </row>
    <row r="5792" spans="1:7" x14ac:dyDescent="0.25">
      <c r="A5792" s="79" t="s">
        <v>1266</v>
      </c>
      <c r="B5792" s="79" t="s">
        <v>457</v>
      </c>
      <c r="C5792" s="79"/>
      <c r="D5792" s="85">
        <v>0</v>
      </c>
      <c r="E5792" s="79">
        <v>0</v>
      </c>
      <c r="F5792" s="84">
        <v>0.23497100000000001</v>
      </c>
      <c r="G5792" s="86">
        <f t="shared" si="110"/>
        <v>0</v>
      </c>
    </row>
    <row r="5793" spans="1:7" x14ac:dyDescent="0.25">
      <c r="A5793" s="79" t="s">
        <v>1265</v>
      </c>
      <c r="B5793" s="79" t="s">
        <v>457</v>
      </c>
      <c r="C5793" s="79"/>
      <c r="D5793" s="85">
        <v>0</v>
      </c>
      <c r="E5793" s="79">
        <v>0</v>
      </c>
      <c r="F5793" s="84">
        <v>0.123515</v>
      </c>
      <c r="G5793" s="86">
        <f t="shared" si="110"/>
        <v>0</v>
      </c>
    </row>
    <row r="5794" spans="1:7" x14ac:dyDescent="0.25">
      <c r="A5794" s="79" t="s">
        <v>1264</v>
      </c>
      <c r="B5794" s="79" t="s">
        <v>457</v>
      </c>
      <c r="C5794" s="79"/>
      <c r="D5794" s="85">
        <v>0</v>
      </c>
      <c r="E5794" s="79">
        <v>0</v>
      </c>
      <c r="F5794" s="84">
        <v>0.10104299999999999</v>
      </c>
      <c r="G5794" s="86">
        <f t="shared" si="110"/>
        <v>0</v>
      </c>
    </row>
    <row r="5795" spans="1:7" x14ac:dyDescent="0.25">
      <c r="A5795" s="79" t="s">
        <v>1263</v>
      </c>
      <c r="B5795" s="79" t="s">
        <v>457</v>
      </c>
      <c r="C5795" s="79"/>
      <c r="D5795" s="85">
        <v>0</v>
      </c>
      <c r="E5795" s="79">
        <v>0</v>
      </c>
      <c r="F5795" s="84">
        <v>0.15995599999999999</v>
      </c>
      <c r="G5795" s="86">
        <f t="shared" si="110"/>
        <v>0</v>
      </c>
    </row>
    <row r="5796" spans="1:7" x14ac:dyDescent="0.25">
      <c r="A5796" s="79" t="s">
        <v>1262</v>
      </c>
      <c r="B5796" s="79" t="s">
        <v>457</v>
      </c>
      <c r="C5796" s="79"/>
      <c r="D5796" s="85">
        <v>0</v>
      </c>
      <c r="E5796" s="79">
        <v>0</v>
      </c>
      <c r="F5796" s="84">
        <v>0.126415</v>
      </c>
      <c r="G5796" s="86">
        <f t="shared" si="110"/>
        <v>0</v>
      </c>
    </row>
    <row r="5797" spans="1:7" x14ac:dyDescent="0.25">
      <c r="A5797" s="79" t="s">
        <v>1261</v>
      </c>
      <c r="B5797" s="79" t="s">
        <v>434</v>
      </c>
      <c r="C5797" s="79"/>
      <c r="D5797" s="85">
        <v>0</v>
      </c>
      <c r="E5797" s="79">
        <v>0</v>
      </c>
      <c r="F5797" s="84">
        <v>0.44841799999999998</v>
      </c>
      <c r="G5797" s="86">
        <f t="shared" si="110"/>
        <v>0</v>
      </c>
    </row>
    <row r="5798" spans="1:7" x14ac:dyDescent="0.25">
      <c r="A5798" s="79" t="s">
        <v>1260</v>
      </c>
      <c r="B5798" s="79" t="s">
        <v>616</v>
      </c>
      <c r="C5798" s="79"/>
      <c r="D5798" s="85">
        <v>0</v>
      </c>
      <c r="E5798" s="79">
        <v>0</v>
      </c>
      <c r="F5798" s="84">
        <v>0.11070099999999999</v>
      </c>
      <c r="G5798" s="86">
        <f t="shared" si="110"/>
        <v>0</v>
      </c>
    </row>
    <row r="5799" spans="1:7" x14ac:dyDescent="0.25">
      <c r="A5799" s="79" t="s">
        <v>1259</v>
      </c>
      <c r="B5799" s="79" t="s">
        <v>436</v>
      </c>
      <c r="C5799" s="79"/>
      <c r="D5799" s="85">
        <v>0</v>
      </c>
      <c r="E5799" s="79">
        <v>0</v>
      </c>
      <c r="F5799" s="84">
        <v>2.8885000000000001E-2</v>
      </c>
      <c r="G5799" s="86">
        <f t="shared" si="110"/>
        <v>0</v>
      </c>
    </row>
    <row r="5800" spans="1:7" x14ac:dyDescent="0.25">
      <c r="A5800" s="79" t="s">
        <v>1258</v>
      </c>
      <c r="B5800" s="79"/>
      <c r="C5800" s="79"/>
      <c r="D5800" s="85">
        <v>0</v>
      </c>
      <c r="E5800" s="79">
        <v>0</v>
      </c>
      <c r="F5800" s="84">
        <v>5.1186000000000002E-2</v>
      </c>
      <c r="G5800" s="86">
        <f t="shared" si="110"/>
        <v>0</v>
      </c>
    </row>
    <row r="5801" spans="1:7" x14ac:dyDescent="0.25">
      <c r="A5801" s="79" t="s">
        <v>1257</v>
      </c>
      <c r="B5801" s="79"/>
      <c r="C5801" s="79"/>
      <c r="D5801" s="85">
        <v>0</v>
      </c>
      <c r="E5801" s="79">
        <v>0</v>
      </c>
      <c r="F5801" s="84">
        <v>8.2552E-2</v>
      </c>
      <c r="G5801" s="86">
        <f t="shared" si="110"/>
        <v>0</v>
      </c>
    </row>
    <row r="5802" spans="1:7" x14ac:dyDescent="0.25">
      <c r="A5802" s="79" t="s">
        <v>1256</v>
      </c>
      <c r="B5802" s="79"/>
      <c r="C5802" s="79"/>
      <c r="D5802" s="85">
        <v>0</v>
      </c>
      <c r="E5802" s="79">
        <v>0</v>
      </c>
      <c r="F5802" s="84">
        <v>0.17568600000000001</v>
      </c>
      <c r="G5802" s="86">
        <f t="shared" si="110"/>
        <v>0</v>
      </c>
    </row>
    <row r="5803" spans="1:7" x14ac:dyDescent="0.25">
      <c r="A5803" s="79" t="s">
        <v>1255</v>
      </c>
      <c r="B5803" s="79"/>
      <c r="C5803" s="79"/>
      <c r="D5803" s="85">
        <v>0</v>
      </c>
      <c r="E5803" s="79">
        <v>0</v>
      </c>
      <c r="F5803" s="84">
        <v>0.56388899999999997</v>
      </c>
      <c r="G5803" s="86">
        <f t="shared" si="110"/>
        <v>0</v>
      </c>
    </row>
    <row r="5804" spans="1:7" x14ac:dyDescent="0.25">
      <c r="A5804" s="79" t="s">
        <v>1254</v>
      </c>
      <c r="B5804" s="79"/>
      <c r="C5804" s="79"/>
      <c r="D5804" s="85">
        <v>0</v>
      </c>
      <c r="E5804" s="79">
        <v>0</v>
      </c>
      <c r="F5804" s="84">
        <v>6.3844999999999999E-2</v>
      </c>
      <c r="G5804" s="86">
        <f t="shared" si="110"/>
        <v>0</v>
      </c>
    </row>
    <row r="5805" spans="1:7" x14ac:dyDescent="0.25">
      <c r="A5805" s="79" t="s">
        <v>1253</v>
      </c>
      <c r="B5805" s="79"/>
      <c r="C5805" s="79"/>
      <c r="D5805" s="85">
        <v>0</v>
      </c>
      <c r="E5805" s="79">
        <v>0</v>
      </c>
      <c r="F5805" s="84">
        <v>8.6545999999999998E-2</v>
      </c>
      <c r="G5805" s="86">
        <f t="shared" si="110"/>
        <v>0</v>
      </c>
    </row>
    <row r="5806" spans="1:7" x14ac:dyDescent="0.25">
      <c r="A5806" s="79" t="s">
        <v>1252</v>
      </c>
      <c r="B5806" s="79" t="s">
        <v>672</v>
      </c>
      <c r="C5806" s="79"/>
      <c r="D5806" s="85">
        <v>0</v>
      </c>
      <c r="E5806" s="79">
        <v>0</v>
      </c>
      <c r="F5806" s="84">
        <v>2.3366039999999999</v>
      </c>
      <c r="G5806" s="86">
        <f t="shared" si="110"/>
        <v>0</v>
      </c>
    </row>
    <row r="5807" spans="1:7" x14ac:dyDescent="0.25">
      <c r="A5807" s="79" t="s">
        <v>1251</v>
      </c>
      <c r="B5807" s="79" t="s">
        <v>436</v>
      </c>
      <c r="C5807" s="79"/>
      <c r="D5807" s="85">
        <v>0</v>
      </c>
      <c r="E5807" s="79">
        <v>0</v>
      </c>
      <c r="F5807" s="84">
        <v>1.3920999999999999E-2</v>
      </c>
      <c r="G5807" s="86">
        <f t="shared" si="110"/>
        <v>0</v>
      </c>
    </row>
    <row r="5808" spans="1:7" x14ac:dyDescent="0.25">
      <c r="A5808" s="79" t="s">
        <v>1250</v>
      </c>
      <c r="B5808" s="79" t="s">
        <v>198</v>
      </c>
      <c r="C5808" s="79"/>
      <c r="D5808" s="85">
        <v>0</v>
      </c>
      <c r="E5808" s="79">
        <v>0</v>
      </c>
      <c r="F5808" s="84">
        <v>0.25903500000000002</v>
      </c>
      <c r="G5808" s="86">
        <f t="shared" si="110"/>
        <v>0</v>
      </c>
    </row>
    <row r="5809" spans="1:7" x14ac:dyDescent="0.25">
      <c r="A5809" s="79" t="s">
        <v>1249</v>
      </c>
      <c r="B5809" s="79" t="s">
        <v>595</v>
      </c>
      <c r="C5809" s="79"/>
      <c r="D5809" s="85">
        <v>0</v>
      </c>
      <c r="E5809" s="79">
        <v>0</v>
      </c>
      <c r="F5809" s="84">
        <v>0.30461500000000002</v>
      </c>
      <c r="G5809" s="86">
        <f t="shared" si="110"/>
        <v>0</v>
      </c>
    </row>
    <row r="5810" spans="1:7" x14ac:dyDescent="0.25">
      <c r="A5810" s="79" t="s">
        <v>1248</v>
      </c>
      <c r="B5810" s="79" t="s">
        <v>444</v>
      </c>
      <c r="C5810" s="79"/>
      <c r="D5810" s="85">
        <v>0</v>
      </c>
      <c r="E5810" s="79">
        <v>0</v>
      </c>
      <c r="F5810" s="84">
        <v>1.1040030000000001</v>
      </c>
      <c r="G5810" s="86">
        <f t="shared" si="110"/>
        <v>0</v>
      </c>
    </row>
    <row r="5811" spans="1:7" x14ac:dyDescent="0.25">
      <c r="A5811" s="79" t="s">
        <v>1247</v>
      </c>
      <c r="B5811" s="79" t="s">
        <v>586</v>
      </c>
      <c r="C5811" s="79"/>
      <c r="D5811" s="85">
        <v>0</v>
      </c>
      <c r="E5811" s="79">
        <v>0</v>
      </c>
      <c r="F5811" s="84">
        <v>1.3657809999999999</v>
      </c>
      <c r="G5811" s="86">
        <f t="shared" si="110"/>
        <v>0</v>
      </c>
    </row>
    <row r="5812" spans="1:7" x14ac:dyDescent="0.25">
      <c r="A5812" s="79" t="s">
        <v>1246</v>
      </c>
      <c r="B5812" s="79"/>
      <c r="C5812" s="79"/>
      <c r="D5812" s="85">
        <v>0</v>
      </c>
      <c r="E5812" s="79">
        <v>0</v>
      </c>
      <c r="F5812" s="84">
        <v>2.0126539999999999</v>
      </c>
      <c r="G5812" s="86">
        <f t="shared" si="110"/>
        <v>0</v>
      </c>
    </row>
    <row r="5813" spans="1:7" x14ac:dyDescent="0.25">
      <c r="A5813" s="79" t="s">
        <v>1245</v>
      </c>
      <c r="B5813" s="79" t="s">
        <v>631</v>
      </c>
      <c r="C5813" s="79"/>
      <c r="D5813" s="85">
        <v>0</v>
      </c>
      <c r="E5813" s="79">
        <v>0</v>
      </c>
      <c r="F5813" s="84">
        <v>0.61285299999999998</v>
      </c>
      <c r="G5813" s="86">
        <f t="shared" si="110"/>
        <v>0</v>
      </c>
    </row>
    <row r="5814" spans="1:7" x14ac:dyDescent="0.25">
      <c r="A5814" s="79" t="s">
        <v>1245</v>
      </c>
      <c r="B5814" s="79" t="s">
        <v>592</v>
      </c>
      <c r="C5814" s="79"/>
      <c r="D5814" s="85">
        <v>0</v>
      </c>
      <c r="E5814" s="79">
        <v>0</v>
      </c>
      <c r="F5814" s="84">
        <v>1.2562850000000001</v>
      </c>
      <c r="G5814" s="86">
        <f t="shared" si="110"/>
        <v>0</v>
      </c>
    </row>
    <row r="5815" spans="1:7" x14ac:dyDescent="0.25">
      <c r="A5815" s="79" t="s">
        <v>1245</v>
      </c>
      <c r="B5815" s="79" t="s">
        <v>457</v>
      </c>
      <c r="C5815" s="79"/>
      <c r="D5815" s="85">
        <v>0</v>
      </c>
      <c r="E5815" s="79">
        <v>0</v>
      </c>
      <c r="F5815" s="84">
        <v>0.14029900000000001</v>
      </c>
      <c r="G5815" s="86">
        <f t="shared" si="110"/>
        <v>0</v>
      </c>
    </row>
    <row r="5816" spans="1:7" x14ac:dyDescent="0.25">
      <c r="A5816" s="79" t="s">
        <v>1244</v>
      </c>
      <c r="B5816" s="79" t="s">
        <v>431</v>
      </c>
      <c r="C5816" s="79"/>
      <c r="D5816" s="85">
        <v>0</v>
      </c>
      <c r="E5816" s="79">
        <v>0</v>
      </c>
      <c r="F5816" s="84">
        <v>5.5997999999999999E-2</v>
      </c>
      <c r="G5816" s="86">
        <f t="shared" si="110"/>
        <v>0</v>
      </c>
    </row>
    <row r="5817" spans="1:7" x14ac:dyDescent="0.25">
      <c r="A5817" s="79" t="s">
        <v>1243</v>
      </c>
      <c r="B5817" s="79"/>
      <c r="C5817" s="79"/>
      <c r="D5817" s="85">
        <v>0</v>
      </c>
      <c r="E5817" s="79">
        <v>0</v>
      </c>
      <c r="F5817" s="84">
        <v>0.114051</v>
      </c>
      <c r="G5817" s="86">
        <f t="shared" si="110"/>
        <v>0</v>
      </c>
    </row>
    <row r="5818" spans="1:7" x14ac:dyDescent="0.25">
      <c r="A5818" s="79" t="s">
        <v>1242</v>
      </c>
      <c r="B5818" s="79" t="s">
        <v>461</v>
      </c>
      <c r="C5818" s="79"/>
      <c r="D5818" s="85">
        <v>0</v>
      </c>
      <c r="E5818" s="79">
        <v>0</v>
      </c>
      <c r="F5818" s="84">
        <v>0.83226900000000004</v>
      </c>
      <c r="G5818" s="86">
        <f t="shared" si="110"/>
        <v>0</v>
      </c>
    </row>
    <row r="5819" spans="1:7" x14ac:dyDescent="0.25">
      <c r="A5819" s="79" t="s">
        <v>1241</v>
      </c>
      <c r="B5819" s="79" t="s">
        <v>436</v>
      </c>
      <c r="C5819" s="79"/>
      <c r="D5819" s="85">
        <v>0</v>
      </c>
      <c r="E5819" s="79">
        <v>0</v>
      </c>
      <c r="F5819" s="84">
        <v>2.1246999999999999E-2</v>
      </c>
      <c r="G5819" s="86">
        <f t="shared" si="110"/>
        <v>0</v>
      </c>
    </row>
    <row r="5820" spans="1:7" x14ac:dyDescent="0.25">
      <c r="A5820" s="79" t="s">
        <v>1241</v>
      </c>
      <c r="B5820" s="79" t="s">
        <v>434</v>
      </c>
      <c r="C5820" s="79"/>
      <c r="D5820" s="85">
        <v>0</v>
      </c>
      <c r="E5820" s="79">
        <v>0</v>
      </c>
      <c r="F5820" s="84">
        <v>8.6629999999999999E-2</v>
      </c>
      <c r="G5820" s="86">
        <f t="shared" si="110"/>
        <v>0</v>
      </c>
    </row>
    <row r="5821" spans="1:7" x14ac:dyDescent="0.25">
      <c r="A5821" s="79" t="s">
        <v>1240</v>
      </c>
      <c r="B5821" s="79" t="s">
        <v>434</v>
      </c>
      <c r="C5821" s="79"/>
      <c r="D5821" s="85">
        <v>0</v>
      </c>
      <c r="E5821" s="79">
        <v>0</v>
      </c>
      <c r="F5821" s="84">
        <v>1.738E-2</v>
      </c>
      <c r="G5821" s="86">
        <f t="shared" si="110"/>
        <v>0</v>
      </c>
    </row>
    <row r="5822" spans="1:7" x14ac:dyDescent="0.25">
      <c r="A5822" s="79" t="s">
        <v>1239</v>
      </c>
      <c r="B5822" s="79" t="s">
        <v>493</v>
      </c>
      <c r="C5822" s="79"/>
      <c r="D5822" s="85">
        <v>0</v>
      </c>
      <c r="E5822" s="79">
        <v>0</v>
      </c>
      <c r="F5822" s="84">
        <v>3.3861000000000002E-2</v>
      </c>
      <c r="G5822" s="86">
        <f t="shared" si="110"/>
        <v>0</v>
      </c>
    </row>
    <row r="5823" spans="1:7" x14ac:dyDescent="0.25">
      <c r="A5823" s="79" t="s">
        <v>1238</v>
      </c>
      <c r="B5823" s="79"/>
      <c r="C5823" s="79"/>
      <c r="D5823" s="85">
        <v>0</v>
      </c>
      <c r="E5823" s="79">
        <v>0</v>
      </c>
      <c r="F5823" s="84">
        <v>0.132211</v>
      </c>
      <c r="G5823" s="86">
        <f t="shared" si="110"/>
        <v>0</v>
      </c>
    </row>
    <row r="5824" spans="1:7" x14ac:dyDescent="0.25">
      <c r="A5824" s="79" t="s">
        <v>1237</v>
      </c>
      <c r="B5824" s="79" t="s">
        <v>432</v>
      </c>
      <c r="C5824" s="79"/>
      <c r="D5824" s="85">
        <v>0</v>
      </c>
      <c r="E5824" s="79">
        <v>0</v>
      </c>
      <c r="F5824" s="84">
        <v>1.0451999999999999E-2</v>
      </c>
      <c r="G5824" s="86">
        <f t="shared" si="110"/>
        <v>0</v>
      </c>
    </row>
    <row r="5825" spans="1:7" x14ac:dyDescent="0.25">
      <c r="A5825" s="79" t="s">
        <v>1236</v>
      </c>
      <c r="B5825" s="79" t="s">
        <v>530</v>
      </c>
      <c r="C5825" s="79"/>
      <c r="D5825" s="85">
        <v>0</v>
      </c>
      <c r="E5825" s="79">
        <v>0</v>
      </c>
      <c r="F5825" s="84">
        <v>4.6847E-2</v>
      </c>
      <c r="G5825" s="86">
        <f t="shared" si="110"/>
        <v>0</v>
      </c>
    </row>
    <row r="5826" spans="1:7" x14ac:dyDescent="0.25">
      <c r="A5826" s="79" t="s">
        <v>1235</v>
      </c>
      <c r="B5826" s="79" t="s">
        <v>466</v>
      </c>
      <c r="C5826" s="79"/>
      <c r="D5826" s="85">
        <v>0</v>
      </c>
      <c r="E5826" s="79">
        <v>0</v>
      </c>
      <c r="F5826" s="84">
        <v>6.7742999999999998E-2</v>
      </c>
      <c r="G5826" s="86">
        <f t="shared" si="110"/>
        <v>0</v>
      </c>
    </row>
    <row r="5827" spans="1:7" x14ac:dyDescent="0.25">
      <c r="A5827" s="79" t="s">
        <v>1234</v>
      </c>
      <c r="B5827" s="79" t="s">
        <v>549</v>
      </c>
      <c r="C5827" s="79"/>
      <c r="D5827" s="85">
        <v>0</v>
      </c>
      <c r="E5827" s="79">
        <v>0</v>
      </c>
      <c r="F5827" s="84">
        <v>1.051274</v>
      </c>
      <c r="G5827" s="86">
        <f t="shared" si="110"/>
        <v>0</v>
      </c>
    </row>
    <row r="5828" spans="1:7" x14ac:dyDescent="0.25">
      <c r="A5828" s="79" t="s">
        <v>1233</v>
      </c>
      <c r="B5828" s="79" t="s">
        <v>198</v>
      </c>
      <c r="C5828" s="79"/>
      <c r="D5828" s="85">
        <v>0</v>
      </c>
      <c r="E5828" s="79">
        <v>0</v>
      </c>
      <c r="F5828" s="84">
        <v>0.37211499999999997</v>
      </c>
      <c r="G5828" s="86">
        <f t="shared" si="110"/>
        <v>0</v>
      </c>
    </row>
    <row r="5829" spans="1:7" x14ac:dyDescent="0.25">
      <c r="A5829" s="79" t="s">
        <v>1232</v>
      </c>
      <c r="B5829" s="79" t="s">
        <v>586</v>
      </c>
      <c r="C5829" s="79"/>
      <c r="D5829" s="85">
        <v>0</v>
      </c>
      <c r="E5829" s="79">
        <v>0</v>
      </c>
      <c r="F5829" s="84">
        <v>8.9251999999999998E-2</v>
      </c>
      <c r="G5829" s="86">
        <f t="shared" si="110"/>
        <v>0</v>
      </c>
    </row>
    <row r="5830" spans="1:7" x14ac:dyDescent="0.25">
      <c r="A5830" s="79" t="s">
        <v>1232</v>
      </c>
      <c r="B5830" s="79" t="s">
        <v>528</v>
      </c>
      <c r="C5830" s="79"/>
      <c r="D5830" s="85">
        <v>0</v>
      </c>
      <c r="E5830" s="79">
        <v>0</v>
      </c>
      <c r="F5830" s="84">
        <v>0.31205300000000002</v>
      </c>
      <c r="G5830" s="86">
        <f t="shared" ref="G5830:G5893" si="111">D5830/F5830</f>
        <v>0</v>
      </c>
    </row>
    <row r="5831" spans="1:7" x14ac:dyDescent="0.25">
      <c r="A5831" s="79" t="s">
        <v>1231</v>
      </c>
      <c r="B5831" s="79" t="s">
        <v>444</v>
      </c>
      <c r="C5831" s="79"/>
      <c r="D5831" s="85">
        <v>0</v>
      </c>
      <c r="E5831" s="79">
        <v>0</v>
      </c>
      <c r="F5831" s="84">
        <v>1.7578510000000001</v>
      </c>
      <c r="G5831" s="86">
        <f t="shared" si="111"/>
        <v>0</v>
      </c>
    </row>
    <row r="5832" spans="1:7" x14ac:dyDescent="0.25">
      <c r="A5832" s="79" t="s">
        <v>1230</v>
      </c>
      <c r="B5832" s="79" t="s">
        <v>595</v>
      </c>
      <c r="C5832" s="79"/>
      <c r="D5832" s="85">
        <v>0</v>
      </c>
      <c r="E5832" s="79">
        <v>0</v>
      </c>
      <c r="F5832" s="84">
        <v>0.68484100000000003</v>
      </c>
      <c r="G5832" s="86">
        <f t="shared" si="111"/>
        <v>0</v>
      </c>
    </row>
    <row r="5833" spans="1:7" x14ac:dyDescent="0.25">
      <c r="A5833" s="79" t="s">
        <v>1229</v>
      </c>
      <c r="B5833" s="79" t="s">
        <v>669</v>
      </c>
      <c r="C5833" s="79"/>
      <c r="D5833" s="85">
        <v>0</v>
      </c>
      <c r="E5833" s="79">
        <v>0</v>
      </c>
      <c r="F5833" s="84">
        <v>1.591302</v>
      </c>
      <c r="G5833" s="86">
        <f t="shared" si="111"/>
        <v>0</v>
      </c>
    </row>
    <row r="5834" spans="1:7" x14ac:dyDescent="0.25">
      <c r="A5834" s="79" t="s">
        <v>1228</v>
      </c>
      <c r="B5834" s="79" t="s">
        <v>344</v>
      </c>
      <c r="C5834" s="79"/>
      <c r="D5834" s="85">
        <v>0</v>
      </c>
      <c r="E5834" s="79">
        <v>0</v>
      </c>
      <c r="F5834" s="84">
        <v>3.2663999999999999E-2</v>
      </c>
      <c r="G5834" s="86">
        <f t="shared" si="111"/>
        <v>0</v>
      </c>
    </row>
    <row r="5835" spans="1:7" x14ac:dyDescent="0.25">
      <c r="A5835" s="79" t="s">
        <v>1227</v>
      </c>
      <c r="B5835" s="79" t="s">
        <v>519</v>
      </c>
      <c r="C5835" s="79"/>
      <c r="D5835" s="85">
        <v>0</v>
      </c>
      <c r="E5835" s="79">
        <v>0</v>
      </c>
      <c r="F5835" s="84">
        <v>0.263573</v>
      </c>
      <c r="G5835" s="86">
        <f t="shared" si="111"/>
        <v>0</v>
      </c>
    </row>
    <row r="5836" spans="1:7" x14ac:dyDescent="0.25">
      <c r="A5836" s="79" t="s">
        <v>1226</v>
      </c>
      <c r="B5836" s="79" t="s">
        <v>168</v>
      </c>
      <c r="C5836" s="79"/>
      <c r="D5836" s="85">
        <v>0</v>
      </c>
      <c r="E5836" s="79">
        <v>0</v>
      </c>
      <c r="F5836" s="84">
        <v>0.89346000000000003</v>
      </c>
      <c r="G5836" s="86">
        <f t="shared" si="111"/>
        <v>0</v>
      </c>
    </row>
    <row r="5837" spans="1:7" x14ac:dyDescent="0.25">
      <c r="A5837" s="79" t="s">
        <v>1225</v>
      </c>
      <c r="B5837" s="79"/>
      <c r="C5837" s="79"/>
      <c r="D5837" s="85">
        <v>0</v>
      </c>
      <c r="E5837" s="79">
        <v>0</v>
      </c>
      <c r="F5837" s="84">
        <v>0.30977399999999999</v>
      </c>
      <c r="G5837" s="86">
        <f t="shared" si="111"/>
        <v>0</v>
      </c>
    </row>
    <row r="5838" spans="1:7" x14ac:dyDescent="0.25">
      <c r="A5838" s="79" t="s">
        <v>1224</v>
      </c>
      <c r="B5838" s="79"/>
      <c r="C5838" s="79"/>
      <c r="D5838" s="85">
        <v>0</v>
      </c>
      <c r="E5838" s="79">
        <v>0</v>
      </c>
      <c r="F5838" s="84">
        <v>0.17593900000000001</v>
      </c>
      <c r="G5838" s="86">
        <f t="shared" si="111"/>
        <v>0</v>
      </c>
    </row>
    <row r="5839" spans="1:7" x14ac:dyDescent="0.25">
      <c r="A5839" s="79" t="s">
        <v>1223</v>
      </c>
      <c r="B5839" s="79" t="s">
        <v>431</v>
      </c>
      <c r="C5839" s="79"/>
      <c r="D5839" s="85">
        <v>0</v>
      </c>
      <c r="E5839" s="79">
        <v>0</v>
      </c>
      <c r="F5839" s="84">
        <v>0.22656599999999999</v>
      </c>
      <c r="G5839" s="86">
        <f t="shared" si="111"/>
        <v>0</v>
      </c>
    </row>
    <row r="5840" spans="1:7" x14ac:dyDescent="0.25">
      <c r="A5840" s="79" t="s">
        <v>1222</v>
      </c>
      <c r="B5840" s="79" t="s">
        <v>528</v>
      </c>
      <c r="C5840" s="79"/>
      <c r="D5840" s="85">
        <v>0</v>
      </c>
      <c r="E5840" s="79">
        <v>0</v>
      </c>
      <c r="F5840" s="84">
        <v>0.247836</v>
      </c>
      <c r="G5840" s="86">
        <f t="shared" si="111"/>
        <v>0</v>
      </c>
    </row>
    <row r="5841" spans="1:7" x14ac:dyDescent="0.25">
      <c r="A5841" s="79" t="s">
        <v>1221</v>
      </c>
      <c r="B5841" s="79" t="s">
        <v>528</v>
      </c>
      <c r="C5841" s="79"/>
      <c r="D5841" s="85">
        <v>0</v>
      </c>
      <c r="E5841" s="79">
        <v>0</v>
      </c>
      <c r="F5841" s="84">
        <v>0.19745799999999999</v>
      </c>
      <c r="G5841" s="86">
        <f t="shared" si="111"/>
        <v>0</v>
      </c>
    </row>
    <row r="5842" spans="1:7" x14ac:dyDescent="0.25">
      <c r="A5842" s="79" t="s">
        <v>1220</v>
      </c>
      <c r="B5842" s="79" t="s">
        <v>436</v>
      </c>
      <c r="C5842" s="79"/>
      <c r="D5842" s="85">
        <v>0</v>
      </c>
      <c r="E5842" s="79">
        <v>0</v>
      </c>
      <c r="F5842" s="84">
        <v>0.110349</v>
      </c>
      <c r="G5842" s="86">
        <f t="shared" si="111"/>
        <v>0</v>
      </c>
    </row>
    <row r="5843" spans="1:7" x14ac:dyDescent="0.25">
      <c r="A5843" s="79" t="s">
        <v>1219</v>
      </c>
      <c r="B5843" s="79" t="s">
        <v>436</v>
      </c>
      <c r="C5843" s="79"/>
      <c r="D5843" s="85">
        <v>0</v>
      </c>
      <c r="E5843" s="79">
        <v>0</v>
      </c>
      <c r="F5843" s="84">
        <v>1.340606</v>
      </c>
      <c r="G5843" s="86">
        <f t="shared" si="111"/>
        <v>0</v>
      </c>
    </row>
    <row r="5844" spans="1:7" x14ac:dyDescent="0.25">
      <c r="A5844" s="79" t="s">
        <v>1218</v>
      </c>
      <c r="B5844" s="79" t="s">
        <v>434</v>
      </c>
      <c r="C5844" s="79"/>
      <c r="D5844" s="85">
        <v>0</v>
      </c>
      <c r="E5844" s="79">
        <v>0</v>
      </c>
      <c r="F5844" s="84">
        <v>1.471182</v>
      </c>
      <c r="G5844" s="86">
        <f t="shared" si="111"/>
        <v>0</v>
      </c>
    </row>
    <row r="5845" spans="1:7" x14ac:dyDescent="0.25">
      <c r="A5845" s="79" t="s">
        <v>1217</v>
      </c>
      <c r="B5845" s="79"/>
      <c r="C5845" s="79"/>
      <c r="D5845" s="85">
        <v>0</v>
      </c>
      <c r="E5845" s="79">
        <v>0</v>
      </c>
      <c r="F5845" s="84">
        <v>0.94672199999999995</v>
      </c>
      <c r="G5845" s="86">
        <f t="shared" si="111"/>
        <v>0</v>
      </c>
    </row>
    <row r="5846" spans="1:7" x14ac:dyDescent="0.25">
      <c r="A5846" s="79" t="s">
        <v>1216</v>
      </c>
      <c r="B5846" s="79" t="s">
        <v>461</v>
      </c>
      <c r="C5846" s="79"/>
      <c r="D5846" s="85">
        <v>0</v>
      </c>
      <c r="E5846" s="79">
        <v>0</v>
      </c>
      <c r="F5846" s="84">
        <v>0.59652899999999998</v>
      </c>
      <c r="G5846" s="86">
        <f t="shared" si="111"/>
        <v>0</v>
      </c>
    </row>
    <row r="5847" spans="1:7" x14ac:dyDescent="0.25">
      <c r="A5847" s="79" t="s">
        <v>1215</v>
      </c>
      <c r="B5847" s="79" t="s">
        <v>566</v>
      </c>
      <c r="C5847" s="79"/>
      <c r="D5847" s="85">
        <v>0</v>
      </c>
      <c r="E5847" s="79">
        <v>0</v>
      </c>
      <c r="F5847" s="84">
        <v>1.358468</v>
      </c>
      <c r="G5847" s="86">
        <f t="shared" si="111"/>
        <v>0</v>
      </c>
    </row>
    <row r="5848" spans="1:7" x14ac:dyDescent="0.25">
      <c r="A5848" s="79" t="s">
        <v>1214</v>
      </c>
      <c r="B5848" s="79" t="s">
        <v>453</v>
      </c>
      <c r="C5848" s="79"/>
      <c r="D5848" s="85">
        <v>0</v>
      </c>
      <c r="E5848" s="79">
        <v>0</v>
      </c>
      <c r="F5848" s="84">
        <v>6.2913999999999998E-2</v>
      </c>
      <c r="G5848" s="86">
        <f t="shared" si="111"/>
        <v>0</v>
      </c>
    </row>
    <row r="5849" spans="1:7" x14ac:dyDescent="0.25">
      <c r="A5849" s="79" t="s">
        <v>1213</v>
      </c>
      <c r="B5849" s="79" t="s">
        <v>432</v>
      </c>
      <c r="C5849" s="79"/>
      <c r="D5849" s="85">
        <v>0</v>
      </c>
      <c r="E5849" s="79">
        <v>0</v>
      </c>
      <c r="F5849" s="84">
        <v>3.0002000000000001E-2</v>
      </c>
      <c r="G5849" s="86">
        <f t="shared" si="111"/>
        <v>0</v>
      </c>
    </row>
    <row r="5850" spans="1:7" x14ac:dyDescent="0.25">
      <c r="A5850" s="79" t="s">
        <v>1212</v>
      </c>
      <c r="B5850" s="79"/>
      <c r="C5850" s="79"/>
      <c r="D5850" s="85">
        <v>0</v>
      </c>
      <c r="E5850" s="79">
        <v>0</v>
      </c>
      <c r="F5850" s="84">
        <v>2.2599830000000001</v>
      </c>
      <c r="G5850" s="86">
        <f t="shared" si="111"/>
        <v>0</v>
      </c>
    </row>
    <row r="5851" spans="1:7" x14ac:dyDescent="0.25">
      <c r="A5851" s="79" t="s">
        <v>1211</v>
      </c>
      <c r="B5851" s="79" t="s">
        <v>461</v>
      </c>
      <c r="C5851" s="79"/>
      <c r="D5851" s="85">
        <v>0</v>
      </c>
      <c r="E5851" s="79">
        <v>0</v>
      </c>
      <c r="F5851" s="84">
        <v>0.19039900000000001</v>
      </c>
      <c r="G5851" s="86">
        <f t="shared" si="111"/>
        <v>0</v>
      </c>
    </row>
    <row r="5852" spans="1:7" x14ac:dyDescent="0.25">
      <c r="A5852" s="79" t="s">
        <v>1210</v>
      </c>
      <c r="B5852" s="79" t="s">
        <v>461</v>
      </c>
      <c r="C5852" s="79"/>
      <c r="D5852" s="85">
        <v>0</v>
      </c>
      <c r="E5852" s="79">
        <v>0</v>
      </c>
      <c r="F5852" s="84">
        <v>8.1530000000000005E-2</v>
      </c>
      <c r="G5852" s="86">
        <f t="shared" si="111"/>
        <v>0</v>
      </c>
    </row>
    <row r="5853" spans="1:7" x14ac:dyDescent="0.25">
      <c r="A5853" s="79" t="s">
        <v>1209</v>
      </c>
      <c r="B5853" s="79" t="s">
        <v>461</v>
      </c>
      <c r="C5853" s="79"/>
      <c r="D5853" s="85">
        <v>0</v>
      </c>
      <c r="E5853" s="79">
        <v>0</v>
      </c>
      <c r="F5853" s="84">
        <v>0.122586</v>
      </c>
      <c r="G5853" s="86">
        <f t="shared" si="111"/>
        <v>0</v>
      </c>
    </row>
    <row r="5854" spans="1:7" x14ac:dyDescent="0.25">
      <c r="A5854" s="79" t="s">
        <v>1208</v>
      </c>
      <c r="B5854" s="79" t="s">
        <v>461</v>
      </c>
      <c r="C5854" s="79"/>
      <c r="D5854" s="85">
        <v>0</v>
      </c>
      <c r="E5854" s="79">
        <v>0</v>
      </c>
      <c r="F5854" s="84">
        <v>0.13919300000000001</v>
      </c>
      <c r="G5854" s="86">
        <f t="shared" si="111"/>
        <v>0</v>
      </c>
    </row>
    <row r="5855" spans="1:7" x14ac:dyDescent="0.25">
      <c r="A5855" s="79" t="s">
        <v>1207</v>
      </c>
      <c r="B5855" s="79" t="s">
        <v>461</v>
      </c>
      <c r="C5855" s="79"/>
      <c r="D5855" s="85">
        <v>0</v>
      </c>
      <c r="E5855" s="79">
        <v>0</v>
      </c>
      <c r="F5855" s="84">
        <v>3.0911999999999999E-2</v>
      </c>
      <c r="G5855" s="86">
        <f t="shared" si="111"/>
        <v>0</v>
      </c>
    </row>
    <row r="5856" spans="1:7" x14ac:dyDescent="0.25">
      <c r="A5856" s="79" t="s">
        <v>1206</v>
      </c>
      <c r="B5856" s="79" t="s">
        <v>461</v>
      </c>
      <c r="C5856" s="79"/>
      <c r="D5856" s="85">
        <v>0</v>
      </c>
      <c r="E5856" s="79">
        <v>0</v>
      </c>
      <c r="F5856" s="84">
        <v>0.13592099999999999</v>
      </c>
      <c r="G5856" s="86">
        <f t="shared" si="111"/>
        <v>0</v>
      </c>
    </row>
    <row r="5857" spans="1:7" x14ac:dyDescent="0.25">
      <c r="A5857" s="79" t="s">
        <v>1205</v>
      </c>
      <c r="B5857" s="79" t="s">
        <v>461</v>
      </c>
      <c r="C5857" s="79"/>
      <c r="D5857" s="85">
        <v>0</v>
      </c>
      <c r="E5857" s="79">
        <v>0</v>
      </c>
      <c r="F5857" s="84">
        <v>0.15579399999999999</v>
      </c>
      <c r="G5857" s="86">
        <f t="shared" si="111"/>
        <v>0</v>
      </c>
    </row>
    <row r="5858" spans="1:7" x14ac:dyDescent="0.25">
      <c r="A5858" s="79" t="s">
        <v>1204</v>
      </c>
      <c r="B5858" s="79" t="s">
        <v>461</v>
      </c>
      <c r="C5858" s="79"/>
      <c r="D5858" s="85">
        <v>0</v>
      </c>
      <c r="E5858" s="79">
        <v>0</v>
      </c>
      <c r="F5858" s="84">
        <v>0.15726799999999999</v>
      </c>
      <c r="G5858" s="86">
        <f t="shared" si="111"/>
        <v>0</v>
      </c>
    </row>
    <row r="5859" spans="1:7" x14ac:dyDescent="0.25">
      <c r="A5859" s="79" t="s">
        <v>1203</v>
      </c>
      <c r="B5859" s="79" t="s">
        <v>461</v>
      </c>
      <c r="C5859" s="79"/>
      <c r="D5859" s="85">
        <v>0</v>
      </c>
      <c r="E5859" s="79">
        <v>0</v>
      </c>
      <c r="F5859" s="84">
        <v>0.16783400000000001</v>
      </c>
      <c r="G5859" s="86">
        <f t="shared" si="111"/>
        <v>0</v>
      </c>
    </row>
    <row r="5860" spans="1:7" x14ac:dyDescent="0.25">
      <c r="A5860" s="79" t="s">
        <v>1202</v>
      </c>
      <c r="B5860" s="79" t="s">
        <v>461</v>
      </c>
      <c r="C5860" s="79"/>
      <c r="D5860" s="85">
        <v>0</v>
      </c>
      <c r="E5860" s="79">
        <v>0</v>
      </c>
      <c r="F5860" s="84">
        <v>0.227773</v>
      </c>
      <c r="G5860" s="86">
        <f t="shared" si="111"/>
        <v>0</v>
      </c>
    </row>
    <row r="5861" spans="1:7" x14ac:dyDescent="0.25">
      <c r="A5861" s="79" t="s">
        <v>1201</v>
      </c>
      <c r="B5861" s="79"/>
      <c r="C5861" s="79"/>
      <c r="D5861" s="85">
        <v>0</v>
      </c>
      <c r="E5861" s="79">
        <v>0</v>
      </c>
      <c r="F5861" s="84">
        <v>0.104653</v>
      </c>
      <c r="G5861" s="86">
        <f t="shared" si="111"/>
        <v>0</v>
      </c>
    </row>
    <row r="5862" spans="1:7" x14ac:dyDescent="0.25">
      <c r="A5862" s="79" t="s">
        <v>1200</v>
      </c>
      <c r="B5862" s="79" t="s">
        <v>461</v>
      </c>
      <c r="C5862" s="79"/>
      <c r="D5862" s="85">
        <v>0</v>
      </c>
      <c r="E5862" s="79">
        <v>0</v>
      </c>
      <c r="F5862" s="84">
        <v>0.39690999999999999</v>
      </c>
      <c r="G5862" s="86">
        <f t="shared" si="111"/>
        <v>0</v>
      </c>
    </row>
    <row r="5863" spans="1:7" x14ac:dyDescent="0.25">
      <c r="A5863" s="79" t="s">
        <v>1199</v>
      </c>
      <c r="B5863" s="79" t="s">
        <v>448</v>
      </c>
      <c r="C5863" s="79"/>
      <c r="D5863" s="85">
        <v>0</v>
      </c>
      <c r="E5863" s="79">
        <v>0</v>
      </c>
      <c r="F5863" s="84">
        <v>5.6369000000000002E-2</v>
      </c>
      <c r="G5863" s="86">
        <f t="shared" si="111"/>
        <v>0</v>
      </c>
    </row>
    <row r="5864" spans="1:7" x14ac:dyDescent="0.25">
      <c r="A5864" s="79" t="s">
        <v>1198</v>
      </c>
      <c r="B5864" s="79" t="s">
        <v>672</v>
      </c>
      <c r="C5864" s="79"/>
      <c r="D5864" s="85">
        <v>0</v>
      </c>
      <c r="E5864" s="79">
        <v>0</v>
      </c>
      <c r="F5864" s="84">
        <v>4.1053030000000001</v>
      </c>
      <c r="G5864" s="86">
        <f t="shared" si="111"/>
        <v>0</v>
      </c>
    </row>
    <row r="5865" spans="1:7" x14ac:dyDescent="0.25">
      <c r="A5865" s="79" t="s">
        <v>1197</v>
      </c>
      <c r="B5865" s="79"/>
      <c r="C5865" s="79"/>
      <c r="D5865" s="85">
        <v>0</v>
      </c>
      <c r="E5865" s="79">
        <v>0</v>
      </c>
      <c r="F5865" s="84">
        <v>0.67239400000000005</v>
      </c>
      <c r="G5865" s="86">
        <f t="shared" si="111"/>
        <v>0</v>
      </c>
    </row>
    <row r="5866" spans="1:7" x14ac:dyDescent="0.25">
      <c r="A5866" s="79" t="s">
        <v>1196</v>
      </c>
      <c r="B5866" s="79" t="s">
        <v>584</v>
      </c>
      <c r="C5866" s="79"/>
      <c r="D5866" s="85">
        <v>0</v>
      </c>
      <c r="E5866" s="79">
        <v>0</v>
      </c>
      <c r="F5866" s="84">
        <v>0.28943200000000002</v>
      </c>
      <c r="G5866" s="86">
        <f t="shared" si="111"/>
        <v>0</v>
      </c>
    </row>
    <row r="5867" spans="1:7" x14ac:dyDescent="0.25">
      <c r="A5867" s="79" t="s">
        <v>1195</v>
      </c>
      <c r="B5867" s="79" t="s">
        <v>591</v>
      </c>
      <c r="C5867" s="79" t="s">
        <v>1194</v>
      </c>
      <c r="D5867" s="85">
        <v>0</v>
      </c>
      <c r="E5867" s="79">
        <v>0</v>
      </c>
      <c r="F5867" s="84">
        <v>0.62110799999999999</v>
      </c>
      <c r="G5867" s="86">
        <f t="shared" si="111"/>
        <v>0</v>
      </c>
    </row>
    <row r="5868" spans="1:7" x14ac:dyDescent="0.25">
      <c r="A5868" s="79" t="s">
        <v>1193</v>
      </c>
      <c r="B5868" s="79"/>
      <c r="C5868" s="79"/>
      <c r="D5868" s="85">
        <v>0</v>
      </c>
      <c r="E5868" s="79">
        <v>0</v>
      </c>
      <c r="F5868" s="84">
        <v>3.452582</v>
      </c>
      <c r="G5868" s="86">
        <f t="shared" si="111"/>
        <v>0</v>
      </c>
    </row>
    <row r="5869" spans="1:7" x14ac:dyDescent="0.25">
      <c r="A5869" s="79" t="s">
        <v>1192</v>
      </c>
      <c r="B5869" s="79" t="s">
        <v>557</v>
      </c>
      <c r="C5869" s="79"/>
      <c r="D5869" s="85">
        <v>0</v>
      </c>
      <c r="E5869" s="79">
        <v>0</v>
      </c>
      <c r="F5869" s="84">
        <v>0.28529100000000002</v>
      </c>
      <c r="G5869" s="86">
        <f t="shared" si="111"/>
        <v>0</v>
      </c>
    </row>
    <row r="5870" spans="1:7" x14ac:dyDescent="0.25">
      <c r="A5870" s="79" t="s">
        <v>1191</v>
      </c>
      <c r="B5870" s="79" t="s">
        <v>793</v>
      </c>
      <c r="C5870" s="79"/>
      <c r="D5870" s="85">
        <v>0</v>
      </c>
      <c r="E5870" s="79">
        <v>0</v>
      </c>
      <c r="F5870" s="84">
        <v>1.029158</v>
      </c>
      <c r="G5870" s="86">
        <f t="shared" si="111"/>
        <v>0</v>
      </c>
    </row>
    <row r="5871" spans="1:7" x14ac:dyDescent="0.25">
      <c r="A5871" s="79" t="s">
        <v>1190</v>
      </c>
      <c r="B5871" s="79" t="s">
        <v>448</v>
      </c>
      <c r="C5871" s="79"/>
      <c r="D5871" s="85">
        <v>0</v>
      </c>
      <c r="E5871" s="79">
        <v>0</v>
      </c>
      <c r="F5871" s="84">
        <v>1.4625000000000001E-2</v>
      </c>
      <c r="G5871" s="86">
        <f t="shared" si="111"/>
        <v>0</v>
      </c>
    </row>
    <row r="5872" spans="1:7" x14ac:dyDescent="0.25">
      <c r="A5872" s="79" t="s">
        <v>1190</v>
      </c>
      <c r="B5872" s="79" t="s">
        <v>544</v>
      </c>
      <c r="C5872" s="79"/>
      <c r="D5872" s="85">
        <v>0</v>
      </c>
      <c r="E5872" s="79">
        <v>0</v>
      </c>
      <c r="F5872" s="84">
        <v>8.5578000000000001E-2</v>
      </c>
      <c r="G5872" s="86">
        <f t="shared" si="111"/>
        <v>0</v>
      </c>
    </row>
    <row r="5873" spans="1:7" x14ac:dyDescent="0.25">
      <c r="A5873" s="79" t="s">
        <v>1189</v>
      </c>
      <c r="B5873" s="79" t="s">
        <v>448</v>
      </c>
      <c r="C5873" s="79"/>
      <c r="D5873" s="85">
        <v>0</v>
      </c>
      <c r="E5873" s="79">
        <v>0</v>
      </c>
      <c r="F5873" s="84">
        <v>8.2249999999999997E-3</v>
      </c>
      <c r="G5873" s="86">
        <f t="shared" si="111"/>
        <v>0</v>
      </c>
    </row>
    <row r="5874" spans="1:7" x14ac:dyDescent="0.25">
      <c r="A5874" s="79" t="s">
        <v>1188</v>
      </c>
      <c r="B5874" s="79" t="s">
        <v>448</v>
      </c>
      <c r="C5874" s="79"/>
      <c r="D5874" s="85">
        <v>0</v>
      </c>
      <c r="E5874" s="79">
        <v>0</v>
      </c>
      <c r="F5874" s="84">
        <v>6.4147999999999997E-2</v>
      </c>
      <c r="G5874" s="86">
        <f t="shared" si="111"/>
        <v>0</v>
      </c>
    </row>
    <row r="5875" spans="1:7" x14ac:dyDescent="0.25">
      <c r="A5875" s="79" t="s">
        <v>1187</v>
      </c>
      <c r="B5875" s="79" t="s">
        <v>669</v>
      </c>
      <c r="C5875" s="79"/>
      <c r="D5875" s="85">
        <v>0</v>
      </c>
      <c r="E5875" s="79">
        <v>0</v>
      </c>
      <c r="F5875" s="84">
        <v>3.2221660000000001</v>
      </c>
      <c r="G5875" s="86">
        <f t="shared" si="111"/>
        <v>0</v>
      </c>
    </row>
    <row r="5876" spans="1:7" x14ac:dyDescent="0.25">
      <c r="A5876" s="79" t="s">
        <v>1186</v>
      </c>
      <c r="B5876" s="79" t="s">
        <v>669</v>
      </c>
      <c r="C5876" s="79"/>
      <c r="D5876" s="85">
        <v>0</v>
      </c>
      <c r="E5876" s="79">
        <v>0</v>
      </c>
      <c r="F5876" s="84">
        <v>0.74635600000000002</v>
      </c>
      <c r="G5876" s="86">
        <f t="shared" si="111"/>
        <v>0</v>
      </c>
    </row>
    <row r="5877" spans="1:7" x14ac:dyDescent="0.25">
      <c r="A5877" s="79" t="s">
        <v>1185</v>
      </c>
      <c r="B5877" s="79" t="s">
        <v>669</v>
      </c>
      <c r="C5877" s="79"/>
      <c r="D5877" s="85">
        <v>0</v>
      </c>
      <c r="E5877" s="79">
        <v>0</v>
      </c>
      <c r="F5877" s="84">
        <v>0.47033900000000001</v>
      </c>
      <c r="G5877" s="86">
        <f t="shared" si="111"/>
        <v>0</v>
      </c>
    </row>
    <row r="5878" spans="1:7" x14ac:dyDescent="0.25">
      <c r="A5878" s="79" t="s">
        <v>1184</v>
      </c>
      <c r="B5878" s="79" t="s">
        <v>692</v>
      </c>
      <c r="C5878" s="79"/>
      <c r="D5878" s="85">
        <v>0</v>
      </c>
      <c r="E5878" s="79">
        <v>0</v>
      </c>
      <c r="F5878" s="84">
        <v>2.3303400000000001</v>
      </c>
      <c r="G5878" s="86">
        <f t="shared" si="111"/>
        <v>0</v>
      </c>
    </row>
    <row r="5879" spans="1:7" x14ac:dyDescent="0.25">
      <c r="A5879" s="79" t="s">
        <v>1183</v>
      </c>
      <c r="B5879" s="79" t="s">
        <v>692</v>
      </c>
      <c r="C5879" s="79"/>
      <c r="D5879" s="85">
        <v>0</v>
      </c>
      <c r="E5879" s="79">
        <v>0</v>
      </c>
      <c r="F5879" s="84">
        <v>0.23852000000000001</v>
      </c>
      <c r="G5879" s="86">
        <f t="shared" si="111"/>
        <v>0</v>
      </c>
    </row>
    <row r="5880" spans="1:7" x14ac:dyDescent="0.25">
      <c r="A5880" s="79" t="s">
        <v>1182</v>
      </c>
      <c r="B5880" s="79" t="s">
        <v>432</v>
      </c>
      <c r="C5880" s="79"/>
      <c r="D5880" s="85">
        <v>0</v>
      </c>
      <c r="E5880" s="79">
        <v>0</v>
      </c>
      <c r="F5880" s="84">
        <v>3.2766000000000003E-2</v>
      </c>
      <c r="G5880" s="86">
        <f t="shared" si="111"/>
        <v>0</v>
      </c>
    </row>
    <row r="5881" spans="1:7" x14ac:dyDescent="0.25">
      <c r="A5881" s="79" t="s">
        <v>1182</v>
      </c>
      <c r="B5881" s="79" t="s">
        <v>577</v>
      </c>
      <c r="C5881" s="79"/>
      <c r="D5881" s="85">
        <v>0</v>
      </c>
      <c r="E5881" s="79">
        <v>0</v>
      </c>
      <c r="F5881" s="84">
        <v>0.22311500000000001</v>
      </c>
      <c r="G5881" s="86">
        <f t="shared" si="111"/>
        <v>0</v>
      </c>
    </row>
    <row r="5882" spans="1:7" x14ac:dyDescent="0.25">
      <c r="A5882" s="79" t="s">
        <v>1181</v>
      </c>
      <c r="B5882" s="79" t="s">
        <v>444</v>
      </c>
      <c r="C5882" s="79"/>
      <c r="D5882" s="85">
        <v>0</v>
      </c>
      <c r="E5882" s="79">
        <v>0</v>
      </c>
      <c r="F5882" s="84">
        <v>3.5247000000000001E-2</v>
      </c>
      <c r="G5882" s="86">
        <f t="shared" si="111"/>
        <v>0</v>
      </c>
    </row>
    <row r="5883" spans="1:7" x14ac:dyDescent="0.25">
      <c r="A5883" s="79" t="s">
        <v>1181</v>
      </c>
      <c r="B5883" s="79" t="s">
        <v>434</v>
      </c>
      <c r="C5883" s="79"/>
      <c r="D5883" s="85">
        <v>0</v>
      </c>
      <c r="E5883" s="79">
        <v>0</v>
      </c>
      <c r="F5883" s="84">
        <v>1.30643</v>
      </c>
      <c r="G5883" s="86">
        <f t="shared" si="111"/>
        <v>0</v>
      </c>
    </row>
    <row r="5884" spans="1:7" x14ac:dyDescent="0.25">
      <c r="A5884" s="79" t="s">
        <v>1180</v>
      </c>
      <c r="B5884" s="79" t="s">
        <v>436</v>
      </c>
      <c r="C5884" s="79"/>
      <c r="D5884" s="85">
        <v>0</v>
      </c>
      <c r="E5884" s="79">
        <v>0</v>
      </c>
      <c r="F5884" s="84">
        <v>0.19811300000000001</v>
      </c>
      <c r="G5884" s="86">
        <f t="shared" si="111"/>
        <v>0</v>
      </c>
    </row>
    <row r="5885" spans="1:7" x14ac:dyDescent="0.25">
      <c r="A5885" s="79" t="s">
        <v>1180</v>
      </c>
      <c r="B5885" s="79" t="s">
        <v>436</v>
      </c>
      <c r="C5885" s="79"/>
      <c r="D5885" s="85">
        <v>0</v>
      </c>
      <c r="E5885" s="79">
        <v>0</v>
      </c>
      <c r="F5885" s="84">
        <v>0.39920899999999998</v>
      </c>
      <c r="G5885" s="86">
        <f t="shared" si="111"/>
        <v>0</v>
      </c>
    </row>
    <row r="5886" spans="1:7" x14ac:dyDescent="0.25">
      <c r="A5886" s="79" t="s">
        <v>1179</v>
      </c>
      <c r="B5886" s="79"/>
      <c r="C5886" s="79"/>
      <c r="D5886" s="85">
        <v>0</v>
      </c>
      <c r="E5886" s="79">
        <v>0</v>
      </c>
      <c r="F5886" s="84">
        <v>0.102862</v>
      </c>
      <c r="G5886" s="86">
        <f t="shared" si="111"/>
        <v>0</v>
      </c>
    </row>
    <row r="5887" spans="1:7" x14ac:dyDescent="0.25">
      <c r="A5887" s="79" t="s">
        <v>1178</v>
      </c>
      <c r="B5887" s="79" t="s">
        <v>535</v>
      </c>
      <c r="C5887" s="79"/>
      <c r="D5887" s="85">
        <v>0</v>
      </c>
      <c r="E5887" s="79">
        <v>0</v>
      </c>
      <c r="F5887" s="84">
        <v>0.15248900000000001</v>
      </c>
      <c r="G5887" s="86">
        <f t="shared" si="111"/>
        <v>0</v>
      </c>
    </row>
    <row r="5888" spans="1:7" x14ac:dyDescent="0.25">
      <c r="A5888" s="79" t="s">
        <v>1178</v>
      </c>
      <c r="B5888" s="79" t="s">
        <v>584</v>
      </c>
      <c r="C5888" s="79"/>
      <c r="D5888" s="85">
        <v>0</v>
      </c>
      <c r="E5888" s="79">
        <v>0</v>
      </c>
      <c r="F5888" s="84">
        <v>0.21471599999999999</v>
      </c>
      <c r="G5888" s="86">
        <f t="shared" si="111"/>
        <v>0</v>
      </c>
    </row>
    <row r="5889" spans="1:7" x14ac:dyDescent="0.25">
      <c r="A5889" s="79" t="s">
        <v>1178</v>
      </c>
      <c r="B5889" s="79" t="s">
        <v>528</v>
      </c>
      <c r="C5889" s="79"/>
      <c r="D5889" s="85">
        <v>0</v>
      </c>
      <c r="E5889" s="79">
        <v>0</v>
      </c>
      <c r="F5889" s="84">
        <v>3.0484000000000001E-2</v>
      </c>
      <c r="G5889" s="86">
        <f t="shared" si="111"/>
        <v>0</v>
      </c>
    </row>
    <row r="5890" spans="1:7" x14ac:dyDescent="0.25">
      <c r="A5890" s="79" t="s">
        <v>1178</v>
      </c>
      <c r="B5890" s="79" t="s">
        <v>557</v>
      </c>
      <c r="C5890" s="79"/>
      <c r="D5890" s="85">
        <v>0</v>
      </c>
      <c r="E5890" s="79">
        <v>0</v>
      </c>
      <c r="F5890" s="84">
        <v>0.103909</v>
      </c>
      <c r="G5890" s="86">
        <f t="shared" si="111"/>
        <v>0</v>
      </c>
    </row>
    <row r="5891" spans="1:7" x14ac:dyDescent="0.25">
      <c r="A5891" s="79" t="s">
        <v>1177</v>
      </c>
      <c r="B5891" s="79"/>
      <c r="C5891" s="79"/>
      <c r="D5891" s="85">
        <v>0</v>
      </c>
      <c r="E5891" s="79">
        <v>0</v>
      </c>
      <c r="F5891" s="84">
        <v>0.19103200000000001</v>
      </c>
      <c r="G5891" s="86">
        <f t="shared" si="111"/>
        <v>0</v>
      </c>
    </row>
    <row r="5892" spans="1:7" x14ac:dyDescent="0.25">
      <c r="A5892" s="79" t="s">
        <v>1176</v>
      </c>
      <c r="B5892" s="79" t="s">
        <v>466</v>
      </c>
      <c r="C5892" s="79"/>
      <c r="D5892" s="85">
        <v>0</v>
      </c>
      <c r="E5892" s="79">
        <v>0</v>
      </c>
      <c r="F5892" s="84">
        <v>6.5720000000000001E-2</v>
      </c>
      <c r="G5892" s="86">
        <f t="shared" si="111"/>
        <v>0</v>
      </c>
    </row>
    <row r="5893" spans="1:7" x14ac:dyDescent="0.25">
      <c r="A5893" s="79" t="s">
        <v>1175</v>
      </c>
      <c r="B5893" s="79" t="s">
        <v>434</v>
      </c>
      <c r="C5893" s="79"/>
      <c r="D5893" s="85">
        <v>0</v>
      </c>
      <c r="E5893" s="79">
        <v>0</v>
      </c>
      <c r="F5893" s="84">
        <v>0.56789000000000001</v>
      </c>
      <c r="G5893" s="86">
        <f t="shared" si="111"/>
        <v>0</v>
      </c>
    </row>
    <row r="5894" spans="1:7" x14ac:dyDescent="0.25">
      <c r="A5894" s="79" t="s">
        <v>1174</v>
      </c>
      <c r="B5894" s="79" t="s">
        <v>513</v>
      </c>
      <c r="C5894" s="79"/>
      <c r="D5894" s="85">
        <v>0</v>
      </c>
      <c r="E5894" s="79">
        <v>0</v>
      </c>
      <c r="F5894" s="84">
        <v>4.1418999999999997E-2</v>
      </c>
      <c r="G5894" s="86">
        <f t="shared" ref="G5894:G5957" si="112">D5894/F5894</f>
        <v>0</v>
      </c>
    </row>
    <row r="5895" spans="1:7" x14ac:dyDescent="0.25">
      <c r="A5895" s="79" t="s">
        <v>1173</v>
      </c>
      <c r="B5895" s="79" t="s">
        <v>436</v>
      </c>
      <c r="C5895" s="79"/>
      <c r="D5895" s="85">
        <v>0</v>
      </c>
      <c r="E5895" s="79">
        <v>0</v>
      </c>
      <c r="F5895" s="84">
        <v>7.7853000000000006E-2</v>
      </c>
      <c r="G5895" s="86">
        <f t="shared" si="112"/>
        <v>0</v>
      </c>
    </row>
    <row r="5896" spans="1:7" x14ac:dyDescent="0.25">
      <c r="A5896" s="79" t="s">
        <v>1172</v>
      </c>
      <c r="B5896" s="79" t="s">
        <v>636</v>
      </c>
      <c r="C5896" s="79"/>
      <c r="D5896" s="85">
        <v>0</v>
      </c>
      <c r="E5896" s="79">
        <v>0</v>
      </c>
      <c r="F5896" s="84">
        <v>2.0265999999999999E-2</v>
      </c>
      <c r="G5896" s="86">
        <f t="shared" si="112"/>
        <v>0</v>
      </c>
    </row>
    <row r="5897" spans="1:7" x14ac:dyDescent="0.25">
      <c r="A5897" s="79" t="s">
        <v>1171</v>
      </c>
      <c r="B5897" s="79" t="s">
        <v>344</v>
      </c>
      <c r="C5897" s="79"/>
      <c r="D5897" s="85">
        <v>0</v>
      </c>
      <c r="E5897" s="79">
        <v>0</v>
      </c>
      <c r="F5897" s="84">
        <v>0.32466899999999999</v>
      </c>
      <c r="G5897" s="86">
        <f t="shared" si="112"/>
        <v>0</v>
      </c>
    </row>
    <row r="5898" spans="1:7" x14ac:dyDescent="0.25">
      <c r="A5898" s="79" t="s">
        <v>1170</v>
      </c>
      <c r="B5898" s="79" t="s">
        <v>584</v>
      </c>
      <c r="C5898" s="79"/>
      <c r="D5898" s="85">
        <v>0</v>
      </c>
      <c r="E5898" s="79">
        <v>0</v>
      </c>
      <c r="F5898" s="84">
        <v>7.3274000000000006E-2</v>
      </c>
      <c r="G5898" s="86">
        <f t="shared" si="112"/>
        <v>0</v>
      </c>
    </row>
    <row r="5899" spans="1:7" x14ac:dyDescent="0.25">
      <c r="A5899" s="79" t="s">
        <v>1170</v>
      </c>
      <c r="B5899" s="79" t="s">
        <v>528</v>
      </c>
      <c r="C5899" s="79"/>
      <c r="D5899" s="85">
        <v>0</v>
      </c>
      <c r="E5899" s="79">
        <v>0</v>
      </c>
      <c r="F5899" s="84">
        <v>0.50488100000000002</v>
      </c>
      <c r="G5899" s="86">
        <f t="shared" si="112"/>
        <v>0</v>
      </c>
    </row>
    <row r="5900" spans="1:7" x14ac:dyDescent="0.25">
      <c r="A5900" s="79" t="s">
        <v>1169</v>
      </c>
      <c r="B5900" s="79" t="s">
        <v>519</v>
      </c>
      <c r="C5900" s="79"/>
      <c r="D5900" s="85">
        <v>0</v>
      </c>
      <c r="E5900" s="79">
        <v>0</v>
      </c>
      <c r="F5900" s="84">
        <v>0.44452599999999998</v>
      </c>
      <c r="G5900" s="86">
        <f t="shared" si="112"/>
        <v>0</v>
      </c>
    </row>
    <row r="5901" spans="1:7" x14ac:dyDescent="0.25">
      <c r="A5901" s="79" t="s">
        <v>1168</v>
      </c>
      <c r="B5901" s="79" t="s">
        <v>577</v>
      </c>
      <c r="C5901" s="79"/>
      <c r="D5901" s="85">
        <v>0</v>
      </c>
      <c r="E5901" s="79">
        <v>0</v>
      </c>
      <c r="F5901" s="84">
        <v>9.0773000000000006E-2</v>
      </c>
      <c r="G5901" s="86">
        <f t="shared" si="112"/>
        <v>0</v>
      </c>
    </row>
    <row r="5902" spans="1:7" x14ac:dyDescent="0.25">
      <c r="A5902" s="79" t="s">
        <v>1167</v>
      </c>
      <c r="B5902" s="79" t="s">
        <v>474</v>
      </c>
      <c r="C5902" s="79"/>
      <c r="D5902" s="85">
        <v>0</v>
      </c>
      <c r="E5902" s="79">
        <v>0</v>
      </c>
      <c r="F5902" s="84">
        <v>0.88765700000000003</v>
      </c>
      <c r="G5902" s="86">
        <f t="shared" si="112"/>
        <v>0</v>
      </c>
    </row>
    <row r="5903" spans="1:7" x14ac:dyDescent="0.25">
      <c r="A5903" s="79" t="s">
        <v>1166</v>
      </c>
      <c r="B5903" s="79" t="s">
        <v>431</v>
      </c>
      <c r="C5903" s="79"/>
      <c r="D5903" s="85">
        <v>0</v>
      </c>
      <c r="E5903" s="79">
        <v>0</v>
      </c>
      <c r="F5903" s="84">
        <v>3.0013000000000001E-2</v>
      </c>
      <c r="G5903" s="86">
        <f t="shared" si="112"/>
        <v>0</v>
      </c>
    </row>
    <row r="5904" spans="1:7" x14ac:dyDescent="0.25">
      <c r="A5904" s="79" t="s">
        <v>1165</v>
      </c>
      <c r="B5904" s="79" t="s">
        <v>70</v>
      </c>
      <c r="C5904" s="79"/>
      <c r="D5904" s="85">
        <v>0</v>
      </c>
      <c r="E5904" s="79">
        <v>0</v>
      </c>
      <c r="F5904" s="84">
        <v>5.3869E-2</v>
      </c>
      <c r="G5904" s="86">
        <f t="shared" si="112"/>
        <v>0</v>
      </c>
    </row>
    <row r="5905" spans="1:7" x14ac:dyDescent="0.25">
      <c r="A5905" s="79" t="s">
        <v>1164</v>
      </c>
      <c r="B5905" s="79" t="s">
        <v>448</v>
      </c>
      <c r="C5905" s="79"/>
      <c r="D5905" s="85">
        <v>0</v>
      </c>
      <c r="E5905" s="79">
        <v>0</v>
      </c>
      <c r="F5905" s="84">
        <v>0.35638199999999998</v>
      </c>
      <c r="G5905" s="86">
        <f t="shared" si="112"/>
        <v>0</v>
      </c>
    </row>
    <row r="5906" spans="1:7" x14ac:dyDescent="0.25">
      <c r="A5906" s="79" t="s">
        <v>1163</v>
      </c>
      <c r="B5906" s="79" t="s">
        <v>586</v>
      </c>
      <c r="C5906" s="79"/>
      <c r="D5906" s="85">
        <v>0</v>
      </c>
      <c r="E5906" s="79">
        <v>0</v>
      </c>
      <c r="F5906" s="84">
        <v>0.38898100000000002</v>
      </c>
      <c r="G5906" s="86">
        <f t="shared" si="112"/>
        <v>0</v>
      </c>
    </row>
    <row r="5907" spans="1:7" x14ac:dyDescent="0.25">
      <c r="A5907" s="79" t="s">
        <v>1162</v>
      </c>
      <c r="B5907" s="79" t="s">
        <v>586</v>
      </c>
      <c r="C5907" s="79"/>
      <c r="D5907" s="85">
        <v>0</v>
      </c>
      <c r="E5907" s="79">
        <v>0</v>
      </c>
      <c r="F5907" s="84">
        <v>0.12803899999999999</v>
      </c>
      <c r="G5907" s="86">
        <f t="shared" si="112"/>
        <v>0</v>
      </c>
    </row>
    <row r="5908" spans="1:7" x14ac:dyDescent="0.25">
      <c r="A5908" s="79" t="s">
        <v>1161</v>
      </c>
      <c r="B5908" s="79" t="s">
        <v>692</v>
      </c>
      <c r="C5908" s="79"/>
      <c r="D5908" s="85">
        <v>0</v>
      </c>
      <c r="E5908" s="79">
        <v>0</v>
      </c>
      <c r="F5908" s="84">
        <v>0.52813500000000002</v>
      </c>
      <c r="G5908" s="86">
        <f t="shared" si="112"/>
        <v>0</v>
      </c>
    </row>
    <row r="5909" spans="1:7" x14ac:dyDescent="0.25">
      <c r="A5909" s="79" t="s">
        <v>1160</v>
      </c>
      <c r="B5909" s="79" t="s">
        <v>474</v>
      </c>
      <c r="C5909" s="79"/>
      <c r="D5909" s="85">
        <v>0</v>
      </c>
      <c r="E5909" s="79">
        <v>0</v>
      </c>
      <c r="F5909" s="84">
        <v>0.174402</v>
      </c>
      <c r="G5909" s="86">
        <f t="shared" si="112"/>
        <v>0</v>
      </c>
    </row>
    <row r="5910" spans="1:7" x14ac:dyDescent="0.25">
      <c r="A5910" s="79" t="s">
        <v>1159</v>
      </c>
      <c r="B5910" s="79" t="s">
        <v>474</v>
      </c>
      <c r="C5910" s="79"/>
      <c r="D5910" s="85">
        <v>0</v>
      </c>
      <c r="E5910" s="79">
        <v>0</v>
      </c>
      <c r="F5910" s="84">
        <v>0.35717500000000002</v>
      </c>
      <c r="G5910" s="86">
        <f t="shared" si="112"/>
        <v>0</v>
      </c>
    </row>
    <row r="5911" spans="1:7" x14ac:dyDescent="0.25">
      <c r="A5911" s="79" t="s">
        <v>1158</v>
      </c>
      <c r="B5911" s="79" t="s">
        <v>474</v>
      </c>
      <c r="C5911" s="79"/>
      <c r="D5911" s="85">
        <v>0</v>
      </c>
      <c r="E5911" s="79">
        <v>0</v>
      </c>
      <c r="F5911" s="84">
        <v>0.30193300000000001</v>
      </c>
      <c r="G5911" s="86">
        <f t="shared" si="112"/>
        <v>0</v>
      </c>
    </row>
    <row r="5912" spans="1:7" x14ac:dyDescent="0.25">
      <c r="A5912" s="79" t="s">
        <v>1157</v>
      </c>
      <c r="B5912" s="79" t="s">
        <v>474</v>
      </c>
      <c r="C5912" s="79"/>
      <c r="D5912" s="85">
        <v>0</v>
      </c>
      <c r="E5912" s="79">
        <v>0</v>
      </c>
      <c r="F5912" s="84">
        <v>0.28595199999999998</v>
      </c>
      <c r="G5912" s="86">
        <f t="shared" si="112"/>
        <v>0</v>
      </c>
    </row>
    <row r="5913" spans="1:7" x14ac:dyDescent="0.25">
      <c r="A5913" s="79" t="s">
        <v>1156</v>
      </c>
      <c r="B5913" s="79" t="s">
        <v>474</v>
      </c>
      <c r="C5913" s="79"/>
      <c r="D5913" s="85">
        <v>0</v>
      </c>
      <c r="E5913" s="79">
        <v>0</v>
      </c>
      <c r="F5913" s="84">
        <v>0.250274</v>
      </c>
      <c r="G5913" s="86">
        <f t="shared" si="112"/>
        <v>0</v>
      </c>
    </row>
    <row r="5914" spans="1:7" x14ac:dyDescent="0.25">
      <c r="A5914" s="79" t="s">
        <v>1155</v>
      </c>
      <c r="B5914" s="79" t="s">
        <v>474</v>
      </c>
      <c r="C5914" s="79"/>
      <c r="D5914" s="85">
        <v>0</v>
      </c>
      <c r="E5914" s="79">
        <v>0</v>
      </c>
      <c r="F5914" s="84">
        <v>0.10670200000000001</v>
      </c>
      <c r="G5914" s="86">
        <f t="shared" si="112"/>
        <v>0</v>
      </c>
    </row>
    <row r="5915" spans="1:7" x14ac:dyDescent="0.25">
      <c r="A5915" s="79" t="s">
        <v>1154</v>
      </c>
      <c r="B5915" s="79" t="s">
        <v>70</v>
      </c>
      <c r="C5915" s="79"/>
      <c r="D5915" s="85">
        <v>0</v>
      </c>
      <c r="E5915" s="79">
        <v>0</v>
      </c>
      <c r="F5915" s="84">
        <v>0.13191900000000001</v>
      </c>
      <c r="G5915" s="86">
        <f t="shared" si="112"/>
        <v>0</v>
      </c>
    </row>
    <row r="5916" spans="1:7" x14ac:dyDescent="0.25">
      <c r="A5916" s="79" t="s">
        <v>1153</v>
      </c>
      <c r="B5916" s="79" t="s">
        <v>70</v>
      </c>
      <c r="C5916" s="79"/>
      <c r="D5916" s="85">
        <v>0</v>
      </c>
      <c r="E5916" s="79">
        <v>0</v>
      </c>
      <c r="F5916" s="84">
        <v>6.2510999999999997E-2</v>
      </c>
      <c r="G5916" s="86">
        <f t="shared" si="112"/>
        <v>0</v>
      </c>
    </row>
    <row r="5917" spans="1:7" x14ac:dyDescent="0.25">
      <c r="A5917" s="79" t="s">
        <v>1152</v>
      </c>
      <c r="B5917" s="79" t="s">
        <v>434</v>
      </c>
      <c r="C5917" s="79"/>
      <c r="D5917" s="85">
        <v>0</v>
      </c>
      <c r="E5917" s="79">
        <v>0</v>
      </c>
      <c r="F5917" s="84">
        <v>0.23802599999999999</v>
      </c>
      <c r="G5917" s="86">
        <f t="shared" si="112"/>
        <v>0</v>
      </c>
    </row>
    <row r="5918" spans="1:7" x14ac:dyDescent="0.25">
      <c r="A5918" s="79" t="s">
        <v>1151</v>
      </c>
      <c r="B5918" s="79" t="s">
        <v>198</v>
      </c>
      <c r="C5918" s="79"/>
      <c r="D5918" s="85">
        <v>0</v>
      </c>
      <c r="E5918" s="79">
        <v>0</v>
      </c>
      <c r="F5918" s="84">
        <v>0.14405699999999999</v>
      </c>
      <c r="G5918" s="86">
        <f t="shared" si="112"/>
        <v>0</v>
      </c>
    </row>
    <row r="5919" spans="1:7" x14ac:dyDescent="0.25">
      <c r="A5919" s="79" t="s">
        <v>1150</v>
      </c>
      <c r="B5919" s="79" t="s">
        <v>198</v>
      </c>
      <c r="C5919" s="79"/>
      <c r="D5919" s="85">
        <v>0</v>
      </c>
      <c r="E5919" s="79">
        <v>0</v>
      </c>
      <c r="F5919" s="84">
        <v>0.146096</v>
      </c>
      <c r="G5919" s="86">
        <f t="shared" si="112"/>
        <v>0</v>
      </c>
    </row>
    <row r="5920" spans="1:7" x14ac:dyDescent="0.25">
      <c r="A5920" s="79" t="s">
        <v>1149</v>
      </c>
      <c r="B5920" s="79" t="s">
        <v>198</v>
      </c>
      <c r="C5920" s="79"/>
      <c r="D5920" s="85">
        <v>0</v>
      </c>
      <c r="E5920" s="79">
        <v>0</v>
      </c>
      <c r="F5920" s="84">
        <v>0.167683</v>
      </c>
      <c r="G5920" s="86">
        <f t="shared" si="112"/>
        <v>0</v>
      </c>
    </row>
    <row r="5921" spans="1:7" x14ac:dyDescent="0.25">
      <c r="A5921" s="79" t="s">
        <v>1148</v>
      </c>
      <c r="B5921" s="79" t="s">
        <v>198</v>
      </c>
      <c r="C5921" s="79"/>
      <c r="D5921" s="85">
        <v>0</v>
      </c>
      <c r="E5921" s="79">
        <v>0</v>
      </c>
      <c r="F5921" s="84">
        <v>0.13266500000000001</v>
      </c>
      <c r="G5921" s="86">
        <f t="shared" si="112"/>
        <v>0</v>
      </c>
    </row>
    <row r="5922" spans="1:7" x14ac:dyDescent="0.25">
      <c r="A5922" s="79" t="s">
        <v>1147</v>
      </c>
      <c r="B5922" s="79" t="s">
        <v>198</v>
      </c>
      <c r="C5922" s="79"/>
      <c r="D5922" s="85">
        <v>0</v>
      </c>
      <c r="E5922" s="79">
        <v>0</v>
      </c>
      <c r="F5922" s="84">
        <v>0.19314600000000001</v>
      </c>
      <c r="G5922" s="86">
        <f t="shared" si="112"/>
        <v>0</v>
      </c>
    </row>
    <row r="5923" spans="1:7" x14ac:dyDescent="0.25">
      <c r="A5923" s="79" t="s">
        <v>1146</v>
      </c>
      <c r="B5923" s="79" t="s">
        <v>198</v>
      </c>
      <c r="C5923" s="79"/>
      <c r="D5923" s="85">
        <v>0</v>
      </c>
      <c r="E5923" s="79">
        <v>0</v>
      </c>
      <c r="F5923" s="84">
        <v>0.11411499999999999</v>
      </c>
      <c r="G5923" s="86">
        <f t="shared" si="112"/>
        <v>0</v>
      </c>
    </row>
    <row r="5924" spans="1:7" x14ac:dyDescent="0.25">
      <c r="A5924" s="79" t="s">
        <v>1145</v>
      </c>
      <c r="B5924" s="79" t="s">
        <v>198</v>
      </c>
      <c r="C5924" s="79"/>
      <c r="D5924" s="85">
        <v>0</v>
      </c>
      <c r="E5924" s="79">
        <v>0</v>
      </c>
      <c r="F5924" s="84">
        <v>4.9609E-2</v>
      </c>
      <c r="G5924" s="86">
        <f t="shared" si="112"/>
        <v>0</v>
      </c>
    </row>
    <row r="5925" spans="1:7" x14ac:dyDescent="0.25">
      <c r="A5925" s="79" t="s">
        <v>1144</v>
      </c>
      <c r="B5925" s="79" t="s">
        <v>453</v>
      </c>
      <c r="C5925" s="79"/>
      <c r="D5925" s="85">
        <v>0</v>
      </c>
      <c r="E5925" s="79">
        <v>0</v>
      </c>
      <c r="F5925" s="84">
        <v>0.106708</v>
      </c>
      <c r="G5925" s="86">
        <f t="shared" si="112"/>
        <v>0</v>
      </c>
    </row>
    <row r="5926" spans="1:7" x14ac:dyDescent="0.25">
      <c r="A5926" s="79" t="s">
        <v>1143</v>
      </c>
      <c r="B5926" s="79" t="s">
        <v>432</v>
      </c>
      <c r="C5926" s="79"/>
      <c r="D5926" s="85">
        <v>0</v>
      </c>
      <c r="E5926" s="79">
        <v>0</v>
      </c>
      <c r="F5926" s="84">
        <v>2.5205999999999999E-2</v>
      </c>
      <c r="G5926" s="86">
        <f t="shared" si="112"/>
        <v>0</v>
      </c>
    </row>
    <row r="5927" spans="1:7" x14ac:dyDescent="0.25">
      <c r="A5927" s="79" t="s">
        <v>1142</v>
      </c>
      <c r="B5927" s="79" t="s">
        <v>586</v>
      </c>
      <c r="C5927" s="79"/>
      <c r="D5927" s="85">
        <v>0</v>
      </c>
      <c r="E5927" s="79">
        <v>0</v>
      </c>
      <c r="F5927" s="84">
        <v>14.341576</v>
      </c>
      <c r="G5927" s="86">
        <f t="shared" si="112"/>
        <v>0</v>
      </c>
    </row>
    <row r="5928" spans="1:7" x14ac:dyDescent="0.25">
      <c r="A5928" s="79" t="s">
        <v>1141</v>
      </c>
      <c r="B5928" s="79" t="s">
        <v>586</v>
      </c>
      <c r="C5928" s="79"/>
      <c r="D5928" s="85">
        <v>0</v>
      </c>
      <c r="E5928" s="79">
        <v>0</v>
      </c>
      <c r="F5928" s="84">
        <v>0.37512499999999999</v>
      </c>
      <c r="G5928" s="86">
        <f t="shared" si="112"/>
        <v>0</v>
      </c>
    </row>
    <row r="5929" spans="1:7" x14ac:dyDescent="0.25">
      <c r="A5929" s="79" t="s">
        <v>1140</v>
      </c>
      <c r="B5929" s="79" t="s">
        <v>620</v>
      </c>
      <c r="C5929" s="79"/>
      <c r="D5929" s="85">
        <v>0</v>
      </c>
      <c r="E5929" s="79">
        <v>0</v>
      </c>
      <c r="F5929" s="84">
        <v>0.69124099999999999</v>
      </c>
      <c r="G5929" s="86">
        <f t="shared" si="112"/>
        <v>0</v>
      </c>
    </row>
    <row r="5930" spans="1:7" x14ac:dyDescent="0.25">
      <c r="A5930" s="79" t="s">
        <v>1139</v>
      </c>
      <c r="B5930" s="79" t="s">
        <v>620</v>
      </c>
      <c r="C5930" s="79"/>
      <c r="D5930" s="85">
        <v>0</v>
      </c>
      <c r="E5930" s="79">
        <v>0</v>
      </c>
      <c r="F5930" s="84">
        <v>1.061963</v>
      </c>
      <c r="G5930" s="86">
        <f t="shared" si="112"/>
        <v>0</v>
      </c>
    </row>
    <row r="5931" spans="1:7" x14ac:dyDescent="0.25">
      <c r="A5931" s="79" t="s">
        <v>1138</v>
      </c>
      <c r="B5931" s="79" t="s">
        <v>444</v>
      </c>
      <c r="C5931" s="79"/>
      <c r="D5931" s="85">
        <v>0</v>
      </c>
      <c r="E5931" s="79">
        <v>0</v>
      </c>
      <c r="F5931" s="84">
        <v>0.66751199999999999</v>
      </c>
      <c r="G5931" s="86">
        <f t="shared" si="112"/>
        <v>0</v>
      </c>
    </row>
    <row r="5932" spans="1:7" x14ac:dyDescent="0.25">
      <c r="A5932" s="79" t="s">
        <v>1138</v>
      </c>
      <c r="B5932" s="79" t="s">
        <v>444</v>
      </c>
      <c r="C5932" s="79"/>
      <c r="D5932" s="85">
        <v>0</v>
      </c>
      <c r="E5932" s="79">
        <v>0</v>
      </c>
      <c r="F5932" s="84">
        <v>6.9913000000000003E-2</v>
      </c>
      <c r="G5932" s="86">
        <f t="shared" si="112"/>
        <v>0</v>
      </c>
    </row>
    <row r="5933" spans="1:7" x14ac:dyDescent="0.25">
      <c r="A5933" s="79" t="s">
        <v>1137</v>
      </c>
      <c r="B5933" s="79" t="s">
        <v>457</v>
      </c>
      <c r="C5933" s="79"/>
      <c r="D5933" s="85">
        <v>0</v>
      </c>
      <c r="E5933" s="79">
        <v>0</v>
      </c>
      <c r="F5933" s="84">
        <v>4.1599779999999997</v>
      </c>
      <c r="G5933" s="86">
        <f t="shared" si="112"/>
        <v>0</v>
      </c>
    </row>
    <row r="5934" spans="1:7" x14ac:dyDescent="0.25">
      <c r="A5934" s="79" t="s">
        <v>1136</v>
      </c>
      <c r="B5934" s="79" t="s">
        <v>457</v>
      </c>
      <c r="C5934" s="79"/>
      <c r="D5934" s="85">
        <v>0</v>
      </c>
      <c r="E5934" s="79">
        <v>0</v>
      </c>
      <c r="F5934" s="84">
        <v>0.14671300000000001</v>
      </c>
      <c r="G5934" s="86">
        <f t="shared" si="112"/>
        <v>0</v>
      </c>
    </row>
    <row r="5935" spans="1:7" x14ac:dyDescent="0.25">
      <c r="A5935" s="79" t="s">
        <v>1135</v>
      </c>
      <c r="B5935" s="79" t="s">
        <v>457</v>
      </c>
      <c r="C5935" s="79"/>
      <c r="D5935" s="85">
        <v>0</v>
      </c>
      <c r="E5935" s="79">
        <v>0</v>
      </c>
      <c r="F5935" s="84">
        <v>0.15703400000000001</v>
      </c>
      <c r="G5935" s="86">
        <f t="shared" si="112"/>
        <v>0</v>
      </c>
    </row>
    <row r="5936" spans="1:7" x14ac:dyDescent="0.25">
      <c r="A5936" s="79" t="s">
        <v>1134</v>
      </c>
      <c r="B5936" s="79" t="s">
        <v>457</v>
      </c>
      <c r="C5936" s="79"/>
      <c r="D5936" s="85">
        <v>0</v>
      </c>
      <c r="E5936" s="79">
        <v>0</v>
      </c>
      <c r="F5936" s="84">
        <v>0.29175899999999999</v>
      </c>
      <c r="G5936" s="86">
        <f t="shared" si="112"/>
        <v>0</v>
      </c>
    </row>
    <row r="5937" spans="1:7" x14ac:dyDescent="0.25">
      <c r="A5937" s="79" t="s">
        <v>1133</v>
      </c>
      <c r="B5937" s="79" t="s">
        <v>431</v>
      </c>
      <c r="C5937" s="79"/>
      <c r="D5937" s="85">
        <v>0</v>
      </c>
      <c r="E5937" s="79">
        <v>0</v>
      </c>
      <c r="F5937" s="84">
        <v>0.13466700000000001</v>
      </c>
      <c r="G5937" s="86">
        <f t="shared" si="112"/>
        <v>0</v>
      </c>
    </row>
    <row r="5938" spans="1:7" x14ac:dyDescent="0.25">
      <c r="A5938" s="79" t="s">
        <v>1132</v>
      </c>
      <c r="B5938" s="79" t="s">
        <v>168</v>
      </c>
      <c r="C5938" s="79"/>
      <c r="D5938" s="85">
        <v>0</v>
      </c>
      <c r="E5938" s="79">
        <v>0</v>
      </c>
      <c r="F5938" s="84">
        <v>1.0886100000000001</v>
      </c>
      <c r="G5938" s="86">
        <f t="shared" si="112"/>
        <v>0</v>
      </c>
    </row>
    <row r="5939" spans="1:7" x14ac:dyDescent="0.25">
      <c r="A5939" s="79" t="s">
        <v>1131</v>
      </c>
      <c r="B5939" s="79" t="s">
        <v>636</v>
      </c>
      <c r="C5939" s="79"/>
      <c r="D5939" s="85">
        <v>0</v>
      </c>
      <c r="E5939" s="79">
        <v>0</v>
      </c>
      <c r="F5939" s="84">
        <v>3.0006000000000001E-2</v>
      </c>
      <c r="G5939" s="86">
        <f t="shared" si="112"/>
        <v>0</v>
      </c>
    </row>
    <row r="5940" spans="1:7" x14ac:dyDescent="0.25">
      <c r="A5940" s="79" t="s">
        <v>1130</v>
      </c>
      <c r="B5940" s="79" t="s">
        <v>434</v>
      </c>
      <c r="C5940" s="79"/>
      <c r="D5940" s="85">
        <v>0</v>
      </c>
      <c r="E5940" s="79">
        <v>0</v>
      </c>
      <c r="F5940" s="84">
        <v>0.340638</v>
      </c>
      <c r="G5940" s="86">
        <f t="shared" si="112"/>
        <v>0</v>
      </c>
    </row>
    <row r="5941" spans="1:7" x14ac:dyDescent="0.25">
      <c r="A5941" s="79" t="s">
        <v>1129</v>
      </c>
      <c r="B5941" s="79" t="s">
        <v>530</v>
      </c>
      <c r="C5941" s="79"/>
      <c r="D5941" s="85">
        <v>0</v>
      </c>
      <c r="E5941" s="79">
        <v>0</v>
      </c>
      <c r="F5941" s="84">
        <v>5.7154000000000003E-2</v>
      </c>
      <c r="G5941" s="86">
        <f t="shared" si="112"/>
        <v>0</v>
      </c>
    </row>
    <row r="5942" spans="1:7" x14ac:dyDescent="0.25">
      <c r="A5942" s="79" t="s">
        <v>1129</v>
      </c>
      <c r="B5942" s="79" t="s">
        <v>472</v>
      </c>
      <c r="C5942" s="79"/>
      <c r="D5942" s="85">
        <v>0</v>
      </c>
      <c r="E5942" s="79">
        <v>0</v>
      </c>
      <c r="F5942" s="84">
        <v>3.5874999999999997E-2</v>
      </c>
      <c r="G5942" s="86">
        <f t="shared" si="112"/>
        <v>0</v>
      </c>
    </row>
    <row r="5943" spans="1:7" x14ac:dyDescent="0.25">
      <c r="A5943" s="79" t="s">
        <v>1129</v>
      </c>
      <c r="B5943" s="79" t="s">
        <v>474</v>
      </c>
      <c r="C5943" s="79"/>
      <c r="D5943" s="85">
        <v>0</v>
      </c>
      <c r="E5943" s="79">
        <v>0</v>
      </c>
      <c r="F5943" s="84">
        <v>2.9280740000000001</v>
      </c>
      <c r="G5943" s="86">
        <f t="shared" si="112"/>
        <v>0</v>
      </c>
    </row>
    <row r="5944" spans="1:7" x14ac:dyDescent="0.25">
      <c r="A5944" s="79" t="s">
        <v>1129</v>
      </c>
      <c r="B5944" s="79" t="s">
        <v>513</v>
      </c>
      <c r="C5944" s="79"/>
      <c r="D5944" s="85">
        <v>0</v>
      </c>
      <c r="E5944" s="79">
        <v>0</v>
      </c>
      <c r="F5944" s="84">
        <v>0.4022</v>
      </c>
      <c r="G5944" s="86">
        <f t="shared" si="112"/>
        <v>0</v>
      </c>
    </row>
    <row r="5945" spans="1:7" x14ac:dyDescent="0.25">
      <c r="A5945" s="79" t="s">
        <v>1128</v>
      </c>
      <c r="B5945" s="79" t="s">
        <v>461</v>
      </c>
      <c r="C5945" s="79"/>
      <c r="D5945" s="85">
        <v>0</v>
      </c>
      <c r="E5945" s="79">
        <v>0</v>
      </c>
      <c r="F5945" s="84">
        <v>0.184892</v>
      </c>
      <c r="G5945" s="86">
        <f t="shared" si="112"/>
        <v>0</v>
      </c>
    </row>
    <row r="5946" spans="1:7" x14ac:dyDescent="0.25">
      <c r="A5946" s="79" t="s">
        <v>1127</v>
      </c>
      <c r="B5946" s="79" t="s">
        <v>692</v>
      </c>
      <c r="C5946" s="79"/>
      <c r="D5946" s="85">
        <v>0</v>
      </c>
      <c r="E5946" s="79">
        <v>0</v>
      </c>
      <c r="F5946" s="84">
        <v>1.301137</v>
      </c>
      <c r="G5946" s="86">
        <f t="shared" si="112"/>
        <v>0</v>
      </c>
    </row>
    <row r="5947" spans="1:7" x14ac:dyDescent="0.25">
      <c r="A5947" s="79" t="s">
        <v>1126</v>
      </c>
      <c r="B5947" s="79" t="s">
        <v>595</v>
      </c>
      <c r="C5947" s="79"/>
      <c r="D5947" s="85">
        <v>0</v>
      </c>
      <c r="E5947" s="79">
        <v>0</v>
      </c>
      <c r="F5947" s="84">
        <v>2.5874999999999999E-2</v>
      </c>
      <c r="G5947" s="86">
        <f t="shared" si="112"/>
        <v>0</v>
      </c>
    </row>
    <row r="5948" spans="1:7" x14ac:dyDescent="0.25">
      <c r="A5948" s="79" t="s">
        <v>1126</v>
      </c>
      <c r="B5948" s="79" t="s">
        <v>466</v>
      </c>
      <c r="C5948" s="79"/>
      <c r="D5948" s="85">
        <v>0</v>
      </c>
      <c r="E5948" s="79">
        <v>0</v>
      </c>
      <c r="F5948" s="84">
        <v>8.1035999999999997E-2</v>
      </c>
      <c r="G5948" s="86">
        <f t="shared" si="112"/>
        <v>0</v>
      </c>
    </row>
    <row r="5949" spans="1:7" x14ac:dyDescent="0.25">
      <c r="A5949" s="79" t="s">
        <v>1126</v>
      </c>
      <c r="B5949" s="79" t="s">
        <v>557</v>
      </c>
      <c r="C5949" s="79"/>
      <c r="D5949" s="85">
        <v>0</v>
      </c>
      <c r="E5949" s="79">
        <v>0</v>
      </c>
      <c r="F5949" s="84">
        <v>0.109416</v>
      </c>
      <c r="G5949" s="86">
        <f t="shared" si="112"/>
        <v>0</v>
      </c>
    </row>
    <row r="5950" spans="1:7" x14ac:dyDescent="0.25">
      <c r="A5950" s="79" t="s">
        <v>1125</v>
      </c>
      <c r="B5950" s="79" t="s">
        <v>436</v>
      </c>
      <c r="C5950" s="79"/>
      <c r="D5950" s="85">
        <v>0</v>
      </c>
      <c r="E5950" s="79">
        <v>0</v>
      </c>
      <c r="F5950" s="84">
        <v>1.165333</v>
      </c>
      <c r="G5950" s="86">
        <f t="shared" si="112"/>
        <v>0</v>
      </c>
    </row>
    <row r="5951" spans="1:7" x14ac:dyDescent="0.25">
      <c r="A5951" s="79" t="s">
        <v>1124</v>
      </c>
      <c r="B5951" s="79" t="s">
        <v>434</v>
      </c>
      <c r="C5951" s="79"/>
      <c r="D5951" s="85">
        <v>0</v>
      </c>
      <c r="E5951" s="79">
        <v>0</v>
      </c>
      <c r="F5951" s="84">
        <v>1.452E-2</v>
      </c>
      <c r="G5951" s="86">
        <f t="shared" si="112"/>
        <v>0</v>
      </c>
    </row>
    <row r="5952" spans="1:7" x14ac:dyDescent="0.25">
      <c r="A5952" s="79" t="s">
        <v>1123</v>
      </c>
      <c r="B5952" s="79" t="s">
        <v>669</v>
      </c>
      <c r="C5952" s="79"/>
      <c r="D5952" s="85">
        <v>0</v>
      </c>
      <c r="E5952" s="79">
        <v>0</v>
      </c>
      <c r="F5952" s="84">
        <v>2.3881320000000001</v>
      </c>
      <c r="G5952" s="86">
        <f t="shared" si="112"/>
        <v>0</v>
      </c>
    </row>
    <row r="5953" spans="1:7" x14ac:dyDescent="0.25">
      <c r="A5953" s="79" t="s">
        <v>1122</v>
      </c>
      <c r="B5953" s="79" t="s">
        <v>198</v>
      </c>
      <c r="C5953" s="79"/>
      <c r="D5953" s="85">
        <v>0</v>
      </c>
      <c r="E5953" s="79">
        <v>0</v>
      </c>
      <c r="F5953" s="84">
        <v>0.40439199999999997</v>
      </c>
      <c r="G5953" s="86">
        <f t="shared" si="112"/>
        <v>0</v>
      </c>
    </row>
    <row r="5954" spans="1:7" x14ac:dyDescent="0.25">
      <c r="A5954" s="79" t="s">
        <v>1121</v>
      </c>
      <c r="B5954" s="79" t="s">
        <v>535</v>
      </c>
      <c r="C5954" s="79"/>
      <c r="D5954" s="85">
        <v>0</v>
      </c>
      <c r="E5954" s="79">
        <v>0</v>
      </c>
      <c r="F5954" s="84">
        <v>0.122444</v>
      </c>
      <c r="G5954" s="86">
        <f t="shared" si="112"/>
        <v>0</v>
      </c>
    </row>
    <row r="5955" spans="1:7" x14ac:dyDescent="0.25">
      <c r="A5955" s="79" t="s">
        <v>1120</v>
      </c>
      <c r="B5955" s="79"/>
      <c r="C5955" s="79"/>
      <c r="D5955" s="85">
        <v>0</v>
      </c>
      <c r="E5955" s="79">
        <v>0</v>
      </c>
      <c r="F5955" s="84">
        <v>1.7187000000000001E-2</v>
      </c>
      <c r="G5955" s="86">
        <f t="shared" si="112"/>
        <v>0</v>
      </c>
    </row>
    <row r="5956" spans="1:7" x14ac:dyDescent="0.25">
      <c r="A5956" s="79" t="s">
        <v>1119</v>
      </c>
      <c r="B5956" s="79" t="s">
        <v>566</v>
      </c>
      <c r="C5956" s="79"/>
      <c r="D5956" s="85">
        <v>0</v>
      </c>
      <c r="E5956" s="79">
        <v>0</v>
      </c>
      <c r="F5956" s="84">
        <v>3.6428379999999998</v>
      </c>
      <c r="G5956" s="86">
        <f t="shared" si="112"/>
        <v>0</v>
      </c>
    </row>
    <row r="5957" spans="1:7" x14ac:dyDescent="0.25">
      <c r="A5957" s="79" t="s">
        <v>1118</v>
      </c>
      <c r="B5957" s="79" t="s">
        <v>586</v>
      </c>
      <c r="C5957" s="79"/>
      <c r="D5957" s="85">
        <v>0</v>
      </c>
      <c r="E5957" s="79">
        <v>0</v>
      </c>
      <c r="F5957" s="84">
        <v>7.7303999999999998E-2</v>
      </c>
      <c r="G5957" s="86">
        <f t="shared" si="112"/>
        <v>0</v>
      </c>
    </row>
    <row r="5958" spans="1:7" x14ac:dyDescent="0.25">
      <c r="A5958" s="79" t="s">
        <v>1117</v>
      </c>
      <c r="B5958" s="79"/>
      <c r="C5958" s="79"/>
      <c r="D5958" s="85">
        <v>0</v>
      </c>
      <c r="E5958" s="79">
        <v>0</v>
      </c>
      <c r="F5958" s="84">
        <v>0.212562</v>
      </c>
      <c r="G5958" s="86">
        <f t="shared" ref="G5958:G6021" si="113">D5958/F5958</f>
        <v>0</v>
      </c>
    </row>
    <row r="5959" spans="1:7" x14ac:dyDescent="0.25">
      <c r="A5959" s="79" t="s">
        <v>1116</v>
      </c>
      <c r="B5959" s="79"/>
      <c r="C5959" s="79"/>
      <c r="D5959" s="85">
        <v>0</v>
      </c>
      <c r="E5959" s="79">
        <v>0</v>
      </c>
      <c r="F5959" s="84">
        <v>0.11070099999999999</v>
      </c>
      <c r="G5959" s="86">
        <f t="shared" si="113"/>
        <v>0</v>
      </c>
    </row>
    <row r="5960" spans="1:7" x14ac:dyDescent="0.25">
      <c r="A5960" s="79" t="s">
        <v>1115</v>
      </c>
      <c r="B5960" s="79"/>
      <c r="C5960" s="79"/>
      <c r="D5960" s="85">
        <v>0</v>
      </c>
      <c r="E5960" s="79">
        <v>0</v>
      </c>
      <c r="F5960" s="84">
        <v>0.18795799999999999</v>
      </c>
      <c r="G5960" s="86">
        <f t="shared" si="113"/>
        <v>0</v>
      </c>
    </row>
    <row r="5961" spans="1:7" x14ac:dyDescent="0.25">
      <c r="A5961" s="79" t="s">
        <v>1114</v>
      </c>
      <c r="B5961" s="79"/>
      <c r="C5961" s="79"/>
      <c r="D5961" s="85">
        <v>0</v>
      </c>
      <c r="E5961" s="79">
        <v>0</v>
      </c>
      <c r="F5961" s="84">
        <v>0.17043700000000001</v>
      </c>
      <c r="G5961" s="86">
        <f t="shared" si="113"/>
        <v>0</v>
      </c>
    </row>
    <row r="5962" spans="1:7" x14ac:dyDescent="0.25">
      <c r="A5962" s="79" t="s">
        <v>1113</v>
      </c>
      <c r="B5962" s="79"/>
      <c r="C5962" s="79"/>
      <c r="D5962" s="85">
        <v>0</v>
      </c>
      <c r="E5962" s="79">
        <v>0</v>
      </c>
      <c r="F5962" s="84">
        <v>1.854068</v>
      </c>
      <c r="G5962" s="86">
        <f t="shared" si="113"/>
        <v>0</v>
      </c>
    </row>
    <row r="5963" spans="1:7" x14ac:dyDescent="0.25">
      <c r="A5963" s="79" t="s">
        <v>1112</v>
      </c>
      <c r="B5963" s="79"/>
      <c r="C5963" s="79"/>
      <c r="D5963" s="85">
        <v>0</v>
      </c>
      <c r="E5963" s="79">
        <v>0</v>
      </c>
      <c r="F5963" s="84">
        <v>0.58991000000000005</v>
      </c>
      <c r="G5963" s="86">
        <f t="shared" si="113"/>
        <v>0</v>
      </c>
    </row>
    <row r="5964" spans="1:7" x14ac:dyDescent="0.25">
      <c r="A5964" s="79" t="s">
        <v>1111</v>
      </c>
      <c r="B5964" s="79" t="s">
        <v>431</v>
      </c>
      <c r="C5964" s="79"/>
      <c r="D5964" s="85">
        <v>0</v>
      </c>
      <c r="E5964" s="79">
        <v>0</v>
      </c>
      <c r="F5964" s="84">
        <v>3.0942999999999998E-2</v>
      </c>
      <c r="G5964" s="86">
        <f t="shared" si="113"/>
        <v>0</v>
      </c>
    </row>
    <row r="5965" spans="1:7" x14ac:dyDescent="0.25">
      <c r="A5965" s="79" t="s">
        <v>1110</v>
      </c>
      <c r="B5965" s="79" t="s">
        <v>586</v>
      </c>
      <c r="C5965" s="79"/>
      <c r="D5965" s="85">
        <v>0</v>
      </c>
      <c r="E5965" s="79">
        <v>0</v>
      </c>
      <c r="F5965" s="84">
        <v>0.44079800000000002</v>
      </c>
      <c r="G5965" s="86">
        <f t="shared" si="113"/>
        <v>0</v>
      </c>
    </row>
    <row r="5966" spans="1:7" x14ac:dyDescent="0.25">
      <c r="A5966" s="79" t="s">
        <v>1109</v>
      </c>
      <c r="B5966" s="79" t="s">
        <v>530</v>
      </c>
      <c r="C5966" s="79"/>
      <c r="D5966" s="85">
        <v>0</v>
      </c>
      <c r="E5966" s="79">
        <v>0</v>
      </c>
      <c r="F5966" s="84">
        <v>8.6476999999999998E-2</v>
      </c>
      <c r="G5966" s="86">
        <f t="shared" si="113"/>
        <v>0</v>
      </c>
    </row>
    <row r="5967" spans="1:7" x14ac:dyDescent="0.25">
      <c r="A5967" s="79" t="s">
        <v>1108</v>
      </c>
      <c r="B5967" s="79" t="s">
        <v>198</v>
      </c>
      <c r="C5967" s="79"/>
      <c r="D5967" s="85">
        <v>0</v>
      </c>
      <c r="E5967" s="79">
        <v>0</v>
      </c>
      <c r="F5967" s="84">
        <v>4.6268999999999998E-2</v>
      </c>
      <c r="G5967" s="86">
        <f t="shared" si="113"/>
        <v>0</v>
      </c>
    </row>
    <row r="5968" spans="1:7" x14ac:dyDescent="0.25">
      <c r="A5968" s="79" t="s">
        <v>1107</v>
      </c>
      <c r="B5968" s="79" t="s">
        <v>198</v>
      </c>
      <c r="C5968" s="79"/>
      <c r="D5968" s="85">
        <v>0</v>
      </c>
      <c r="E5968" s="79">
        <v>0</v>
      </c>
      <c r="F5968" s="84">
        <v>5.5406999999999998E-2</v>
      </c>
      <c r="G5968" s="86">
        <f t="shared" si="113"/>
        <v>0</v>
      </c>
    </row>
    <row r="5969" spans="1:7" x14ac:dyDescent="0.25">
      <c r="A5969" s="79" t="s">
        <v>1106</v>
      </c>
      <c r="B5969" s="79" t="s">
        <v>472</v>
      </c>
      <c r="C5969" s="79"/>
      <c r="D5969" s="85">
        <v>0</v>
      </c>
      <c r="E5969" s="79">
        <v>0</v>
      </c>
      <c r="F5969" s="84">
        <v>9.0027999999999997E-2</v>
      </c>
      <c r="G5969" s="86">
        <f t="shared" si="113"/>
        <v>0</v>
      </c>
    </row>
    <row r="5970" spans="1:7" x14ac:dyDescent="0.25">
      <c r="A5970" s="79" t="s">
        <v>1105</v>
      </c>
      <c r="B5970" s="79" t="s">
        <v>620</v>
      </c>
      <c r="C5970" s="79"/>
      <c r="D5970" s="85">
        <v>0</v>
      </c>
      <c r="E5970" s="79">
        <v>0</v>
      </c>
      <c r="F5970" s="84">
        <v>0.22617599999999999</v>
      </c>
      <c r="G5970" s="86">
        <f t="shared" si="113"/>
        <v>0</v>
      </c>
    </row>
    <row r="5971" spans="1:7" x14ac:dyDescent="0.25">
      <c r="A5971" s="79" t="s">
        <v>1104</v>
      </c>
      <c r="B5971" s="79" t="s">
        <v>577</v>
      </c>
      <c r="C5971" s="79"/>
      <c r="D5971" s="85">
        <v>0</v>
      </c>
      <c r="E5971" s="79">
        <v>0</v>
      </c>
      <c r="F5971" s="84">
        <v>0.336648</v>
      </c>
      <c r="G5971" s="86">
        <f t="shared" si="113"/>
        <v>0</v>
      </c>
    </row>
    <row r="5972" spans="1:7" x14ac:dyDescent="0.25">
      <c r="A5972" s="79" t="s">
        <v>1103</v>
      </c>
      <c r="B5972" s="79" t="s">
        <v>584</v>
      </c>
      <c r="C5972" s="79"/>
      <c r="D5972" s="85">
        <v>0</v>
      </c>
      <c r="E5972" s="79">
        <v>0</v>
      </c>
      <c r="F5972" s="84">
        <v>0.24021999999999999</v>
      </c>
      <c r="G5972" s="86">
        <f t="shared" si="113"/>
        <v>0</v>
      </c>
    </row>
    <row r="5973" spans="1:7" x14ac:dyDescent="0.25">
      <c r="A5973" s="79" t="s">
        <v>1102</v>
      </c>
      <c r="B5973" s="79" t="s">
        <v>474</v>
      </c>
      <c r="C5973" s="79"/>
      <c r="D5973" s="85">
        <v>0</v>
      </c>
      <c r="E5973" s="79">
        <v>0</v>
      </c>
      <c r="F5973" s="84">
        <v>0.89768800000000004</v>
      </c>
      <c r="G5973" s="86">
        <f t="shared" si="113"/>
        <v>0</v>
      </c>
    </row>
    <row r="5974" spans="1:7" x14ac:dyDescent="0.25">
      <c r="A5974" s="79" t="s">
        <v>1101</v>
      </c>
      <c r="B5974" s="79" t="s">
        <v>457</v>
      </c>
      <c r="C5974" s="79"/>
      <c r="D5974" s="85">
        <v>0</v>
      </c>
      <c r="E5974" s="79">
        <v>0</v>
      </c>
      <c r="F5974" s="84">
        <v>0.20083200000000001</v>
      </c>
      <c r="G5974" s="86">
        <f t="shared" si="113"/>
        <v>0</v>
      </c>
    </row>
    <row r="5975" spans="1:7" x14ac:dyDescent="0.25">
      <c r="A5975" s="79" t="s">
        <v>1100</v>
      </c>
      <c r="B5975" s="79" t="s">
        <v>70</v>
      </c>
      <c r="C5975" s="79"/>
      <c r="D5975" s="85">
        <v>0</v>
      </c>
      <c r="E5975" s="79">
        <v>0</v>
      </c>
      <c r="F5975" s="84">
        <v>0.12717700000000001</v>
      </c>
      <c r="G5975" s="86">
        <f t="shared" si="113"/>
        <v>0</v>
      </c>
    </row>
    <row r="5976" spans="1:7" x14ac:dyDescent="0.25">
      <c r="A5976" s="79" t="s">
        <v>1099</v>
      </c>
      <c r="B5976" s="79" t="s">
        <v>461</v>
      </c>
      <c r="C5976" s="79"/>
      <c r="D5976" s="85">
        <v>0</v>
      </c>
      <c r="E5976" s="79">
        <v>0</v>
      </c>
      <c r="F5976" s="84">
        <v>0.97636100000000003</v>
      </c>
      <c r="G5976" s="86">
        <f t="shared" si="113"/>
        <v>0</v>
      </c>
    </row>
    <row r="5977" spans="1:7" x14ac:dyDescent="0.25">
      <c r="A5977" s="79" t="s">
        <v>1098</v>
      </c>
      <c r="B5977" s="79" t="s">
        <v>474</v>
      </c>
      <c r="C5977" s="79"/>
      <c r="D5977" s="85">
        <v>0</v>
      </c>
      <c r="E5977" s="79">
        <v>0</v>
      </c>
      <c r="F5977" s="84">
        <v>0.88220500000000002</v>
      </c>
      <c r="G5977" s="86">
        <f t="shared" si="113"/>
        <v>0</v>
      </c>
    </row>
    <row r="5978" spans="1:7" x14ac:dyDescent="0.25">
      <c r="A5978" s="79" t="s">
        <v>1097</v>
      </c>
      <c r="B5978" s="79" t="s">
        <v>669</v>
      </c>
      <c r="C5978" s="79"/>
      <c r="D5978" s="85">
        <v>0</v>
      </c>
      <c r="E5978" s="79">
        <v>0</v>
      </c>
      <c r="F5978" s="84">
        <v>0.37166199999999999</v>
      </c>
      <c r="G5978" s="86">
        <f t="shared" si="113"/>
        <v>0</v>
      </c>
    </row>
    <row r="5979" spans="1:7" x14ac:dyDescent="0.25">
      <c r="A5979" s="79" t="s">
        <v>1096</v>
      </c>
      <c r="B5979" s="79"/>
      <c r="C5979" s="79"/>
      <c r="D5979" s="85">
        <v>0</v>
      </c>
      <c r="E5979" s="79">
        <v>0</v>
      </c>
      <c r="F5979" s="84">
        <v>0.34296399999999999</v>
      </c>
      <c r="G5979" s="86">
        <f t="shared" si="113"/>
        <v>0</v>
      </c>
    </row>
    <row r="5980" spans="1:7" x14ac:dyDescent="0.25">
      <c r="A5980" s="79" t="s">
        <v>1095</v>
      </c>
      <c r="B5980" s="79"/>
      <c r="C5980" s="79"/>
      <c r="D5980" s="85">
        <v>0</v>
      </c>
      <c r="E5980" s="79">
        <v>0</v>
      </c>
      <c r="F5980" s="84">
        <v>0.20866499999999999</v>
      </c>
      <c r="G5980" s="86">
        <f t="shared" si="113"/>
        <v>0</v>
      </c>
    </row>
    <row r="5981" spans="1:7" x14ac:dyDescent="0.25">
      <c r="A5981" s="79" t="s">
        <v>1094</v>
      </c>
      <c r="B5981" s="79" t="s">
        <v>461</v>
      </c>
      <c r="C5981" s="79"/>
      <c r="D5981" s="85">
        <v>0</v>
      </c>
      <c r="E5981" s="79">
        <v>0</v>
      </c>
      <c r="F5981" s="84">
        <v>0.90304300000000004</v>
      </c>
      <c r="G5981" s="86">
        <f t="shared" si="113"/>
        <v>0</v>
      </c>
    </row>
    <row r="5982" spans="1:7" x14ac:dyDescent="0.25">
      <c r="A5982" s="79" t="s">
        <v>1094</v>
      </c>
      <c r="B5982" s="79" t="s">
        <v>572</v>
      </c>
      <c r="C5982" s="79"/>
      <c r="D5982" s="85">
        <v>0</v>
      </c>
      <c r="E5982" s="79">
        <v>0</v>
      </c>
      <c r="F5982" s="84">
        <v>1.518508</v>
      </c>
      <c r="G5982" s="86">
        <f t="shared" si="113"/>
        <v>0</v>
      </c>
    </row>
    <row r="5983" spans="1:7" x14ac:dyDescent="0.25">
      <c r="A5983" s="79" t="s">
        <v>1093</v>
      </c>
      <c r="B5983" s="79" t="s">
        <v>344</v>
      </c>
      <c r="C5983" s="79"/>
      <c r="D5983" s="85">
        <v>0</v>
      </c>
      <c r="E5983" s="79">
        <v>0</v>
      </c>
      <c r="F5983" s="84">
        <v>0.18024000000000001</v>
      </c>
      <c r="G5983" s="86">
        <f t="shared" si="113"/>
        <v>0</v>
      </c>
    </row>
    <row r="5984" spans="1:7" x14ac:dyDescent="0.25">
      <c r="A5984" s="79" t="s">
        <v>1092</v>
      </c>
      <c r="B5984" s="79"/>
      <c r="C5984" s="79"/>
      <c r="D5984" s="85">
        <v>0</v>
      </c>
      <c r="E5984" s="79">
        <v>0</v>
      </c>
      <c r="F5984" s="84">
        <v>0.198934</v>
      </c>
      <c r="G5984" s="86">
        <f t="shared" si="113"/>
        <v>0</v>
      </c>
    </row>
    <row r="5985" spans="1:7" x14ac:dyDescent="0.25">
      <c r="A5985" s="79" t="s">
        <v>1091</v>
      </c>
      <c r="B5985" s="79"/>
      <c r="C5985" s="79"/>
      <c r="D5985" s="85">
        <v>0</v>
      </c>
      <c r="E5985" s="79">
        <v>0</v>
      </c>
      <c r="F5985" s="84">
        <v>0.28144999999999998</v>
      </c>
      <c r="G5985" s="86">
        <f t="shared" si="113"/>
        <v>0</v>
      </c>
    </row>
    <row r="5986" spans="1:7" x14ac:dyDescent="0.25">
      <c r="A5986" s="79" t="s">
        <v>1090</v>
      </c>
      <c r="B5986" s="79"/>
      <c r="C5986" s="79"/>
      <c r="D5986" s="85">
        <v>0</v>
      </c>
      <c r="E5986" s="79">
        <v>0</v>
      </c>
      <c r="F5986" s="84">
        <v>0.26889800000000003</v>
      </c>
      <c r="G5986" s="86">
        <f t="shared" si="113"/>
        <v>0</v>
      </c>
    </row>
    <row r="5987" spans="1:7" x14ac:dyDescent="0.25">
      <c r="A5987" s="79" t="s">
        <v>1089</v>
      </c>
      <c r="B5987" s="79"/>
      <c r="C5987" s="79"/>
      <c r="D5987" s="85">
        <v>0</v>
      </c>
      <c r="E5987" s="79">
        <v>0</v>
      </c>
      <c r="F5987" s="84">
        <v>0.26974700000000001</v>
      </c>
      <c r="G5987" s="86">
        <f t="shared" si="113"/>
        <v>0</v>
      </c>
    </row>
    <row r="5988" spans="1:7" x14ac:dyDescent="0.25">
      <c r="A5988" s="79" t="s">
        <v>1088</v>
      </c>
      <c r="B5988" s="79"/>
      <c r="C5988" s="79"/>
      <c r="D5988" s="85">
        <v>0</v>
      </c>
      <c r="E5988" s="79">
        <v>0</v>
      </c>
      <c r="F5988" s="84">
        <v>0.466887</v>
      </c>
      <c r="G5988" s="86">
        <f t="shared" si="113"/>
        <v>0</v>
      </c>
    </row>
    <row r="5989" spans="1:7" x14ac:dyDescent="0.25">
      <c r="A5989" s="79" t="s">
        <v>1087</v>
      </c>
      <c r="B5989" s="79" t="s">
        <v>672</v>
      </c>
      <c r="C5989" s="79"/>
      <c r="D5989" s="85">
        <v>0</v>
      </c>
      <c r="E5989" s="79">
        <v>0</v>
      </c>
      <c r="F5989" s="84">
        <v>0.31961800000000001</v>
      </c>
      <c r="G5989" s="86">
        <f t="shared" si="113"/>
        <v>0</v>
      </c>
    </row>
    <row r="5990" spans="1:7" x14ac:dyDescent="0.25">
      <c r="A5990" s="79" t="s">
        <v>1086</v>
      </c>
      <c r="B5990" s="79" t="s">
        <v>692</v>
      </c>
      <c r="C5990" s="79"/>
      <c r="D5990" s="85">
        <v>0</v>
      </c>
      <c r="E5990" s="79">
        <v>0</v>
      </c>
      <c r="F5990" s="84">
        <v>2.0543640000000001</v>
      </c>
      <c r="G5990" s="86">
        <f t="shared" si="113"/>
        <v>0</v>
      </c>
    </row>
    <row r="5991" spans="1:7" x14ac:dyDescent="0.25">
      <c r="A5991" s="79" t="s">
        <v>1085</v>
      </c>
      <c r="B5991" s="79" t="s">
        <v>672</v>
      </c>
      <c r="C5991" s="79"/>
      <c r="D5991" s="85">
        <v>0</v>
      </c>
      <c r="E5991" s="79">
        <v>0</v>
      </c>
      <c r="F5991" s="84">
        <v>0.47391800000000001</v>
      </c>
      <c r="G5991" s="86">
        <f t="shared" si="113"/>
        <v>0</v>
      </c>
    </row>
    <row r="5992" spans="1:7" x14ac:dyDescent="0.25">
      <c r="A5992" s="79" t="s">
        <v>1084</v>
      </c>
      <c r="B5992" s="79" t="s">
        <v>692</v>
      </c>
      <c r="C5992" s="79"/>
      <c r="D5992" s="85">
        <v>0</v>
      </c>
      <c r="E5992" s="79">
        <v>0</v>
      </c>
      <c r="F5992" s="84">
        <v>0.34704800000000002</v>
      </c>
      <c r="G5992" s="86">
        <f t="shared" si="113"/>
        <v>0</v>
      </c>
    </row>
    <row r="5993" spans="1:7" x14ac:dyDescent="0.25">
      <c r="A5993" s="79" t="s">
        <v>1084</v>
      </c>
      <c r="B5993" s="79" t="s">
        <v>592</v>
      </c>
      <c r="C5993" s="79"/>
      <c r="D5993" s="85">
        <v>0</v>
      </c>
      <c r="E5993" s="79">
        <v>0</v>
      </c>
      <c r="F5993" s="84">
        <v>7.7118000000000006E-2</v>
      </c>
      <c r="G5993" s="86">
        <f t="shared" si="113"/>
        <v>0</v>
      </c>
    </row>
    <row r="5994" spans="1:7" x14ac:dyDescent="0.25">
      <c r="A5994" s="79" t="s">
        <v>1083</v>
      </c>
      <c r="B5994" s="79" t="s">
        <v>692</v>
      </c>
      <c r="C5994" s="79"/>
      <c r="D5994" s="85">
        <v>0</v>
      </c>
      <c r="E5994" s="79">
        <v>0</v>
      </c>
      <c r="F5994" s="84">
        <v>0.61524299999999998</v>
      </c>
      <c r="G5994" s="86">
        <f t="shared" si="113"/>
        <v>0</v>
      </c>
    </row>
    <row r="5995" spans="1:7" x14ac:dyDescent="0.25">
      <c r="A5995" s="79" t="s">
        <v>1082</v>
      </c>
      <c r="B5995" s="79" t="s">
        <v>692</v>
      </c>
      <c r="C5995" s="79"/>
      <c r="D5995" s="85">
        <v>0</v>
      </c>
      <c r="E5995" s="79">
        <v>0</v>
      </c>
      <c r="F5995" s="84">
        <v>0.34405000000000002</v>
      </c>
      <c r="G5995" s="86">
        <f t="shared" si="113"/>
        <v>0</v>
      </c>
    </row>
    <row r="5996" spans="1:7" x14ac:dyDescent="0.25">
      <c r="A5996" s="79" t="s">
        <v>1081</v>
      </c>
      <c r="B5996" s="79"/>
      <c r="C5996" s="79"/>
      <c r="D5996" s="85">
        <v>0</v>
      </c>
      <c r="E5996" s="79">
        <v>0</v>
      </c>
      <c r="F5996" s="84">
        <v>1.7537069999999999</v>
      </c>
      <c r="G5996" s="86">
        <f t="shared" si="113"/>
        <v>0</v>
      </c>
    </row>
    <row r="5997" spans="1:7" x14ac:dyDescent="0.25">
      <c r="A5997" s="79" t="s">
        <v>1080</v>
      </c>
      <c r="B5997" s="79" t="s">
        <v>474</v>
      </c>
      <c r="C5997" s="79"/>
      <c r="D5997" s="85">
        <v>0</v>
      </c>
      <c r="E5997" s="79">
        <v>0</v>
      </c>
      <c r="F5997" s="84">
        <v>7.7657480000000003</v>
      </c>
      <c r="G5997" s="86">
        <f t="shared" si="113"/>
        <v>0</v>
      </c>
    </row>
    <row r="5998" spans="1:7" x14ac:dyDescent="0.25">
      <c r="A5998" s="79" t="s">
        <v>1079</v>
      </c>
      <c r="B5998" s="79" t="s">
        <v>432</v>
      </c>
      <c r="C5998" s="79"/>
      <c r="D5998" s="85">
        <v>0</v>
      </c>
      <c r="E5998" s="79">
        <v>0</v>
      </c>
      <c r="F5998" s="84">
        <v>4.1554000000000001E-2</v>
      </c>
      <c r="G5998" s="86">
        <f t="shared" si="113"/>
        <v>0</v>
      </c>
    </row>
    <row r="5999" spans="1:7" x14ac:dyDescent="0.25">
      <c r="A5999" s="79" t="s">
        <v>1078</v>
      </c>
      <c r="B5999" s="79" t="s">
        <v>669</v>
      </c>
      <c r="C5999" s="79"/>
      <c r="D5999" s="85">
        <v>0</v>
      </c>
      <c r="E5999" s="79">
        <v>0</v>
      </c>
      <c r="F5999" s="84">
        <v>10.398714</v>
      </c>
      <c r="G5999" s="86">
        <f t="shared" si="113"/>
        <v>0</v>
      </c>
    </row>
    <row r="6000" spans="1:7" x14ac:dyDescent="0.25">
      <c r="A6000" s="79" t="s">
        <v>1077</v>
      </c>
      <c r="B6000" s="79" t="s">
        <v>461</v>
      </c>
      <c r="C6000" s="79" t="s">
        <v>1076</v>
      </c>
      <c r="D6000" s="85">
        <v>0</v>
      </c>
      <c r="E6000" s="79">
        <v>0</v>
      </c>
      <c r="F6000" s="84">
        <v>0.44545400000000002</v>
      </c>
      <c r="G6000" s="86">
        <f t="shared" si="113"/>
        <v>0</v>
      </c>
    </row>
    <row r="6001" spans="1:7" x14ac:dyDescent="0.25">
      <c r="A6001" s="79" t="s">
        <v>1075</v>
      </c>
      <c r="B6001" s="79" t="s">
        <v>528</v>
      </c>
      <c r="C6001" s="79"/>
      <c r="D6001" s="85">
        <v>0</v>
      </c>
      <c r="E6001" s="79">
        <v>0</v>
      </c>
      <c r="F6001" s="84">
        <v>0.19919000000000001</v>
      </c>
      <c r="G6001" s="86">
        <f t="shared" si="113"/>
        <v>0</v>
      </c>
    </row>
    <row r="6002" spans="1:7" x14ac:dyDescent="0.25">
      <c r="A6002" s="79" t="s">
        <v>1074</v>
      </c>
      <c r="B6002" s="79"/>
      <c r="C6002" s="79"/>
      <c r="D6002" s="85">
        <v>0</v>
      </c>
      <c r="E6002" s="79">
        <v>0</v>
      </c>
      <c r="F6002" s="84">
        <v>0.10735599999999999</v>
      </c>
      <c r="G6002" s="86">
        <f t="shared" si="113"/>
        <v>0</v>
      </c>
    </row>
    <row r="6003" spans="1:7" x14ac:dyDescent="0.25">
      <c r="A6003" s="79" t="s">
        <v>1073</v>
      </c>
      <c r="B6003" s="79"/>
      <c r="C6003" s="79"/>
      <c r="D6003" s="85">
        <v>0</v>
      </c>
      <c r="E6003" s="79">
        <v>0</v>
      </c>
      <c r="F6003" s="84">
        <v>0.47840300000000002</v>
      </c>
      <c r="G6003" s="86">
        <f t="shared" si="113"/>
        <v>0</v>
      </c>
    </row>
    <row r="6004" spans="1:7" x14ac:dyDescent="0.25">
      <c r="A6004" s="79" t="s">
        <v>1072</v>
      </c>
      <c r="B6004" s="79"/>
      <c r="C6004" s="79"/>
      <c r="D6004" s="85">
        <v>0</v>
      </c>
      <c r="E6004" s="79">
        <v>0</v>
      </c>
      <c r="F6004" s="84">
        <v>0.142563</v>
      </c>
      <c r="G6004" s="86">
        <f t="shared" si="113"/>
        <v>0</v>
      </c>
    </row>
    <row r="6005" spans="1:7" x14ac:dyDescent="0.25">
      <c r="A6005" s="79" t="s">
        <v>1071</v>
      </c>
      <c r="B6005" s="79"/>
      <c r="C6005" s="79"/>
      <c r="D6005" s="85">
        <v>0</v>
      </c>
      <c r="E6005" s="79">
        <v>0</v>
      </c>
      <c r="F6005" s="84">
        <v>0.104745</v>
      </c>
      <c r="G6005" s="86">
        <f t="shared" si="113"/>
        <v>0</v>
      </c>
    </row>
    <row r="6006" spans="1:7" x14ac:dyDescent="0.25">
      <c r="A6006" s="79" t="s">
        <v>1070</v>
      </c>
      <c r="B6006" s="79"/>
      <c r="C6006" s="79"/>
      <c r="D6006" s="85">
        <v>0</v>
      </c>
      <c r="E6006" s="79">
        <v>0</v>
      </c>
      <c r="F6006" s="84">
        <v>8.7243000000000001E-2</v>
      </c>
      <c r="G6006" s="86">
        <f t="shared" si="113"/>
        <v>0</v>
      </c>
    </row>
    <row r="6007" spans="1:7" x14ac:dyDescent="0.25">
      <c r="A6007" s="79" t="s">
        <v>1069</v>
      </c>
      <c r="B6007" s="79"/>
      <c r="C6007" s="79"/>
      <c r="D6007" s="85">
        <v>0</v>
      </c>
      <c r="E6007" s="79">
        <v>0</v>
      </c>
      <c r="F6007" s="84">
        <v>0.12660199999999999</v>
      </c>
      <c r="G6007" s="86">
        <f t="shared" si="113"/>
        <v>0</v>
      </c>
    </row>
    <row r="6008" spans="1:7" x14ac:dyDescent="0.25">
      <c r="A6008" s="79" t="s">
        <v>1068</v>
      </c>
      <c r="B6008" s="79" t="s">
        <v>672</v>
      </c>
      <c r="C6008" s="79"/>
      <c r="D6008" s="85">
        <v>0</v>
      </c>
      <c r="E6008" s="79">
        <v>0</v>
      </c>
      <c r="F6008" s="84">
        <v>0.24787000000000001</v>
      </c>
      <c r="G6008" s="86">
        <f t="shared" si="113"/>
        <v>0</v>
      </c>
    </row>
    <row r="6009" spans="1:7" x14ac:dyDescent="0.25">
      <c r="A6009" s="79" t="s">
        <v>1067</v>
      </c>
      <c r="B6009" s="79" t="s">
        <v>595</v>
      </c>
      <c r="C6009" s="79"/>
      <c r="D6009" s="85">
        <v>0</v>
      </c>
      <c r="E6009" s="79">
        <v>0</v>
      </c>
      <c r="F6009" s="84">
        <v>0.16526099999999999</v>
      </c>
      <c r="G6009" s="86">
        <f t="shared" si="113"/>
        <v>0</v>
      </c>
    </row>
    <row r="6010" spans="1:7" x14ac:dyDescent="0.25">
      <c r="A6010" s="79" t="s">
        <v>1066</v>
      </c>
      <c r="B6010" s="79" t="s">
        <v>461</v>
      </c>
      <c r="C6010" s="79"/>
      <c r="D6010" s="85">
        <v>0</v>
      </c>
      <c r="E6010" s="79">
        <v>0</v>
      </c>
      <c r="F6010" s="84">
        <v>0.31703500000000001</v>
      </c>
      <c r="G6010" s="86">
        <f t="shared" si="113"/>
        <v>0</v>
      </c>
    </row>
    <row r="6011" spans="1:7" x14ac:dyDescent="0.25">
      <c r="A6011" s="79" t="s">
        <v>1065</v>
      </c>
      <c r="B6011" s="79"/>
      <c r="C6011" s="79"/>
      <c r="D6011" s="85">
        <v>0</v>
      </c>
      <c r="E6011" s="79">
        <v>0</v>
      </c>
      <c r="F6011" s="84">
        <v>0.141927</v>
      </c>
      <c r="G6011" s="86">
        <f t="shared" si="113"/>
        <v>0</v>
      </c>
    </row>
    <row r="6012" spans="1:7" x14ac:dyDescent="0.25">
      <c r="A6012" s="79" t="s">
        <v>1064</v>
      </c>
      <c r="B6012" s="79"/>
      <c r="C6012" s="79"/>
      <c r="D6012" s="85">
        <v>0</v>
      </c>
      <c r="E6012" s="79">
        <v>0</v>
      </c>
      <c r="F6012" s="84">
        <v>5.7825090000000001</v>
      </c>
      <c r="G6012" s="86">
        <f t="shared" si="113"/>
        <v>0</v>
      </c>
    </row>
    <row r="6013" spans="1:7" x14ac:dyDescent="0.25">
      <c r="A6013" s="79" t="s">
        <v>1063</v>
      </c>
      <c r="B6013" s="79"/>
      <c r="C6013" s="79"/>
      <c r="D6013" s="85">
        <v>0</v>
      </c>
      <c r="E6013" s="79">
        <v>0</v>
      </c>
      <c r="F6013" s="84">
        <v>0.32701999999999998</v>
      </c>
      <c r="G6013" s="86">
        <f t="shared" si="113"/>
        <v>0</v>
      </c>
    </row>
    <row r="6014" spans="1:7" x14ac:dyDescent="0.25">
      <c r="A6014" s="79" t="s">
        <v>1062</v>
      </c>
      <c r="B6014" s="79"/>
      <c r="C6014" s="79"/>
      <c r="D6014" s="85">
        <v>0</v>
      </c>
      <c r="E6014" s="79">
        <v>0</v>
      </c>
      <c r="F6014" s="84">
        <v>1.6988110000000001</v>
      </c>
      <c r="G6014" s="86">
        <f t="shared" si="113"/>
        <v>0</v>
      </c>
    </row>
    <row r="6015" spans="1:7" x14ac:dyDescent="0.25">
      <c r="A6015" s="79" t="s">
        <v>1061</v>
      </c>
      <c r="B6015" s="79" t="s">
        <v>592</v>
      </c>
      <c r="C6015" s="79"/>
      <c r="D6015" s="85">
        <v>0</v>
      </c>
      <c r="E6015" s="79">
        <v>0</v>
      </c>
      <c r="F6015" s="84">
        <v>1.2196149999999999</v>
      </c>
      <c r="G6015" s="86">
        <f t="shared" si="113"/>
        <v>0</v>
      </c>
    </row>
    <row r="6016" spans="1:7" x14ac:dyDescent="0.25">
      <c r="A6016" s="79" t="s">
        <v>1060</v>
      </c>
      <c r="B6016" s="79"/>
      <c r="C6016" s="79"/>
      <c r="D6016" s="85">
        <v>0</v>
      </c>
      <c r="E6016" s="79">
        <v>0</v>
      </c>
      <c r="F6016" s="84">
        <v>0.15518199999999999</v>
      </c>
      <c r="G6016" s="86">
        <f t="shared" si="113"/>
        <v>0</v>
      </c>
    </row>
    <row r="6017" spans="1:7" x14ac:dyDescent="0.25">
      <c r="A6017" s="79" t="s">
        <v>1059</v>
      </c>
      <c r="B6017" s="79" t="s">
        <v>592</v>
      </c>
      <c r="C6017" s="79"/>
      <c r="D6017" s="85">
        <v>0</v>
      </c>
      <c r="E6017" s="79">
        <v>0</v>
      </c>
      <c r="F6017" s="84">
        <v>0.25770999999999999</v>
      </c>
      <c r="G6017" s="86">
        <f t="shared" si="113"/>
        <v>0</v>
      </c>
    </row>
    <row r="6018" spans="1:7" x14ac:dyDescent="0.25">
      <c r="A6018" s="79" t="s">
        <v>1058</v>
      </c>
      <c r="B6018" s="79" t="s">
        <v>566</v>
      </c>
      <c r="C6018" s="79"/>
      <c r="D6018" s="85">
        <v>0</v>
      </c>
      <c r="E6018" s="79">
        <v>0</v>
      </c>
      <c r="F6018" s="84">
        <v>0.57355199999999995</v>
      </c>
      <c r="G6018" s="86">
        <f t="shared" si="113"/>
        <v>0</v>
      </c>
    </row>
    <row r="6019" spans="1:7" x14ac:dyDescent="0.25">
      <c r="A6019" s="79" t="s">
        <v>1057</v>
      </c>
      <c r="B6019" s="79"/>
      <c r="C6019" s="79"/>
      <c r="D6019" s="85">
        <v>0</v>
      </c>
      <c r="E6019" s="79">
        <v>0</v>
      </c>
      <c r="F6019" s="84">
        <v>0.62501600000000002</v>
      </c>
      <c r="G6019" s="86">
        <f t="shared" si="113"/>
        <v>0</v>
      </c>
    </row>
    <row r="6020" spans="1:7" x14ac:dyDescent="0.25">
      <c r="A6020" s="79" t="s">
        <v>1056</v>
      </c>
      <c r="B6020" s="79" t="s">
        <v>566</v>
      </c>
      <c r="C6020" s="79"/>
      <c r="D6020" s="85">
        <v>0</v>
      </c>
      <c r="E6020" s="79">
        <v>0</v>
      </c>
      <c r="F6020" s="84">
        <v>0.11354599999999999</v>
      </c>
      <c r="G6020" s="86">
        <f t="shared" si="113"/>
        <v>0</v>
      </c>
    </row>
    <row r="6021" spans="1:7" x14ac:dyDescent="0.25">
      <c r="A6021" s="79" t="s">
        <v>1055</v>
      </c>
      <c r="B6021" s="79" t="s">
        <v>183</v>
      </c>
      <c r="C6021" s="79"/>
      <c r="D6021" s="85">
        <v>0</v>
      </c>
      <c r="E6021" s="79">
        <v>0</v>
      </c>
      <c r="F6021" s="84">
        <v>0.34223900000000002</v>
      </c>
      <c r="G6021" s="86">
        <f t="shared" si="113"/>
        <v>0</v>
      </c>
    </row>
    <row r="6022" spans="1:7" x14ac:dyDescent="0.25">
      <c r="A6022" s="79" t="s">
        <v>1054</v>
      </c>
      <c r="B6022" s="79" t="s">
        <v>669</v>
      </c>
      <c r="C6022" s="79"/>
      <c r="D6022" s="85">
        <v>0</v>
      </c>
      <c r="E6022" s="79">
        <v>0</v>
      </c>
      <c r="F6022" s="84">
        <v>0.23851900000000001</v>
      </c>
      <c r="G6022" s="86">
        <f t="shared" ref="G6022:G6085" si="114">D6022/F6022</f>
        <v>0</v>
      </c>
    </row>
    <row r="6023" spans="1:7" x14ac:dyDescent="0.25">
      <c r="A6023" s="79" t="s">
        <v>1053</v>
      </c>
      <c r="B6023" s="79" t="s">
        <v>434</v>
      </c>
      <c r="C6023" s="79"/>
      <c r="D6023" s="85">
        <v>0</v>
      </c>
      <c r="E6023" s="79">
        <v>0</v>
      </c>
      <c r="F6023" s="84">
        <v>0.46989999999999998</v>
      </c>
      <c r="G6023" s="86">
        <f t="shared" si="114"/>
        <v>0</v>
      </c>
    </row>
    <row r="6024" spans="1:7" x14ac:dyDescent="0.25">
      <c r="A6024" s="79" t="s">
        <v>1052</v>
      </c>
      <c r="B6024" s="79" t="s">
        <v>636</v>
      </c>
      <c r="C6024" s="79"/>
      <c r="D6024" s="85">
        <v>0</v>
      </c>
      <c r="E6024" s="79">
        <v>0</v>
      </c>
      <c r="F6024" s="84">
        <v>6.7757999999999999E-2</v>
      </c>
      <c r="G6024" s="86">
        <f t="shared" si="114"/>
        <v>0</v>
      </c>
    </row>
    <row r="6025" spans="1:7" x14ac:dyDescent="0.25">
      <c r="A6025" s="79" t="s">
        <v>1051</v>
      </c>
      <c r="B6025" s="79" t="s">
        <v>616</v>
      </c>
      <c r="C6025" s="79"/>
      <c r="D6025" s="85">
        <v>0</v>
      </c>
      <c r="E6025" s="79">
        <v>0</v>
      </c>
      <c r="F6025" s="84">
        <v>0.18335099999999999</v>
      </c>
      <c r="G6025" s="86">
        <f t="shared" si="114"/>
        <v>0</v>
      </c>
    </row>
    <row r="6026" spans="1:7" x14ac:dyDescent="0.25">
      <c r="A6026" s="79" t="s">
        <v>1050</v>
      </c>
      <c r="B6026" s="79" t="s">
        <v>431</v>
      </c>
      <c r="C6026" s="79"/>
      <c r="D6026" s="85">
        <v>0</v>
      </c>
      <c r="E6026" s="79">
        <v>0</v>
      </c>
      <c r="F6026" s="84">
        <v>3.0456E-2</v>
      </c>
      <c r="G6026" s="86">
        <f t="shared" si="114"/>
        <v>0</v>
      </c>
    </row>
    <row r="6027" spans="1:7" x14ac:dyDescent="0.25">
      <c r="A6027" s="79" t="s">
        <v>1049</v>
      </c>
      <c r="B6027" s="79" t="s">
        <v>631</v>
      </c>
      <c r="C6027" s="79"/>
      <c r="D6027" s="85">
        <v>0</v>
      </c>
      <c r="E6027" s="79">
        <v>0</v>
      </c>
      <c r="F6027" s="84">
        <v>1.555644</v>
      </c>
      <c r="G6027" s="86">
        <f t="shared" si="114"/>
        <v>0</v>
      </c>
    </row>
    <row r="6028" spans="1:7" x14ac:dyDescent="0.25">
      <c r="A6028" s="79" t="s">
        <v>1048</v>
      </c>
      <c r="B6028" s="79" t="s">
        <v>692</v>
      </c>
      <c r="C6028" s="79"/>
      <c r="D6028" s="85">
        <v>0</v>
      </c>
      <c r="E6028" s="79">
        <v>0</v>
      </c>
      <c r="F6028" s="84">
        <v>0.69308199999999998</v>
      </c>
      <c r="G6028" s="86">
        <f t="shared" si="114"/>
        <v>0</v>
      </c>
    </row>
    <row r="6029" spans="1:7" x14ac:dyDescent="0.25">
      <c r="A6029" s="79" t="s">
        <v>1047</v>
      </c>
      <c r="B6029" s="79" t="s">
        <v>692</v>
      </c>
      <c r="C6029" s="79"/>
      <c r="D6029" s="85">
        <v>0</v>
      </c>
      <c r="E6029" s="79">
        <v>0</v>
      </c>
      <c r="F6029" s="84">
        <v>0.29095300000000002</v>
      </c>
      <c r="G6029" s="86">
        <f t="shared" si="114"/>
        <v>0</v>
      </c>
    </row>
    <row r="6030" spans="1:7" x14ac:dyDescent="0.25">
      <c r="A6030" s="79" t="s">
        <v>1046</v>
      </c>
      <c r="B6030" s="79" t="s">
        <v>566</v>
      </c>
      <c r="C6030" s="79"/>
      <c r="D6030" s="85">
        <v>0</v>
      </c>
      <c r="E6030" s="79">
        <v>0</v>
      </c>
      <c r="F6030" s="84">
        <v>2.14628</v>
      </c>
      <c r="G6030" s="86">
        <f t="shared" si="114"/>
        <v>0</v>
      </c>
    </row>
    <row r="6031" spans="1:7" x14ac:dyDescent="0.25">
      <c r="A6031" s="79" t="s">
        <v>1045</v>
      </c>
      <c r="B6031" s="79" t="s">
        <v>566</v>
      </c>
      <c r="C6031" s="79"/>
      <c r="D6031" s="85">
        <v>0</v>
      </c>
      <c r="E6031" s="79">
        <v>0</v>
      </c>
      <c r="F6031" s="84">
        <v>0.211482</v>
      </c>
      <c r="G6031" s="86">
        <f t="shared" si="114"/>
        <v>0</v>
      </c>
    </row>
    <row r="6032" spans="1:7" x14ac:dyDescent="0.25">
      <c r="A6032" s="79" t="s">
        <v>1044</v>
      </c>
      <c r="B6032" s="79" t="s">
        <v>474</v>
      </c>
      <c r="C6032" s="79" t="s">
        <v>669</v>
      </c>
      <c r="D6032" s="85">
        <v>0</v>
      </c>
      <c r="E6032" s="79">
        <v>0</v>
      </c>
      <c r="F6032" s="84">
        <v>4.355588</v>
      </c>
      <c r="G6032" s="86">
        <f t="shared" si="114"/>
        <v>0</v>
      </c>
    </row>
    <row r="6033" spans="1:7" x14ac:dyDescent="0.25">
      <c r="A6033" s="79" t="s">
        <v>1044</v>
      </c>
      <c r="B6033" s="79" t="s">
        <v>461</v>
      </c>
      <c r="C6033" s="79"/>
      <c r="D6033" s="85">
        <v>0</v>
      </c>
      <c r="E6033" s="79">
        <v>0</v>
      </c>
      <c r="F6033" s="84">
        <v>0.12983</v>
      </c>
      <c r="G6033" s="86">
        <f t="shared" si="114"/>
        <v>0</v>
      </c>
    </row>
    <row r="6034" spans="1:7" x14ac:dyDescent="0.25">
      <c r="A6034" s="79" t="s">
        <v>1043</v>
      </c>
      <c r="B6034" s="79" t="s">
        <v>597</v>
      </c>
      <c r="C6034" s="79"/>
      <c r="D6034" s="85">
        <v>0</v>
      </c>
      <c r="E6034" s="79">
        <v>0</v>
      </c>
      <c r="F6034" s="84">
        <v>0.56049599999999999</v>
      </c>
      <c r="G6034" s="86">
        <f t="shared" si="114"/>
        <v>0</v>
      </c>
    </row>
    <row r="6035" spans="1:7" x14ac:dyDescent="0.25">
      <c r="A6035" s="79" t="s">
        <v>1042</v>
      </c>
      <c r="B6035" s="79" t="s">
        <v>577</v>
      </c>
      <c r="C6035" s="79"/>
      <c r="D6035" s="85">
        <v>0</v>
      </c>
      <c r="E6035" s="79">
        <v>0</v>
      </c>
      <c r="F6035" s="84">
        <v>1.7012119999999999</v>
      </c>
      <c r="G6035" s="86">
        <f t="shared" si="114"/>
        <v>0</v>
      </c>
    </row>
    <row r="6036" spans="1:7" x14ac:dyDescent="0.25">
      <c r="A6036" s="79" t="s">
        <v>1041</v>
      </c>
      <c r="B6036" s="79" t="s">
        <v>566</v>
      </c>
      <c r="C6036" s="79"/>
      <c r="D6036" s="85">
        <v>0</v>
      </c>
      <c r="E6036" s="79">
        <v>0</v>
      </c>
      <c r="F6036" s="84">
        <v>0.75844400000000001</v>
      </c>
      <c r="G6036" s="86">
        <f t="shared" si="114"/>
        <v>0</v>
      </c>
    </row>
    <row r="6037" spans="1:7" x14ac:dyDescent="0.25">
      <c r="A6037" s="79" t="s">
        <v>1040</v>
      </c>
      <c r="B6037" s="79" t="s">
        <v>566</v>
      </c>
      <c r="C6037" s="79"/>
      <c r="D6037" s="85">
        <v>0</v>
      </c>
      <c r="E6037" s="79">
        <v>0</v>
      </c>
      <c r="F6037" s="84">
        <v>0.33413100000000001</v>
      </c>
      <c r="G6037" s="86">
        <f t="shared" si="114"/>
        <v>0</v>
      </c>
    </row>
    <row r="6038" spans="1:7" x14ac:dyDescent="0.25">
      <c r="A6038" s="79" t="s">
        <v>1039</v>
      </c>
      <c r="B6038" s="79" t="s">
        <v>528</v>
      </c>
      <c r="C6038" s="79"/>
      <c r="D6038" s="85">
        <v>0</v>
      </c>
      <c r="E6038" s="79">
        <v>0</v>
      </c>
      <c r="F6038" s="84">
        <v>3.1958E-2</v>
      </c>
      <c r="G6038" s="86">
        <f t="shared" si="114"/>
        <v>0</v>
      </c>
    </row>
    <row r="6039" spans="1:7" x14ac:dyDescent="0.25">
      <c r="A6039" s="79" t="s">
        <v>1038</v>
      </c>
      <c r="B6039" s="79" t="s">
        <v>566</v>
      </c>
      <c r="C6039" s="79"/>
      <c r="D6039" s="85">
        <v>0</v>
      </c>
      <c r="E6039" s="79">
        <v>0</v>
      </c>
      <c r="F6039" s="84">
        <v>8.8671E-2</v>
      </c>
      <c r="G6039" s="86">
        <f t="shared" si="114"/>
        <v>0</v>
      </c>
    </row>
    <row r="6040" spans="1:7" x14ac:dyDescent="0.25">
      <c r="A6040" s="79" t="s">
        <v>1037</v>
      </c>
      <c r="B6040" s="79" t="s">
        <v>70</v>
      </c>
      <c r="C6040" s="79"/>
      <c r="D6040" s="85">
        <v>0</v>
      </c>
      <c r="E6040" s="79">
        <v>0</v>
      </c>
      <c r="F6040" s="84">
        <v>7.9407000000000005E-2</v>
      </c>
      <c r="G6040" s="86">
        <f t="shared" si="114"/>
        <v>0</v>
      </c>
    </row>
    <row r="6041" spans="1:7" x14ac:dyDescent="0.25">
      <c r="A6041" s="79" t="s">
        <v>1036</v>
      </c>
      <c r="B6041" s="79" t="s">
        <v>436</v>
      </c>
      <c r="C6041" s="79"/>
      <c r="D6041" s="85">
        <v>0</v>
      </c>
      <c r="E6041" s="79">
        <v>0</v>
      </c>
      <c r="F6041" s="84">
        <v>1.26E-4</v>
      </c>
      <c r="G6041" s="86">
        <f t="shared" si="114"/>
        <v>0</v>
      </c>
    </row>
    <row r="6042" spans="1:7" x14ac:dyDescent="0.25">
      <c r="A6042" s="79" t="s">
        <v>1036</v>
      </c>
      <c r="B6042" s="79" t="s">
        <v>434</v>
      </c>
      <c r="C6042" s="79"/>
      <c r="D6042" s="85">
        <v>0</v>
      </c>
      <c r="E6042" s="79">
        <v>0</v>
      </c>
      <c r="F6042" s="84">
        <v>0.108193</v>
      </c>
      <c r="G6042" s="86">
        <f t="shared" si="114"/>
        <v>0</v>
      </c>
    </row>
    <row r="6043" spans="1:7" x14ac:dyDescent="0.25">
      <c r="A6043" s="79" t="s">
        <v>1036</v>
      </c>
      <c r="B6043" s="79" t="s">
        <v>434</v>
      </c>
      <c r="C6043" s="79"/>
      <c r="D6043" s="85">
        <v>0</v>
      </c>
      <c r="E6043" s="79">
        <v>0</v>
      </c>
      <c r="F6043" s="84">
        <v>1.8862E-2</v>
      </c>
      <c r="G6043" s="86">
        <f t="shared" si="114"/>
        <v>0</v>
      </c>
    </row>
    <row r="6044" spans="1:7" x14ac:dyDescent="0.25">
      <c r="A6044" s="79" t="s">
        <v>1036</v>
      </c>
      <c r="B6044" s="79" t="s">
        <v>432</v>
      </c>
      <c r="C6044" s="79"/>
      <c r="D6044" s="85">
        <v>0</v>
      </c>
      <c r="E6044" s="79">
        <v>0</v>
      </c>
      <c r="F6044" s="84">
        <v>1.2509999999999999E-3</v>
      </c>
      <c r="G6044" s="86">
        <f t="shared" si="114"/>
        <v>0</v>
      </c>
    </row>
    <row r="6045" spans="1:7" x14ac:dyDescent="0.25">
      <c r="A6045" s="79" t="s">
        <v>1036</v>
      </c>
      <c r="B6045" s="79" t="s">
        <v>432</v>
      </c>
      <c r="C6045" s="79"/>
      <c r="D6045" s="85">
        <v>0</v>
      </c>
      <c r="E6045" s="79">
        <v>0</v>
      </c>
      <c r="F6045" s="84">
        <v>7.1612999999999996E-2</v>
      </c>
      <c r="G6045" s="86">
        <f t="shared" si="114"/>
        <v>0</v>
      </c>
    </row>
    <row r="6046" spans="1:7" x14ac:dyDescent="0.25">
      <c r="A6046" s="79" t="s">
        <v>1036</v>
      </c>
      <c r="B6046" s="79" t="s">
        <v>344</v>
      </c>
      <c r="C6046" s="79"/>
      <c r="D6046" s="85">
        <v>0</v>
      </c>
      <c r="E6046" s="79">
        <v>0</v>
      </c>
      <c r="F6046" s="84">
        <v>0.126415</v>
      </c>
      <c r="G6046" s="86">
        <f t="shared" si="114"/>
        <v>0</v>
      </c>
    </row>
    <row r="6047" spans="1:7" x14ac:dyDescent="0.25">
      <c r="A6047" s="79" t="s">
        <v>1035</v>
      </c>
      <c r="B6047" s="79" t="s">
        <v>444</v>
      </c>
      <c r="C6047" s="79"/>
      <c r="D6047" s="85">
        <v>0</v>
      </c>
      <c r="E6047" s="79">
        <v>0</v>
      </c>
      <c r="F6047" s="84">
        <v>1.2146870000000001</v>
      </c>
      <c r="G6047" s="86">
        <f t="shared" si="114"/>
        <v>0</v>
      </c>
    </row>
    <row r="6048" spans="1:7" x14ac:dyDescent="0.25">
      <c r="A6048" s="79" t="s">
        <v>1034</v>
      </c>
      <c r="B6048" s="79" t="s">
        <v>672</v>
      </c>
      <c r="C6048" s="79"/>
      <c r="D6048" s="85">
        <v>0</v>
      </c>
      <c r="E6048" s="79">
        <v>0</v>
      </c>
      <c r="F6048" s="84">
        <v>0.83781000000000005</v>
      </c>
      <c r="G6048" s="86">
        <f t="shared" si="114"/>
        <v>0</v>
      </c>
    </row>
    <row r="6049" spans="1:7" x14ac:dyDescent="0.25">
      <c r="A6049" s="79" t="s">
        <v>1033</v>
      </c>
      <c r="B6049" s="79" t="s">
        <v>672</v>
      </c>
      <c r="C6049" s="79"/>
      <c r="D6049" s="85">
        <v>0</v>
      </c>
      <c r="E6049" s="79">
        <v>0</v>
      </c>
      <c r="F6049" s="84">
        <v>0.48993199999999998</v>
      </c>
      <c r="G6049" s="86">
        <f t="shared" si="114"/>
        <v>0</v>
      </c>
    </row>
    <row r="6050" spans="1:7" x14ac:dyDescent="0.25">
      <c r="A6050" s="79" t="s">
        <v>1032</v>
      </c>
      <c r="B6050" s="79" t="s">
        <v>530</v>
      </c>
      <c r="C6050" s="79"/>
      <c r="D6050" s="85">
        <v>0</v>
      </c>
      <c r="E6050" s="79">
        <v>0</v>
      </c>
      <c r="F6050" s="84">
        <v>3.3450000000000001E-2</v>
      </c>
      <c r="G6050" s="86">
        <f t="shared" si="114"/>
        <v>0</v>
      </c>
    </row>
    <row r="6051" spans="1:7" x14ac:dyDescent="0.25">
      <c r="A6051" s="79" t="s">
        <v>1031</v>
      </c>
      <c r="B6051" s="79" t="s">
        <v>432</v>
      </c>
      <c r="C6051" s="79"/>
      <c r="D6051" s="85">
        <v>0</v>
      </c>
      <c r="E6051" s="79">
        <v>0</v>
      </c>
      <c r="F6051" s="84">
        <v>0.106183</v>
      </c>
      <c r="G6051" s="86">
        <f t="shared" si="114"/>
        <v>0</v>
      </c>
    </row>
    <row r="6052" spans="1:7" x14ac:dyDescent="0.25">
      <c r="A6052" s="79" t="s">
        <v>1030</v>
      </c>
      <c r="B6052" s="79" t="s">
        <v>530</v>
      </c>
      <c r="C6052" s="79"/>
      <c r="D6052" s="85">
        <v>0</v>
      </c>
      <c r="E6052" s="79">
        <v>0</v>
      </c>
      <c r="F6052" s="84">
        <v>9.1843999999999995E-2</v>
      </c>
      <c r="G6052" s="86">
        <f t="shared" si="114"/>
        <v>0</v>
      </c>
    </row>
    <row r="6053" spans="1:7" x14ac:dyDescent="0.25">
      <c r="A6053" s="79" t="s">
        <v>1030</v>
      </c>
      <c r="B6053" s="79" t="s">
        <v>530</v>
      </c>
      <c r="C6053" s="79"/>
      <c r="D6053" s="85">
        <v>0</v>
      </c>
      <c r="E6053" s="79">
        <v>0</v>
      </c>
      <c r="F6053" s="84">
        <v>0.127525</v>
      </c>
      <c r="G6053" s="86">
        <f t="shared" si="114"/>
        <v>0</v>
      </c>
    </row>
    <row r="6054" spans="1:7" x14ac:dyDescent="0.25">
      <c r="A6054" s="79" t="s">
        <v>1030</v>
      </c>
      <c r="B6054" s="79" t="s">
        <v>70</v>
      </c>
      <c r="C6054" s="79" t="s">
        <v>434</v>
      </c>
      <c r="D6054" s="85">
        <v>0</v>
      </c>
      <c r="E6054" s="79">
        <v>0</v>
      </c>
      <c r="F6054" s="84">
        <v>0.25328200000000001</v>
      </c>
      <c r="G6054" s="86">
        <f t="shared" si="114"/>
        <v>0</v>
      </c>
    </row>
    <row r="6055" spans="1:7" x14ac:dyDescent="0.25">
      <c r="A6055" s="79" t="s">
        <v>1030</v>
      </c>
      <c r="B6055" s="79" t="s">
        <v>519</v>
      </c>
      <c r="C6055" s="79"/>
      <c r="D6055" s="85">
        <v>0</v>
      </c>
      <c r="E6055" s="79">
        <v>0</v>
      </c>
      <c r="F6055" s="84">
        <v>0.67811100000000002</v>
      </c>
      <c r="G6055" s="86">
        <f t="shared" si="114"/>
        <v>0</v>
      </c>
    </row>
    <row r="6056" spans="1:7" x14ac:dyDescent="0.25">
      <c r="A6056" s="79" t="s">
        <v>1030</v>
      </c>
      <c r="B6056" s="79" t="s">
        <v>344</v>
      </c>
      <c r="C6056" s="79"/>
      <c r="D6056" s="85">
        <v>0</v>
      </c>
      <c r="E6056" s="79">
        <v>0</v>
      </c>
      <c r="F6056" s="84">
        <v>3.1380000000000002E-3</v>
      </c>
      <c r="G6056" s="86">
        <f t="shared" si="114"/>
        <v>0</v>
      </c>
    </row>
    <row r="6057" spans="1:7" x14ac:dyDescent="0.25">
      <c r="A6057" s="79" t="s">
        <v>1029</v>
      </c>
      <c r="B6057" s="79" t="s">
        <v>472</v>
      </c>
      <c r="C6057" s="79"/>
      <c r="D6057" s="85">
        <v>0</v>
      </c>
      <c r="E6057" s="79">
        <v>0</v>
      </c>
      <c r="F6057" s="84">
        <v>0.14541000000000001</v>
      </c>
      <c r="G6057" s="86">
        <f t="shared" si="114"/>
        <v>0</v>
      </c>
    </row>
    <row r="6058" spans="1:7" x14ac:dyDescent="0.25">
      <c r="A6058" s="79" t="s">
        <v>1029</v>
      </c>
      <c r="B6058" s="79" t="s">
        <v>474</v>
      </c>
      <c r="C6058" s="79"/>
      <c r="D6058" s="85">
        <v>0</v>
      </c>
      <c r="E6058" s="79">
        <v>0</v>
      </c>
      <c r="F6058" s="84">
        <v>0.340395</v>
      </c>
      <c r="G6058" s="86">
        <f t="shared" si="114"/>
        <v>0</v>
      </c>
    </row>
    <row r="6059" spans="1:7" x14ac:dyDescent="0.25">
      <c r="A6059" s="79" t="s">
        <v>1029</v>
      </c>
      <c r="B6059" s="79" t="s">
        <v>444</v>
      </c>
      <c r="C6059" s="79"/>
      <c r="D6059" s="85">
        <v>0</v>
      </c>
      <c r="E6059" s="79">
        <v>0</v>
      </c>
      <c r="F6059" s="84">
        <v>5.6151E-2</v>
      </c>
      <c r="G6059" s="86">
        <f t="shared" si="114"/>
        <v>0</v>
      </c>
    </row>
    <row r="6060" spans="1:7" x14ac:dyDescent="0.25">
      <c r="A6060" s="79" t="s">
        <v>1029</v>
      </c>
      <c r="B6060" s="79" t="s">
        <v>453</v>
      </c>
      <c r="C6060" s="79"/>
      <c r="D6060" s="85">
        <v>0</v>
      </c>
      <c r="E6060" s="79">
        <v>0</v>
      </c>
      <c r="F6060" s="84">
        <v>0.75501300000000005</v>
      </c>
      <c r="G6060" s="86">
        <f t="shared" si="114"/>
        <v>0</v>
      </c>
    </row>
    <row r="6061" spans="1:7" x14ac:dyDescent="0.25">
      <c r="A6061" s="79" t="s">
        <v>1029</v>
      </c>
      <c r="B6061" s="79" t="s">
        <v>549</v>
      </c>
      <c r="C6061" s="79"/>
      <c r="D6061" s="85">
        <v>0</v>
      </c>
      <c r="E6061" s="79">
        <v>0</v>
      </c>
      <c r="F6061" s="84">
        <v>3.2979829999999999</v>
      </c>
      <c r="G6061" s="86">
        <f t="shared" si="114"/>
        <v>0</v>
      </c>
    </row>
    <row r="6062" spans="1:7" x14ac:dyDescent="0.25">
      <c r="A6062" s="79" t="s">
        <v>1029</v>
      </c>
      <c r="B6062" s="79" t="s">
        <v>461</v>
      </c>
      <c r="C6062" s="79"/>
      <c r="D6062" s="85">
        <v>0</v>
      </c>
      <c r="E6062" s="79">
        <v>0</v>
      </c>
      <c r="F6062" s="84">
        <v>0.123139</v>
      </c>
      <c r="G6062" s="86">
        <f t="shared" si="114"/>
        <v>0</v>
      </c>
    </row>
    <row r="6063" spans="1:7" x14ac:dyDescent="0.25">
      <c r="A6063" s="79" t="s">
        <v>1029</v>
      </c>
      <c r="B6063" s="79" t="s">
        <v>461</v>
      </c>
      <c r="C6063" s="79"/>
      <c r="D6063" s="85">
        <v>0</v>
      </c>
      <c r="E6063" s="79">
        <v>0</v>
      </c>
      <c r="F6063" s="84">
        <v>2.0757889999999999</v>
      </c>
      <c r="G6063" s="86">
        <f t="shared" si="114"/>
        <v>0</v>
      </c>
    </row>
    <row r="6064" spans="1:7" x14ac:dyDescent="0.25">
      <c r="A6064" s="79" t="s">
        <v>1028</v>
      </c>
      <c r="B6064" s="79" t="s">
        <v>839</v>
      </c>
      <c r="C6064" s="79"/>
      <c r="D6064" s="85">
        <v>0</v>
      </c>
      <c r="E6064" s="79">
        <v>0</v>
      </c>
      <c r="F6064" s="84">
        <v>0.551122</v>
      </c>
      <c r="G6064" s="86">
        <f t="shared" si="114"/>
        <v>0</v>
      </c>
    </row>
    <row r="6065" spans="1:7" x14ac:dyDescent="0.25">
      <c r="A6065" s="79" t="s">
        <v>1027</v>
      </c>
      <c r="B6065" s="79" t="s">
        <v>616</v>
      </c>
      <c r="C6065" s="79"/>
      <c r="D6065" s="85">
        <v>0</v>
      </c>
      <c r="E6065" s="79">
        <v>0</v>
      </c>
      <c r="F6065" s="84">
        <v>0.24712799999999999</v>
      </c>
      <c r="G6065" s="86">
        <f t="shared" si="114"/>
        <v>0</v>
      </c>
    </row>
    <row r="6066" spans="1:7" x14ac:dyDescent="0.25">
      <c r="A6066" s="79" t="s">
        <v>1026</v>
      </c>
      <c r="B6066" s="79" t="s">
        <v>168</v>
      </c>
      <c r="C6066" s="79"/>
      <c r="D6066" s="85">
        <v>0</v>
      </c>
      <c r="E6066" s="79">
        <v>0</v>
      </c>
      <c r="F6066" s="84">
        <v>3.2809999999999999E-2</v>
      </c>
      <c r="G6066" s="86">
        <f t="shared" si="114"/>
        <v>0</v>
      </c>
    </row>
    <row r="6067" spans="1:7" x14ac:dyDescent="0.25">
      <c r="A6067" s="79" t="s">
        <v>1025</v>
      </c>
      <c r="B6067" s="79" t="s">
        <v>466</v>
      </c>
      <c r="C6067" s="79"/>
      <c r="D6067" s="85">
        <v>0</v>
      </c>
      <c r="E6067" s="79">
        <v>0</v>
      </c>
      <c r="F6067" s="84">
        <v>0.194963</v>
      </c>
      <c r="G6067" s="86">
        <f t="shared" si="114"/>
        <v>0</v>
      </c>
    </row>
    <row r="6068" spans="1:7" x14ac:dyDescent="0.25">
      <c r="A6068" s="79" t="s">
        <v>1024</v>
      </c>
      <c r="B6068" s="79"/>
      <c r="C6068" s="79"/>
      <c r="D6068" s="85">
        <v>0</v>
      </c>
      <c r="E6068" s="79">
        <v>0</v>
      </c>
      <c r="F6068" s="84">
        <v>0.52279900000000001</v>
      </c>
      <c r="G6068" s="86">
        <f t="shared" si="114"/>
        <v>0</v>
      </c>
    </row>
    <row r="6069" spans="1:7" x14ac:dyDescent="0.25">
      <c r="A6069" s="79" t="s">
        <v>1023</v>
      </c>
      <c r="B6069" s="79" t="s">
        <v>461</v>
      </c>
      <c r="C6069" s="79"/>
      <c r="D6069" s="85">
        <v>0</v>
      </c>
      <c r="E6069" s="79">
        <v>0</v>
      </c>
      <c r="F6069" s="84">
        <v>0.23421900000000001</v>
      </c>
      <c r="G6069" s="86">
        <f t="shared" si="114"/>
        <v>0</v>
      </c>
    </row>
    <row r="6070" spans="1:7" x14ac:dyDescent="0.25">
      <c r="A6070" s="79" t="s">
        <v>1023</v>
      </c>
      <c r="B6070" s="79" t="s">
        <v>461</v>
      </c>
      <c r="C6070" s="79"/>
      <c r="D6070" s="85">
        <v>0</v>
      </c>
      <c r="E6070" s="79">
        <v>0</v>
      </c>
      <c r="F6070" s="84">
        <v>0.31907000000000002</v>
      </c>
      <c r="G6070" s="86">
        <f t="shared" si="114"/>
        <v>0</v>
      </c>
    </row>
    <row r="6071" spans="1:7" x14ac:dyDescent="0.25">
      <c r="A6071" s="79" t="s">
        <v>1022</v>
      </c>
      <c r="B6071" s="79" t="s">
        <v>616</v>
      </c>
      <c r="C6071" s="79"/>
      <c r="D6071" s="85">
        <v>0</v>
      </c>
      <c r="E6071" s="79">
        <v>0</v>
      </c>
      <c r="F6071" s="84">
        <v>0.119015</v>
      </c>
      <c r="G6071" s="86">
        <f t="shared" si="114"/>
        <v>0</v>
      </c>
    </row>
    <row r="6072" spans="1:7" x14ac:dyDescent="0.25">
      <c r="A6072" s="79" t="s">
        <v>1021</v>
      </c>
      <c r="B6072" s="79" t="s">
        <v>70</v>
      </c>
      <c r="C6072" s="79"/>
      <c r="D6072" s="85">
        <v>0</v>
      </c>
      <c r="E6072" s="79">
        <v>0</v>
      </c>
      <c r="F6072" s="84">
        <v>9.8096000000000003E-2</v>
      </c>
      <c r="G6072" s="86">
        <f t="shared" si="114"/>
        <v>0</v>
      </c>
    </row>
    <row r="6073" spans="1:7" x14ac:dyDescent="0.25">
      <c r="A6073" s="79" t="s">
        <v>1020</v>
      </c>
      <c r="B6073" s="79" t="s">
        <v>620</v>
      </c>
      <c r="C6073" s="79"/>
      <c r="D6073" s="85">
        <v>0</v>
      </c>
      <c r="E6073" s="79">
        <v>0</v>
      </c>
      <c r="F6073" s="84">
        <v>0.17957300000000001</v>
      </c>
      <c r="G6073" s="86">
        <f t="shared" si="114"/>
        <v>0</v>
      </c>
    </row>
    <row r="6074" spans="1:7" x14ac:dyDescent="0.25">
      <c r="A6074" s="79" t="s">
        <v>1019</v>
      </c>
      <c r="B6074" s="79" t="s">
        <v>584</v>
      </c>
      <c r="C6074" s="79"/>
      <c r="D6074" s="85">
        <v>0</v>
      </c>
      <c r="E6074" s="79">
        <v>0</v>
      </c>
      <c r="F6074" s="84">
        <v>6.7760000000000001E-2</v>
      </c>
      <c r="G6074" s="86">
        <f t="shared" si="114"/>
        <v>0</v>
      </c>
    </row>
    <row r="6075" spans="1:7" x14ac:dyDescent="0.25">
      <c r="A6075" s="79" t="s">
        <v>1018</v>
      </c>
      <c r="B6075" s="79" t="s">
        <v>528</v>
      </c>
      <c r="C6075" s="79"/>
      <c r="D6075" s="85">
        <v>0</v>
      </c>
      <c r="E6075" s="79">
        <v>0</v>
      </c>
      <c r="F6075" s="84">
        <v>7.3582999999999996E-2</v>
      </c>
      <c r="G6075" s="86">
        <f t="shared" si="114"/>
        <v>0</v>
      </c>
    </row>
    <row r="6076" spans="1:7" x14ac:dyDescent="0.25">
      <c r="A6076" s="79" t="s">
        <v>1017</v>
      </c>
      <c r="B6076" s="79" t="s">
        <v>434</v>
      </c>
      <c r="C6076" s="79"/>
      <c r="D6076" s="85">
        <v>0</v>
      </c>
      <c r="E6076" s="79">
        <v>0</v>
      </c>
      <c r="F6076" s="84">
        <v>0.327849</v>
      </c>
      <c r="G6076" s="86">
        <f t="shared" si="114"/>
        <v>0</v>
      </c>
    </row>
    <row r="6077" spans="1:7" x14ac:dyDescent="0.25">
      <c r="A6077" s="79" t="s">
        <v>1016</v>
      </c>
      <c r="B6077" s="79" t="s">
        <v>436</v>
      </c>
      <c r="C6077" s="79"/>
      <c r="D6077" s="85">
        <v>0</v>
      </c>
      <c r="E6077" s="79">
        <v>0</v>
      </c>
      <c r="F6077" s="84">
        <v>0.44730300000000001</v>
      </c>
      <c r="G6077" s="86">
        <f t="shared" si="114"/>
        <v>0</v>
      </c>
    </row>
    <row r="6078" spans="1:7" x14ac:dyDescent="0.25">
      <c r="A6078" s="79" t="s">
        <v>1015</v>
      </c>
      <c r="B6078" s="79"/>
      <c r="C6078" s="79"/>
      <c r="D6078" s="85">
        <v>0</v>
      </c>
      <c r="E6078" s="79">
        <v>0</v>
      </c>
      <c r="F6078" s="84">
        <v>1.454763</v>
      </c>
      <c r="G6078" s="86">
        <f t="shared" si="114"/>
        <v>0</v>
      </c>
    </row>
    <row r="6079" spans="1:7" x14ac:dyDescent="0.25">
      <c r="A6079" s="79" t="s">
        <v>1014</v>
      </c>
      <c r="B6079" s="79" t="s">
        <v>636</v>
      </c>
      <c r="C6079" s="79"/>
      <c r="D6079" s="85">
        <v>0</v>
      </c>
      <c r="E6079" s="79">
        <v>0</v>
      </c>
      <c r="F6079" s="84">
        <v>0.18296699999999999</v>
      </c>
      <c r="G6079" s="86">
        <f t="shared" si="114"/>
        <v>0</v>
      </c>
    </row>
    <row r="6080" spans="1:7" x14ac:dyDescent="0.25">
      <c r="A6080" s="79" t="s">
        <v>1013</v>
      </c>
      <c r="B6080" s="79" t="s">
        <v>444</v>
      </c>
      <c r="C6080" s="79"/>
      <c r="D6080" s="85">
        <v>0</v>
      </c>
      <c r="E6080" s="79">
        <v>0</v>
      </c>
      <c r="F6080" s="84">
        <v>0.18332999999999999</v>
      </c>
      <c r="G6080" s="86">
        <f t="shared" si="114"/>
        <v>0</v>
      </c>
    </row>
    <row r="6081" spans="1:7" x14ac:dyDescent="0.25">
      <c r="A6081" s="79" t="s">
        <v>1012</v>
      </c>
      <c r="B6081" s="79" t="s">
        <v>513</v>
      </c>
      <c r="C6081" s="79"/>
      <c r="D6081" s="85">
        <v>0</v>
      </c>
      <c r="E6081" s="79">
        <v>0</v>
      </c>
      <c r="F6081" s="84">
        <v>2.3229229999999998</v>
      </c>
      <c r="G6081" s="86">
        <f t="shared" si="114"/>
        <v>0</v>
      </c>
    </row>
    <row r="6082" spans="1:7" x14ac:dyDescent="0.25">
      <c r="A6082" s="79" t="s">
        <v>1011</v>
      </c>
      <c r="B6082" s="79"/>
      <c r="C6082" s="79"/>
      <c r="D6082" s="85">
        <v>0</v>
      </c>
      <c r="E6082" s="79">
        <v>0</v>
      </c>
      <c r="F6082" s="84">
        <v>0.10582999999999999</v>
      </c>
      <c r="G6082" s="86">
        <f t="shared" si="114"/>
        <v>0</v>
      </c>
    </row>
    <row r="6083" spans="1:7" x14ac:dyDescent="0.25">
      <c r="A6083" s="79" t="s">
        <v>1010</v>
      </c>
      <c r="B6083" s="79" t="s">
        <v>839</v>
      </c>
      <c r="C6083" s="79"/>
      <c r="D6083" s="85">
        <v>0</v>
      </c>
      <c r="E6083" s="79">
        <v>0</v>
      </c>
      <c r="F6083" s="84">
        <v>8.9152999999999996E-2</v>
      </c>
      <c r="G6083" s="86">
        <f t="shared" si="114"/>
        <v>0</v>
      </c>
    </row>
    <row r="6084" spans="1:7" x14ac:dyDescent="0.25">
      <c r="A6084" s="79" t="s">
        <v>1009</v>
      </c>
      <c r="B6084" s="79" t="s">
        <v>515</v>
      </c>
      <c r="C6084" s="79"/>
      <c r="D6084" s="85">
        <v>0</v>
      </c>
      <c r="E6084" s="79">
        <v>0</v>
      </c>
      <c r="F6084" s="84">
        <v>6.6142999999999993E-2</v>
      </c>
      <c r="G6084" s="86">
        <f t="shared" si="114"/>
        <v>0</v>
      </c>
    </row>
    <row r="6085" spans="1:7" x14ac:dyDescent="0.25">
      <c r="A6085" s="79" t="s">
        <v>1008</v>
      </c>
      <c r="B6085" s="79" t="s">
        <v>515</v>
      </c>
      <c r="C6085" s="79"/>
      <c r="D6085" s="85">
        <v>0</v>
      </c>
      <c r="E6085" s="79">
        <v>0</v>
      </c>
      <c r="F6085" s="84">
        <v>0.180233</v>
      </c>
      <c r="G6085" s="86">
        <f t="shared" si="114"/>
        <v>0</v>
      </c>
    </row>
    <row r="6086" spans="1:7" x14ac:dyDescent="0.25">
      <c r="A6086" s="79" t="s">
        <v>1007</v>
      </c>
      <c r="B6086" s="79" t="s">
        <v>444</v>
      </c>
      <c r="C6086" s="79"/>
      <c r="D6086" s="85">
        <v>0</v>
      </c>
      <c r="E6086" s="79">
        <v>0</v>
      </c>
      <c r="F6086" s="84">
        <v>6.5564999999999998E-2</v>
      </c>
      <c r="G6086" s="86">
        <f t="shared" ref="G6086:G6149" si="115">D6086/F6086</f>
        <v>0</v>
      </c>
    </row>
    <row r="6087" spans="1:7" x14ac:dyDescent="0.25">
      <c r="A6087" s="79" t="s">
        <v>1006</v>
      </c>
      <c r="B6087" s="79"/>
      <c r="C6087" s="79"/>
      <c r="D6087" s="85">
        <v>0</v>
      </c>
      <c r="E6087" s="79">
        <v>0</v>
      </c>
      <c r="F6087" s="84">
        <v>0.12756200000000001</v>
      </c>
      <c r="G6087" s="86">
        <f t="shared" si="115"/>
        <v>0</v>
      </c>
    </row>
    <row r="6088" spans="1:7" x14ac:dyDescent="0.25">
      <c r="A6088" s="79" t="s">
        <v>1005</v>
      </c>
      <c r="B6088" s="79"/>
      <c r="C6088" s="79"/>
      <c r="D6088" s="85">
        <v>0</v>
      </c>
      <c r="E6088" s="79">
        <v>0</v>
      </c>
      <c r="F6088" s="84">
        <v>7.7801999999999996E-2</v>
      </c>
      <c r="G6088" s="86">
        <f t="shared" si="115"/>
        <v>0</v>
      </c>
    </row>
    <row r="6089" spans="1:7" x14ac:dyDescent="0.25">
      <c r="A6089" s="79" t="s">
        <v>1004</v>
      </c>
      <c r="B6089" s="79" t="s">
        <v>431</v>
      </c>
      <c r="C6089" s="79"/>
      <c r="D6089" s="85">
        <v>0</v>
      </c>
      <c r="E6089" s="79">
        <v>0</v>
      </c>
      <c r="F6089" s="84">
        <v>4.8811E-2</v>
      </c>
      <c r="G6089" s="86">
        <f t="shared" si="115"/>
        <v>0</v>
      </c>
    </row>
    <row r="6090" spans="1:7" x14ac:dyDescent="0.25">
      <c r="A6090" s="79" t="s">
        <v>1003</v>
      </c>
      <c r="B6090" s="79" t="s">
        <v>522</v>
      </c>
      <c r="C6090" s="79"/>
      <c r="D6090" s="85">
        <v>0</v>
      </c>
      <c r="E6090" s="79">
        <v>0</v>
      </c>
      <c r="F6090" s="84">
        <v>1.924204</v>
      </c>
      <c r="G6090" s="86">
        <f t="shared" si="115"/>
        <v>0</v>
      </c>
    </row>
    <row r="6091" spans="1:7" x14ac:dyDescent="0.25">
      <c r="A6091" s="79" t="s">
        <v>1003</v>
      </c>
      <c r="B6091" s="79" t="s">
        <v>461</v>
      </c>
      <c r="C6091" s="79"/>
      <c r="D6091" s="85">
        <v>0</v>
      </c>
      <c r="E6091" s="79">
        <v>0</v>
      </c>
      <c r="F6091" s="84">
        <v>5.9956160000000001</v>
      </c>
      <c r="G6091" s="86">
        <f t="shared" si="115"/>
        <v>0</v>
      </c>
    </row>
    <row r="6092" spans="1:7" x14ac:dyDescent="0.25">
      <c r="A6092" s="79" t="s">
        <v>1002</v>
      </c>
      <c r="B6092" s="79" t="s">
        <v>461</v>
      </c>
      <c r="C6092" s="79"/>
      <c r="D6092" s="85">
        <v>0</v>
      </c>
      <c r="E6092" s="79">
        <v>0</v>
      </c>
      <c r="F6092" s="84">
        <v>0.20014399999999999</v>
      </c>
      <c r="G6092" s="86">
        <f t="shared" si="115"/>
        <v>0</v>
      </c>
    </row>
    <row r="6093" spans="1:7" x14ac:dyDescent="0.25">
      <c r="A6093" s="79" t="s">
        <v>1001</v>
      </c>
      <c r="B6093" s="79"/>
      <c r="C6093" s="79"/>
      <c r="D6093" s="85">
        <v>0</v>
      </c>
      <c r="E6093" s="79">
        <v>0</v>
      </c>
      <c r="F6093" s="84">
        <v>0.12883</v>
      </c>
      <c r="G6093" s="86">
        <f t="shared" si="115"/>
        <v>0</v>
      </c>
    </row>
    <row r="6094" spans="1:7" x14ac:dyDescent="0.25">
      <c r="A6094" s="79" t="s">
        <v>1000</v>
      </c>
      <c r="B6094" s="79"/>
      <c r="C6094" s="79"/>
      <c r="D6094" s="85">
        <v>0</v>
      </c>
      <c r="E6094" s="79">
        <v>0</v>
      </c>
      <c r="F6094" s="84">
        <v>6.2575000000000006E-2</v>
      </c>
      <c r="G6094" s="86">
        <f t="shared" si="115"/>
        <v>0</v>
      </c>
    </row>
    <row r="6095" spans="1:7" x14ac:dyDescent="0.25">
      <c r="A6095" s="79" t="s">
        <v>999</v>
      </c>
      <c r="B6095" s="79"/>
      <c r="C6095" s="79"/>
      <c r="D6095" s="85">
        <v>0</v>
      </c>
      <c r="E6095" s="79">
        <v>0</v>
      </c>
      <c r="F6095" s="84">
        <v>0.23149700000000001</v>
      </c>
      <c r="G6095" s="86">
        <f t="shared" si="115"/>
        <v>0</v>
      </c>
    </row>
    <row r="6096" spans="1:7" x14ac:dyDescent="0.25">
      <c r="A6096" s="79" t="s">
        <v>998</v>
      </c>
      <c r="B6096" s="79" t="s">
        <v>595</v>
      </c>
      <c r="C6096" s="79" t="s">
        <v>597</v>
      </c>
      <c r="D6096" s="85">
        <v>0</v>
      </c>
      <c r="E6096" s="79">
        <v>0</v>
      </c>
      <c r="F6096" s="84">
        <v>0.670574</v>
      </c>
      <c r="G6096" s="86">
        <f t="shared" si="115"/>
        <v>0</v>
      </c>
    </row>
    <row r="6097" spans="1:7" x14ac:dyDescent="0.25">
      <c r="A6097" s="79" t="s">
        <v>997</v>
      </c>
      <c r="B6097" s="79" t="s">
        <v>461</v>
      </c>
      <c r="C6097" s="79"/>
      <c r="D6097" s="85">
        <v>0</v>
      </c>
      <c r="E6097" s="79">
        <v>0</v>
      </c>
      <c r="F6097" s="84">
        <v>0.56667100000000004</v>
      </c>
      <c r="G6097" s="86">
        <f t="shared" si="115"/>
        <v>0</v>
      </c>
    </row>
    <row r="6098" spans="1:7" x14ac:dyDescent="0.25">
      <c r="A6098" s="79" t="s">
        <v>996</v>
      </c>
      <c r="B6098" s="79" t="s">
        <v>431</v>
      </c>
      <c r="C6098" s="79"/>
      <c r="D6098" s="85">
        <v>0</v>
      </c>
      <c r="E6098" s="79">
        <v>0</v>
      </c>
      <c r="F6098" s="84">
        <v>0.20596</v>
      </c>
      <c r="G6098" s="86">
        <f t="shared" si="115"/>
        <v>0</v>
      </c>
    </row>
    <row r="6099" spans="1:7" x14ac:dyDescent="0.25">
      <c r="A6099" s="79" t="s">
        <v>995</v>
      </c>
      <c r="B6099" s="79" t="s">
        <v>515</v>
      </c>
      <c r="C6099" s="79"/>
      <c r="D6099" s="85">
        <v>0</v>
      </c>
      <c r="E6099" s="79">
        <v>0</v>
      </c>
      <c r="F6099" s="84">
        <v>3.8289999999999998E-2</v>
      </c>
      <c r="G6099" s="86">
        <f t="shared" si="115"/>
        <v>0</v>
      </c>
    </row>
    <row r="6100" spans="1:7" x14ac:dyDescent="0.25">
      <c r="A6100" s="79" t="s">
        <v>994</v>
      </c>
      <c r="B6100" s="79" t="s">
        <v>344</v>
      </c>
      <c r="C6100" s="79"/>
      <c r="D6100" s="85">
        <v>0</v>
      </c>
      <c r="E6100" s="79">
        <v>0</v>
      </c>
      <c r="F6100" s="84">
        <v>0.47442299999999998</v>
      </c>
      <c r="G6100" s="86">
        <f t="shared" si="115"/>
        <v>0</v>
      </c>
    </row>
    <row r="6101" spans="1:7" x14ac:dyDescent="0.25">
      <c r="A6101" s="79" t="s">
        <v>993</v>
      </c>
      <c r="B6101" s="79" t="s">
        <v>431</v>
      </c>
      <c r="C6101" s="79"/>
      <c r="D6101" s="85">
        <v>0</v>
      </c>
      <c r="E6101" s="79">
        <v>0</v>
      </c>
      <c r="F6101" s="84">
        <v>0.102632</v>
      </c>
      <c r="G6101" s="86">
        <f t="shared" si="115"/>
        <v>0</v>
      </c>
    </row>
    <row r="6102" spans="1:7" x14ac:dyDescent="0.25">
      <c r="A6102" s="79" t="s">
        <v>993</v>
      </c>
      <c r="B6102" s="79" t="s">
        <v>344</v>
      </c>
      <c r="C6102" s="79"/>
      <c r="D6102" s="85">
        <v>0</v>
      </c>
      <c r="E6102" s="79">
        <v>0</v>
      </c>
      <c r="F6102" s="84">
        <v>0.53510999999999997</v>
      </c>
      <c r="G6102" s="86">
        <f t="shared" si="115"/>
        <v>0</v>
      </c>
    </row>
    <row r="6103" spans="1:7" x14ac:dyDescent="0.25">
      <c r="A6103" s="79" t="s">
        <v>992</v>
      </c>
      <c r="B6103" s="79" t="s">
        <v>448</v>
      </c>
      <c r="C6103" s="79"/>
      <c r="D6103" s="85">
        <v>0</v>
      </c>
      <c r="E6103" s="79">
        <v>0</v>
      </c>
      <c r="F6103" s="84">
        <v>5.7162999999999999E-2</v>
      </c>
      <c r="G6103" s="86">
        <f t="shared" si="115"/>
        <v>0</v>
      </c>
    </row>
    <row r="6104" spans="1:7" x14ac:dyDescent="0.25">
      <c r="A6104" s="79" t="s">
        <v>992</v>
      </c>
      <c r="B6104" s="79" t="s">
        <v>461</v>
      </c>
      <c r="C6104" s="79"/>
      <c r="D6104" s="85">
        <v>0</v>
      </c>
      <c r="E6104" s="79">
        <v>0</v>
      </c>
      <c r="F6104" s="84">
        <v>0.91792399999999996</v>
      </c>
      <c r="G6104" s="86">
        <f t="shared" si="115"/>
        <v>0</v>
      </c>
    </row>
    <row r="6105" spans="1:7" x14ac:dyDescent="0.25">
      <c r="A6105" s="79" t="s">
        <v>992</v>
      </c>
      <c r="B6105" s="79" t="s">
        <v>461</v>
      </c>
      <c r="C6105" s="79"/>
      <c r="D6105" s="85">
        <v>0</v>
      </c>
      <c r="E6105" s="79">
        <v>0</v>
      </c>
      <c r="F6105" s="84">
        <v>0.93899999999999995</v>
      </c>
      <c r="G6105" s="86">
        <f t="shared" si="115"/>
        <v>0</v>
      </c>
    </row>
    <row r="6106" spans="1:7" x14ac:dyDescent="0.25">
      <c r="A6106" s="79" t="s">
        <v>992</v>
      </c>
      <c r="B6106" s="79" t="s">
        <v>572</v>
      </c>
      <c r="C6106" s="79"/>
      <c r="D6106" s="85">
        <v>0</v>
      </c>
      <c r="E6106" s="79">
        <v>0</v>
      </c>
      <c r="F6106" s="84">
        <v>2.2572899999999998</v>
      </c>
      <c r="G6106" s="86">
        <f t="shared" si="115"/>
        <v>0</v>
      </c>
    </row>
    <row r="6107" spans="1:7" x14ac:dyDescent="0.25">
      <c r="A6107" s="79" t="s">
        <v>991</v>
      </c>
      <c r="B6107" s="79" t="s">
        <v>519</v>
      </c>
      <c r="C6107" s="79"/>
      <c r="D6107" s="85">
        <v>0</v>
      </c>
      <c r="E6107" s="79">
        <v>0</v>
      </c>
      <c r="F6107" s="84">
        <v>0.1731</v>
      </c>
      <c r="G6107" s="86">
        <f t="shared" si="115"/>
        <v>0</v>
      </c>
    </row>
    <row r="6108" spans="1:7" x14ac:dyDescent="0.25">
      <c r="A6108" s="79" t="s">
        <v>990</v>
      </c>
      <c r="B6108" s="79" t="s">
        <v>530</v>
      </c>
      <c r="C6108" s="79"/>
      <c r="D6108" s="85">
        <v>0</v>
      </c>
      <c r="E6108" s="79">
        <v>0</v>
      </c>
      <c r="F6108" s="84">
        <v>1.3158989999999999</v>
      </c>
      <c r="G6108" s="86">
        <f t="shared" si="115"/>
        <v>0</v>
      </c>
    </row>
    <row r="6109" spans="1:7" x14ac:dyDescent="0.25">
      <c r="A6109" s="79" t="s">
        <v>990</v>
      </c>
      <c r="B6109" s="79" t="s">
        <v>592</v>
      </c>
      <c r="C6109" s="79"/>
      <c r="D6109" s="85">
        <v>0</v>
      </c>
      <c r="E6109" s="79">
        <v>0</v>
      </c>
      <c r="F6109" s="84">
        <v>1.083064</v>
      </c>
      <c r="G6109" s="86">
        <f t="shared" si="115"/>
        <v>0</v>
      </c>
    </row>
    <row r="6110" spans="1:7" x14ac:dyDescent="0.25">
      <c r="A6110" s="79" t="s">
        <v>989</v>
      </c>
      <c r="B6110" s="79" t="s">
        <v>669</v>
      </c>
      <c r="C6110" s="79"/>
      <c r="D6110" s="85">
        <v>0</v>
      </c>
      <c r="E6110" s="79">
        <v>0</v>
      </c>
      <c r="F6110" s="84">
        <v>0.45444200000000001</v>
      </c>
      <c r="G6110" s="86">
        <f t="shared" si="115"/>
        <v>0</v>
      </c>
    </row>
    <row r="6111" spans="1:7" x14ac:dyDescent="0.25">
      <c r="A6111" s="79" t="s">
        <v>988</v>
      </c>
      <c r="B6111" s="79"/>
      <c r="C6111" s="79"/>
      <c r="D6111" s="85">
        <v>0</v>
      </c>
      <c r="E6111" s="79">
        <v>0</v>
      </c>
      <c r="F6111" s="84">
        <v>0.18201300000000001</v>
      </c>
      <c r="G6111" s="86">
        <f t="shared" si="115"/>
        <v>0</v>
      </c>
    </row>
    <row r="6112" spans="1:7" x14ac:dyDescent="0.25">
      <c r="A6112" s="79" t="s">
        <v>987</v>
      </c>
      <c r="B6112" s="79" t="s">
        <v>522</v>
      </c>
      <c r="C6112" s="79"/>
      <c r="D6112" s="85">
        <v>0</v>
      </c>
      <c r="E6112" s="79">
        <v>0</v>
      </c>
      <c r="F6112" s="84">
        <v>8.1698999999999994E-2</v>
      </c>
      <c r="G6112" s="86">
        <f t="shared" si="115"/>
        <v>0</v>
      </c>
    </row>
    <row r="6113" spans="1:7" x14ac:dyDescent="0.25">
      <c r="A6113" s="79" t="s">
        <v>987</v>
      </c>
      <c r="B6113" s="79" t="s">
        <v>474</v>
      </c>
      <c r="C6113" s="79"/>
      <c r="D6113" s="85">
        <v>0</v>
      </c>
      <c r="E6113" s="79">
        <v>0</v>
      </c>
      <c r="F6113" s="84">
        <v>1.0371379999999999</v>
      </c>
      <c r="G6113" s="86">
        <f t="shared" si="115"/>
        <v>0</v>
      </c>
    </row>
    <row r="6114" spans="1:7" x14ac:dyDescent="0.25">
      <c r="A6114" s="79" t="s">
        <v>987</v>
      </c>
      <c r="B6114" s="79" t="s">
        <v>692</v>
      </c>
      <c r="C6114" s="79"/>
      <c r="D6114" s="85">
        <v>0</v>
      </c>
      <c r="E6114" s="79">
        <v>0</v>
      </c>
      <c r="F6114" s="84">
        <v>2.7862420000000001</v>
      </c>
      <c r="G6114" s="86">
        <f t="shared" si="115"/>
        <v>0</v>
      </c>
    </row>
    <row r="6115" spans="1:7" x14ac:dyDescent="0.25">
      <c r="A6115" s="79" t="s">
        <v>987</v>
      </c>
      <c r="B6115" s="79" t="s">
        <v>586</v>
      </c>
      <c r="C6115" s="79"/>
      <c r="D6115" s="85">
        <v>0</v>
      </c>
      <c r="E6115" s="79">
        <v>0</v>
      </c>
      <c r="F6115" s="84">
        <v>0.14067199999999999</v>
      </c>
      <c r="G6115" s="86">
        <f t="shared" si="115"/>
        <v>0</v>
      </c>
    </row>
    <row r="6116" spans="1:7" x14ac:dyDescent="0.25">
      <c r="A6116" s="79" t="s">
        <v>987</v>
      </c>
      <c r="B6116" s="79" t="s">
        <v>592</v>
      </c>
      <c r="C6116" s="79"/>
      <c r="D6116" s="85">
        <v>0</v>
      </c>
      <c r="E6116" s="79">
        <v>0</v>
      </c>
      <c r="F6116" s="84">
        <v>2.6965080000000001</v>
      </c>
      <c r="G6116" s="86">
        <f t="shared" si="115"/>
        <v>0</v>
      </c>
    </row>
    <row r="6117" spans="1:7" x14ac:dyDescent="0.25">
      <c r="A6117" s="79" t="s">
        <v>987</v>
      </c>
      <c r="B6117" s="79" t="s">
        <v>669</v>
      </c>
      <c r="C6117" s="79"/>
      <c r="D6117" s="85">
        <v>0</v>
      </c>
      <c r="E6117" s="79">
        <v>0</v>
      </c>
      <c r="F6117" s="84">
        <v>1.226693</v>
      </c>
      <c r="G6117" s="86">
        <f t="shared" si="115"/>
        <v>0</v>
      </c>
    </row>
    <row r="6118" spans="1:7" x14ac:dyDescent="0.25">
      <c r="A6118" s="79" t="s">
        <v>987</v>
      </c>
      <c r="B6118" s="79" t="s">
        <v>549</v>
      </c>
      <c r="C6118" s="79"/>
      <c r="D6118" s="85">
        <v>0</v>
      </c>
      <c r="E6118" s="79">
        <v>0</v>
      </c>
      <c r="F6118" s="84">
        <v>1.052311</v>
      </c>
      <c r="G6118" s="86">
        <f t="shared" si="115"/>
        <v>0</v>
      </c>
    </row>
    <row r="6119" spans="1:7" x14ac:dyDescent="0.25">
      <c r="A6119" s="79" t="s">
        <v>987</v>
      </c>
      <c r="B6119" s="79" t="s">
        <v>461</v>
      </c>
      <c r="C6119" s="79"/>
      <c r="D6119" s="85">
        <v>0</v>
      </c>
      <c r="E6119" s="79">
        <v>0</v>
      </c>
      <c r="F6119" s="84">
        <v>0.60495600000000005</v>
      </c>
      <c r="G6119" s="86">
        <f t="shared" si="115"/>
        <v>0</v>
      </c>
    </row>
    <row r="6120" spans="1:7" x14ac:dyDescent="0.25">
      <c r="A6120" s="79" t="s">
        <v>986</v>
      </c>
      <c r="B6120" s="79" t="s">
        <v>672</v>
      </c>
      <c r="C6120" s="79"/>
      <c r="D6120" s="85">
        <v>0</v>
      </c>
      <c r="E6120" s="79">
        <v>0</v>
      </c>
      <c r="F6120" s="84">
        <v>1.1398029999999999</v>
      </c>
      <c r="G6120" s="86">
        <f t="shared" si="115"/>
        <v>0</v>
      </c>
    </row>
    <row r="6121" spans="1:7" x14ac:dyDescent="0.25">
      <c r="A6121" s="79" t="s">
        <v>985</v>
      </c>
      <c r="B6121" s="79" t="s">
        <v>692</v>
      </c>
      <c r="C6121" s="79"/>
      <c r="D6121" s="85">
        <v>0</v>
      </c>
      <c r="E6121" s="79">
        <v>0</v>
      </c>
      <c r="F6121" s="84">
        <v>1.163904</v>
      </c>
      <c r="G6121" s="86">
        <f t="shared" si="115"/>
        <v>0</v>
      </c>
    </row>
    <row r="6122" spans="1:7" x14ac:dyDescent="0.25">
      <c r="A6122" s="79" t="s">
        <v>984</v>
      </c>
      <c r="B6122" s="79" t="s">
        <v>532</v>
      </c>
      <c r="C6122" s="79"/>
      <c r="D6122" s="85">
        <v>0</v>
      </c>
      <c r="E6122" s="79">
        <v>0</v>
      </c>
      <c r="F6122" s="84">
        <v>0.126777</v>
      </c>
      <c r="G6122" s="86">
        <f t="shared" si="115"/>
        <v>0</v>
      </c>
    </row>
    <row r="6123" spans="1:7" x14ac:dyDescent="0.25">
      <c r="A6123" s="79" t="s">
        <v>983</v>
      </c>
      <c r="B6123" s="79"/>
      <c r="C6123" s="79"/>
      <c r="D6123" s="85">
        <v>0</v>
      </c>
      <c r="E6123" s="79">
        <v>0</v>
      </c>
      <c r="F6123" s="84">
        <v>3.1808000000000003E-2</v>
      </c>
      <c r="G6123" s="86">
        <f t="shared" si="115"/>
        <v>0</v>
      </c>
    </row>
    <row r="6124" spans="1:7" x14ac:dyDescent="0.25">
      <c r="A6124" s="79" t="s">
        <v>982</v>
      </c>
      <c r="B6124" s="79" t="s">
        <v>448</v>
      </c>
      <c r="C6124" s="79"/>
      <c r="D6124" s="85">
        <v>0</v>
      </c>
      <c r="E6124" s="79">
        <v>0</v>
      </c>
      <c r="F6124" s="84">
        <v>0.70333699999999999</v>
      </c>
      <c r="G6124" s="86">
        <f t="shared" si="115"/>
        <v>0</v>
      </c>
    </row>
    <row r="6125" spans="1:7" x14ac:dyDescent="0.25">
      <c r="A6125" s="79" t="s">
        <v>982</v>
      </c>
      <c r="B6125" s="79" t="s">
        <v>591</v>
      </c>
      <c r="C6125" s="79"/>
      <c r="D6125" s="85">
        <v>0</v>
      </c>
      <c r="E6125" s="79">
        <v>0</v>
      </c>
      <c r="F6125" s="84">
        <v>0.446023</v>
      </c>
      <c r="G6125" s="86">
        <f t="shared" si="115"/>
        <v>0</v>
      </c>
    </row>
    <row r="6126" spans="1:7" x14ac:dyDescent="0.25">
      <c r="A6126" s="79" t="s">
        <v>981</v>
      </c>
      <c r="B6126" s="79" t="s">
        <v>616</v>
      </c>
      <c r="C6126" s="79"/>
      <c r="D6126" s="85">
        <v>0</v>
      </c>
      <c r="E6126" s="79">
        <v>0</v>
      </c>
      <c r="F6126" s="84">
        <v>0.349273</v>
      </c>
      <c r="G6126" s="86">
        <f t="shared" si="115"/>
        <v>0</v>
      </c>
    </row>
    <row r="6127" spans="1:7" x14ac:dyDescent="0.25">
      <c r="A6127" s="79" t="s">
        <v>981</v>
      </c>
      <c r="B6127" s="79" t="s">
        <v>466</v>
      </c>
      <c r="C6127" s="79"/>
      <c r="D6127" s="85">
        <v>0</v>
      </c>
      <c r="E6127" s="79">
        <v>0</v>
      </c>
      <c r="F6127" s="84">
        <v>1.0473790000000001</v>
      </c>
      <c r="G6127" s="86">
        <f t="shared" si="115"/>
        <v>0</v>
      </c>
    </row>
    <row r="6128" spans="1:7" x14ac:dyDescent="0.25">
      <c r="A6128" s="79" t="s">
        <v>980</v>
      </c>
      <c r="B6128" s="79" t="s">
        <v>344</v>
      </c>
      <c r="C6128" s="79"/>
      <c r="D6128" s="85">
        <v>0</v>
      </c>
      <c r="E6128" s="79">
        <v>0</v>
      </c>
      <c r="F6128" s="84">
        <v>0.751606</v>
      </c>
      <c r="G6128" s="86">
        <f t="shared" si="115"/>
        <v>0</v>
      </c>
    </row>
    <row r="6129" spans="1:7" x14ac:dyDescent="0.25">
      <c r="A6129" s="79" t="s">
        <v>979</v>
      </c>
      <c r="B6129" s="79"/>
      <c r="C6129" s="79"/>
      <c r="D6129" s="85">
        <v>0</v>
      </c>
      <c r="E6129" s="79">
        <v>0</v>
      </c>
      <c r="F6129" s="84">
        <v>0.54344599999999998</v>
      </c>
      <c r="G6129" s="86">
        <f t="shared" si="115"/>
        <v>0</v>
      </c>
    </row>
    <row r="6130" spans="1:7" x14ac:dyDescent="0.25">
      <c r="A6130" s="79" t="s">
        <v>978</v>
      </c>
      <c r="B6130" s="79" t="s">
        <v>466</v>
      </c>
      <c r="C6130" s="79"/>
      <c r="D6130" s="85">
        <v>0</v>
      </c>
      <c r="E6130" s="79">
        <v>0</v>
      </c>
      <c r="F6130" s="84">
        <v>0.46565099999999998</v>
      </c>
      <c r="G6130" s="86">
        <f t="shared" si="115"/>
        <v>0</v>
      </c>
    </row>
    <row r="6131" spans="1:7" x14ac:dyDescent="0.25">
      <c r="A6131" s="79" t="s">
        <v>977</v>
      </c>
      <c r="B6131" s="79" t="s">
        <v>528</v>
      </c>
      <c r="C6131" s="79"/>
      <c r="D6131" s="85">
        <v>0</v>
      </c>
      <c r="E6131" s="79">
        <v>0</v>
      </c>
      <c r="F6131" s="84">
        <v>5.4558000000000002E-2</v>
      </c>
      <c r="G6131" s="86">
        <f t="shared" si="115"/>
        <v>0</v>
      </c>
    </row>
    <row r="6132" spans="1:7" x14ac:dyDescent="0.25">
      <c r="A6132" s="79" t="s">
        <v>976</v>
      </c>
      <c r="B6132" s="79" t="s">
        <v>528</v>
      </c>
      <c r="C6132" s="79"/>
      <c r="D6132" s="85">
        <v>0</v>
      </c>
      <c r="E6132" s="79">
        <v>0</v>
      </c>
      <c r="F6132" s="84">
        <v>0.100952</v>
      </c>
      <c r="G6132" s="86">
        <f t="shared" si="115"/>
        <v>0</v>
      </c>
    </row>
    <row r="6133" spans="1:7" x14ac:dyDescent="0.25">
      <c r="A6133" s="79" t="s">
        <v>975</v>
      </c>
      <c r="B6133" s="79" t="s">
        <v>530</v>
      </c>
      <c r="C6133" s="79"/>
      <c r="D6133" s="85">
        <v>0</v>
      </c>
      <c r="E6133" s="79">
        <v>0</v>
      </c>
      <c r="F6133" s="84">
        <v>4.3415000000000002E-2</v>
      </c>
      <c r="G6133" s="86">
        <f t="shared" si="115"/>
        <v>0</v>
      </c>
    </row>
    <row r="6134" spans="1:7" x14ac:dyDescent="0.25">
      <c r="A6134" s="79" t="s">
        <v>975</v>
      </c>
      <c r="B6134" s="79" t="s">
        <v>586</v>
      </c>
      <c r="C6134" s="79"/>
      <c r="D6134" s="85">
        <v>0</v>
      </c>
      <c r="E6134" s="79">
        <v>0</v>
      </c>
      <c r="F6134" s="84">
        <v>0.40053699999999998</v>
      </c>
      <c r="G6134" s="86">
        <f t="shared" si="115"/>
        <v>0</v>
      </c>
    </row>
    <row r="6135" spans="1:7" x14ac:dyDescent="0.25">
      <c r="A6135" s="79" t="s">
        <v>975</v>
      </c>
      <c r="B6135" s="79" t="s">
        <v>566</v>
      </c>
      <c r="C6135" s="79"/>
      <c r="D6135" s="85">
        <v>0</v>
      </c>
      <c r="E6135" s="79">
        <v>0</v>
      </c>
      <c r="F6135" s="84">
        <v>0.65824700000000003</v>
      </c>
      <c r="G6135" s="86">
        <f t="shared" si="115"/>
        <v>0</v>
      </c>
    </row>
    <row r="6136" spans="1:7" x14ac:dyDescent="0.25">
      <c r="A6136" s="79" t="s">
        <v>975</v>
      </c>
      <c r="B6136" s="79" t="s">
        <v>432</v>
      </c>
      <c r="C6136" s="79"/>
      <c r="D6136" s="85">
        <v>0</v>
      </c>
      <c r="E6136" s="79">
        <v>0</v>
      </c>
      <c r="F6136" s="84">
        <v>5.5919000000000003E-2</v>
      </c>
      <c r="G6136" s="86">
        <f t="shared" si="115"/>
        <v>0</v>
      </c>
    </row>
    <row r="6137" spans="1:7" x14ac:dyDescent="0.25">
      <c r="A6137" s="79" t="s">
        <v>975</v>
      </c>
      <c r="B6137" s="79" t="s">
        <v>584</v>
      </c>
      <c r="C6137" s="79"/>
      <c r="D6137" s="85">
        <v>0</v>
      </c>
      <c r="E6137" s="79">
        <v>0</v>
      </c>
      <c r="F6137" s="84">
        <v>0.59743599999999997</v>
      </c>
      <c r="G6137" s="86">
        <f t="shared" si="115"/>
        <v>0</v>
      </c>
    </row>
    <row r="6138" spans="1:7" x14ac:dyDescent="0.25">
      <c r="A6138" s="79" t="s">
        <v>975</v>
      </c>
      <c r="B6138" s="79" t="s">
        <v>584</v>
      </c>
      <c r="C6138" s="79"/>
      <c r="D6138" s="85">
        <v>0</v>
      </c>
      <c r="E6138" s="79">
        <v>0</v>
      </c>
      <c r="F6138" s="84">
        <v>0.17094200000000001</v>
      </c>
      <c r="G6138" s="86">
        <f t="shared" si="115"/>
        <v>0</v>
      </c>
    </row>
    <row r="6139" spans="1:7" x14ac:dyDescent="0.25">
      <c r="A6139" s="79" t="s">
        <v>975</v>
      </c>
      <c r="B6139" s="79" t="s">
        <v>584</v>
      </c>
      <c r="C6139" s="79"/>
      <c r="D6139" s="85">
        <v>0</v>
      </c>
      <c r="E6139" s="79">
        <v>0</v>
      </c>
      <c r="F6139" s="84">
        <v>0.27149699999999999</v>
      </c>
      <c r="G6139" s="86">
        <f t="shared" si="115"/>
        <v>0</v>
      </c>
    </row>
    <row r="6140" spans="1:7" x14ac:dyDescent="0.25">
      <c r="A6140" s="79" t="s">
        <v>975</v>
      </c>
      <c r="B6140" s="79" t="s">
        <v>457</v>
      </c>
      <c r="C6140" s="79"/>
      <c r="D6140" s="85">
        <v>0</v>
      </c>
      <c r="E6140" s="79">
        <v>0</v>
      </c>
      <c r="F6140" s="84">
        <v>0.698932</v>
      </c>
      <c r="G6140" s="86">
        <f t="shared" si="115"/>
        <v>0</v>
      </c>
    </row>
    <row r="6141" spans="1:7" x14ac:dyDescent="0.25">
      <c r="A6141" s="79" t="s">
        <v>975</v>
      </c>
      <c r="B6141" s="79" t="s">
        <v>577</v>
      </c>
      <c r="C6141" s="79"/>
      <c r="D6141" s="85">
        <v>0</v>
      </c>
      <c r="E6141" s="79">
        <v>0</v>
      </c>
      <c r="F6141" s="84">
        <v>0.77450300000000005</v>
      </c>
      <c r="G6141" s="86">
        <f t="shared" si="115"/>
        <v>0</v>
      </c>
    </row>
    <row r="6142" spans="1:7" x14ac:dyDescent="0.25">
      <c r="A6142" s="79" t="s">
        <v>974</v>
      </c>
      <c r="B6142" s="79"/>
      <c r="C6142" s="79"/>
      <c r="D6142" s="85">
        <v>0</v>
      </c>
      <c r="E6142" s="79">
        <v>0</v>
      </c>
      <c r="F6142" s="84">
        <v>0.59265800000000002</v>
      </c>
      <c r="G6142" s="86">
        <f t="shared" si="115"/>
        <v>0</v>
      </c>
    </row>
    <row r="6143" spans="1:7" x14ac:dyDescent="0.25">
      <c r="A6143" s="79" t="s">
        <v>973</v>
      </c>
      <c r="B6143" s="79"/>
      <c r="C6143" s="79"/>
      <c r="D6143" s="85">
        <v>0</v>
      </c>
      <c r="E6143" s="79">
        <v>0</v>
      </c>
      <c r="F6143" s="84">
        <v>0.40023799999999998</v>
      </c>
      <c r="G6143" s="86">
        <f t="shared" si="115"/>
        <v>0</v>
      </c>
    </row>
    <row r="6144" spans="1:7" x14ac:dyDescent="0.25">
      <c r="A6144" s="79" t="s">
        <v>972</v>
      </c>
      <c r="B6144" s="79" t="s">
        <v>444</v>
      </c>
      <c r="C6144" s="79"/>
      <c r="D6144" s="85">
        <v>0</v>
      </c>
      <c r="E6144" s="79">
        <v>0</v>
      </c>
      <c r="F6144" s="84">
        <v>0.65941399999999994</v>
      </c>
      <c r="G6144" s="86">
        <f t="shared" si="115"/>
        <v>0</v>
      </c>
    </row>
    <row r="6145" spans="1:7" x14ac:dyDescent="0.25">
      <c r="A6145" s="79" t="s">
        <v>972</v>
      </c>
      <c r="B6145" s="79" t="s">
        <v>586</v>
      </c>
      <c r="C6145" s="79"/>
      <c r="D6145" s="85">
        <v>0</v>
      </c>
      <c r="E6145" s="79">
        <v>0</v>
      </c>
      <c r="F6145" s="84">
        <v>0.249084</v>
      </c>
      <c r="G6145" s="86">
        <f t="shared" si="115"/>
        <v>0</v>
      </c>
    </row>
    <row r="6146" spans="1:7" x14ac:dyDescent="0.25">
      <c r="A6146" s="79" t="s">
        <v>972</v>
      </c>
      <c r="B6146" s="79" t="s">
        <v>593</v>
      </c>
      <c r="C6146" s="79"/>
      <c r="D6146" s="85">
        <v>0</v>
      </c>
      <c r="E6146" s="79">
        <v>0</v>
      </c>
      <c r="F6146" s="84">
        <v>0.114524</v>
      </c>
      <c r="G6146" s="86">
        <f t="shared" si="115"/>
        <v>0</v>
      </c>
    </row>
    <row r="6147" spans="1:7" x14ac:dyDescent="0.25">
      <c r="A6147" s="79" t="s">
        <v>972</v>
      </c>
      <c r="B6147" s="79" t="s">
        <v>592</v>
      </c>
      <c r="C6147" s="79"/>
      <c r="D6147" s="85">
        <v>0</v>
      </c>
      <c r="E6147" s="79">
        <v>0</v>
      </c>
      <c r="F6147" s="84">
        <v>9.7816E-2</v>
      </c>
      <c r="G6147" s="86">
        <f t="shared" si="115"/>
        <v>0</v>
      </c>
    </row>
    <row r="6148" spans="1:7" x14ac:dyDescent="0.25">
      <c r="A6148" s="79" t="s">
        <v>971</v>
      </c>
      <c r="B6148" s="79" t="s">
        <v>431</v>
      </c>
      <c r="C6148" s="79"/>
      <c r="D6148" s="85">
        <v>0</v>
      </c>
      <c r="E6148" s="79">
        <v>0</v>
      </c>
      <c r="F6148" s="84">
        <v>3.7287000000000001E-2</v>
      </c>
      <c r="G6148" s="86">
        <f t="shared" si="115"/>
        <v>0</v>
      </c>
    </row>
    <row r="6149" spans="1:7" x14ac:dyDescent="0.25">
      <c r="A6149" s="79" t="s">
        <v>970</v>
      </c>
      <c r="B6149" s="79"/>
      <c r="C6149" s="79"/>
      <c r="D6149" s="85">
        <v>0</v>
      </c>
      <c r="E6149" s="79">
        <v>0</v>
      </c>
      <c r="F6149" s="84">
        <v>4.9963E-2</v>
      </c>
      <c r="G6149" s="86">
        <f t="shared" si="115"/>
        <v>0</v>
      </c>
    </row>
    <row r="6150" spans="1:7" x14ac:dyDescent="0.25">
      <c r="A6150" s="79" t="s">
        <v>969</v>
      </c>
      <c r="B6150" s="79"/>
      <c r="C6150" s="79"/>
      <c r="D6150" s="85">
        <v>0</v>
      </c>
      <c r="E6150" s="79">
        <v>0</v>
      </c>
      <c r="F6150" s="84">
        <v>6.1571000000000001E-2</v>
      </c>
      <c r="G6150" s="86">
        <f t="shared" ref="G6150:G6213" si="116">D6150/F6150</f>
        <v>0</v>
      </c>
    </row>
    <row r="6151" spans="1:7" x14ac:dyDescent="0.25">
      <c r="A6151" s="79" t="s">
        <v>968</v>
      </c>
      <c r="B6151" s="79"/>
      <c r="C6151" s="79"/>
      <c r="D6151" s="85">
        <v>0</v>
      </c>
      <c r="E6151" s="79">
        <v>0</v>
      </c>
      <c r="F6151" s="84">
        <v>3.1440999999999997E-2</v>
      </c>
      <c r="G6151" s="86">
        <f t="shared" si="116"/>
        <v>0</v>
      </c>
    </row>
    <row r="6152" spans="1:7" x14ac:dyDescent="0.25">
      <c r="A6152" s="79" t="s">
        <v>967</v>
      </c>
      <c r="B6152" s="79"/>
      <c r="C6152" s="79"/>
      <c r="D6152" s="85">
        <v>0</v>
      </c>
      <c r="E6152" s="79">
        <v>0</v>
      </c>
      <c r="F6152" s="84">
        <v>0.27768900000000002</v>
      </c>
      <c r="G6152" s="86">
        <f t="shared" si="116"/>
        <v>0</v>
      </c>
    </row>
    <row r="6153" spans="1:7" x14ac:dyDescent="0.25">
      <c r="A6153" s="79" t="s">
        <v>966</v>
      </c>
      <c r="B6153" s="79" t="s">
        <v>530</v>
      </c>
      <c r="C6153" s="79"/>
      <c r="D6153" s="85">
        <v>0</v>
      </c>
      <c r="E6153" s="79">
        <v>0</v>
      </c>
      <c r="F6153" s="84">
        <v>5.9921000000000002E-2</v>
      </c>
      <c r="G6153" s="86">
        <f t="shared" si="116"/>
        <v>0</v>
      </c>
    </row>
    <row r="6154" spans="1:7" x14ac:dyDescent="0.25">
      <c r="A6154" s="79" t="s">
        <v>965</v>
      </c>
      <c r="B6154" s="79" t="s">
        <v>434</v>
      </c>
      <c r="C6154" s="79"/>
      <c r="D6154" s="85">
        <v>0</v>
      </c>
      <c r="E6154" s="79">
        <v>0</v>
      </c>
      <c r="F6154" s="84">
        <v>0.23281399999999999</v>
      </c>
      <c r="G6154" s="86">
        <f t="shared" si="116"/>
        <v>0</v>
      </c>
    </row>
    <row r="6155" spans="1:7" x14ac:dyDescent="0.25">
      <c r="A6155" s="79" t="s">
        <v>964</v>
      </c>
      <c r="B6155" s="79" t="s">
        <v>692</v>
      </c>
      <c r="C6155" s="79"/>
      <c r="D6155" s="85">
        <v>0</v>
      </c>
      <c r="E6155" s="79">
        <v>0</v>
      </c>
      <c r="F6155" s="84">
        <v>2.2174849999999999</v>
      </c>
      <c r="G6155" s="86">
        <f t="shared" si="116"/>
        <v>0</v>
      </c>
    </row>
    <row r="6156" spans="1:7" x14ac:dyDescent="0.25">
      <c r="A6156" s="79" t="s">
        <v>964</v>
      </c>
      <c r="B6156" s="79" t="s">
        <v>572</v>
      </c>
      <c r="C6156" s="79"/>
      <c r="D6156" s="85">
        <v>0</v>
      </c>
      <c r="E6156" s="79">
        <v>0</v>
      </c>
      <c r="F6156" s="84">
        <v>0.68897399999999998</v>
      </c>
      <c r="G6156" s="86">
        <f t="shared" si="116"/>
        <v>0</v>
      </c>
    </row>
    <row r="6157" spans="1:7" x14ac:dyDescent="0.25">
      <c r="A6157" s="79" t="s">
        <v>963</v>
      </c>
      <c r="B6157" s="79" t="s">
        <v>436</v>
      </c>
      <c r="C6157" s="79"/>
      <c r="D6157" s="85">
        <v>0</v>
      </c>
      <c r="E6157" s="79">
        <v>0</v>
      </c>
      <c r="F6157" s="84">
        <v>6.2954999999999997E-2</v>
      </c>
      <c r="G6157" s="86">
        <f t="shared" si="116"/>
        <v>0</v>
      </c>
    </row>
    <row r="6158" spans="1:7" x14ac:dyDescent="0.25">
      <c r="A6158" s="79" t="s">
        <v>962</v>
      </c>
      <c r="B6158" s="79" t="s">
        <v>448</v>
      </c>
      <c r="C6158" s="79"/>
      <c r="D6158" s="85">
        <v>0</v>
      </c>
      <c r="E6158" s="79">
        <v>0</v>
      </c>
      <c r="F6158" s="84">
        <v>0.137382</v>
      </c>
      <c r="G6158" s="86">
        <f t="shared" si="116"/>
        <v>0</v>
      </c>
    </row>
    <row r="6159" spans="1:7" x14ac:dyDescent="0.25">
      <c r="A6159" s="79" t="s">
        <v>961</v>
      </c>
      <c r="B6159" s="79" t="s">
        <v>444</v>
      </c>
      <c r="C6159" s="79"/>
      <c r="D6159" s="85">
        <v>0</v>
      </c>
      <c r="E6159" s="79">
        <v>0</v>
      </c>
      <c r="F6159" s="84">
        <v>8.1995999999999999E-2</v>
      </c>
      <c r="G6159" s="86">
        <f t="shared" si="116"/>
        <v>0</v>
      </c>
    </row>
    <row r="6160" spans="1:7" x14ac:dyDescent="0.25">
      <c r="A6160" s="79" t="s">
        <v>960</v>
      </c>
      <c r="B6160" s="79" t="s">
        <v>528</v>
      </c>
      <c r="C6160" s="79"/>
      <c r="D6160" s="85">
        <v>0</v>
      </c>
      <c r="E6160" s="79">
        <v>0</v>
      </c>
      <c r="F6160" s="84">
        <v>0.180399</v>
      </c>
      <c r="G6160" s="86">
        <f t="shared" si="116"/>
        <v>0</v>
      </c>
    </row>
    <row r="6161" spans="1:7" x14ac:dyDescent="0.25">
      <c r="A6161" s="79" t="s">
        <v>959</v>
      </c>
      <c r="B6161" s="79" t="s">
        <v>461</v>
      </c>
      <c r="C6161" s="79"/>
      <c r="D6161" s="85">
        <v>0</v>
      </c>
      <c r="E6161" s="79">
        <v>0</v>
      </c>
      <c r="F6161" s="84">
        <v>0.10111100000000001</v>
      </c>
      <c r="G6161" s="86">
        <f t="shared" si="116"/>
        <v>0</v>
      </c>
    </row>
    <row r="6162" spans="1:7" x14ac:dyDescent="0.25">
      <c r="A6162" s="79" t="s">
        <v>958</v>
      </c>
      <c r="B6162" s="79" t="s">
        <v>448</v>
      </c>
      <c r="C6162" s="79"/>
      <c r="D6162" s="85">
        <v>0</v>
      </c>
      <c r="E6162" s="79">
        <v>0</v>
      </c>
      <c r="F6162" s="84">
        <v>1.01E-3</v>
      </c>
      <c r="G6162" s="86">
        <f t="shared" si="116"/>
        <v>0</v>
      </c>
    </row>
    <row r="6163" spans="1:7" x14ac:dyDescent="0.25">
      <c r="A6163" s="79" t="s">
        <v>957</v>
      </c>
      <c r="B6163" s="79" t="s">
        <v>453</v>
      </c>
      <c r="C6163" s="79"/>
      <c r="D6163" s="85">
        <v>0</v>
      </c>
      <c r="E6163" s="79">
        <v>0</v>
      </c>
      <c r="F6163" s="84">
        <v>0.24526500000000001</v>
      </c>
      <c r="G6163" s="86">
        <f t="shared" si="116"/>
        <v>0</v>
      </c>
    </row>
    <row r="6164" spans="1:7" x14ac:dyDescent="0.25">
      <c r="A6164" s="79" t="s">
        <v>957</v>
      </c>
      <c r="B6164" s="79" t="s">
        <v>344</v>
      </c>
      <c r="C6164" s="79"/>
      <c r="D6164" s="85">
        <v>0</v>
      </c>
      <c r="E6164" s="79">
        <v>0</v>
      </c>
      <c r="F6164" s="84">
        <v>6.3675999999999996E-2</v>
      </c>
      <c r="G6164" s="86">
        <f t="shared" si="116"/>
        <v>0</v>
      </c>
    </row>
    <row r="6165" spans="1:7" x14ac:dyDescent="0.25">
      <c r="A6165" s="79" t="s">
        <v>956</v>
      </c>
      <c r="B6165" s="79" t="s">
        <v>466</v>
      </c>
      <c r="C6165" s="79"/>
      <c r="D6165" s="85">
        <v>0</v>
      </c>
      <c r="E6165" s="79">
        <v>0</v>
      </c>
      <c r="F6165" s="84">
        <v>5.0762000000000002E-2</v>
      </c>
      <c r="G6165" s="86">
        <f t="shared" si="116"/>
        <v>0</v>
      </c>
    </row>
    <row r="6166" spans="1:7" x14ac:dyDescent="0.25">
      <c r="A6166" s="79" t="s">
        <v>452</v>
      </c>
      <c r="B6166" s="79" t="s">
        <v>436</v>
      </c>
      <c r="C6166" s="79"/>
      <c r="D6166" s="85">
        <v>0</v>
      </c>
      <c r="E6166" s="79">
        <v>0</v>
      </c>
      <c r="F6166" s="84">
        <v>0.46594099999999999</v>
      </c>
      <c r="G6166" s="86">
        <f t="shared" si="116"/>
        <v>0</v>
      </c>
    </row>
    <row r="6167" spans="1:7" x14ac:dyDescent="0.25">
      <c r="A6167" s="79" t="s">
        <v>452</v>
      </c>
      <c r="B6167" s="79" t="s">
        <v>444</v>
      </c>
      <c r="C6167" s="79"/>
      <c r="D6167" s="85">
        <v>0</v>
      </c>
      <c r="E6167" s="79">
        <v>0</v>
      </c>
      <c r="F6167" s="84">
        <v>0.71757599999999999</v>
      </c>
      <c r="G6167" s="86">
        <f t="shared" si="116"/>
        <v>0</v>
      </c>
    </row>
    <row r="6168" spans="1:7" x14ac:dyDescent="0.25">
      <c r="A6168" s="79" t="s">
        <v>452</v>
      </c>
      <c r="B6168" s="79" t="s">
        <v>669</v>
      </c>
      <c r="C6168" s="79"/>
      <c r="D6168" s="85">
        <v>0</v>
      </c>
      <c r="E6168" s="79">
        <v>0</v>
      </c>
      <c r="F6168" s="84">
        <v>1.501506</v>
      </c>
      <c r="G6168" s="86">
        <f t="shared" si="116"/>
        <v>0</v>
      </c>
    </row>
    <row r="6169" spans="1:7" x14ac:dyDescent="0.25">
      <c r="A6169" s="79" t="s">
        <v>955</v>
      </c>
      <c r="B6169" s="79" t="s">
        <v>461</v>
      </c>
      <c r="C6169" s="79"/>
      <c r="D6169" s="85">
        <v>0</v>
      </c>
      <c r="E6169" s="79">
        <v>0</v>
      </c>
      <c r="F6169" s="84">
        <v>0.16417699999999999</v>
      </c>
      <c r="G6169" s="86">
        <f t="shared" si="116"/>
        <v>0</v>
      </c>
    </row>
    <row r="6170" spans="1:7" x14ac:dyDescent="0.25">
      <c r="A6170" s="79" t="s">
        <v>954</v>
      </c>
      <c r="B6170" s="79" t="s">
        <v>522</v>
      </c>
      <c r="C6170" s="79"/>
      <c r="D6170" s="85">
        <v>0</v>
      </c>
      <c r="E6170" s="79">
        <v>0</v>
      </c>
      <c r="F6170" s="84">
        <v>9.6685999999999994E-2</v>
      </c>
      <c r="G6170" s="86">
        <f t="shared" si="116"/>
        <v>0</v>
      </c>
    </row>
    <row r="6171" spans="1:7" x14ac:dyDescent="0.25">
      <c r="A6171" s="79" t="s">
        <v>954</v>
      </c>
      <c r="B6171" s="79" t="s">
        <v>591</v>
      </c>
      <c r="C6171" s="79"/>
      <c r="D6171" s="85">
        <v>0</v>
      </c>
      <c r="E6171" s="79">
        <v>0</v>
      </c>
      <c r="F6171" s="84">
        <v>0.14921699999999999</v>
      </c>
      <c r="G6171" s="86">
        <f t="shared" si="116"/>
        <v>0</v>
      </c>
    </row>
    <row r="6172" spans="1:7" x14ac:dyDescent="0.25">
      <c r="A6172" s="79" t="s">
        <v>953</v>
      </c>
      <c r="B6172" s="79" t="s">
        <v>522</v>
      </c>
      <c r="C6172" s="79"/>
      <c r="D6172" s="85">
        <v>0</v>
      </c>
      <c r="E6172" s="79">
        <v>0</v>
      </c>
      <c r="F6172" s="84">
        <v>8.0716999999999997E-2</v>
      </c>
      <c r="G6172" s="86">
        <f t="shared" si="116"/>
        <v>0</v>
      </c>
    </row>
    <row r="6173" spans="1:7" x14ac:dyDescent="0.25">
      <c r="A6173" s="79" t="s">
        <v>952</v>
      </c>
      <c r="B6173" s="79" t="s">
        <v>522</v>
      </c>
      <c r="C6173" s="79"/>
      <c r="D6173" s="85">
        <v>0</v>
      </c>
      <c r="E6173" s="79">
        <v>0</v>
      </c>
      <c r="F6173" s="84">
        <v>0.11157300000000001</v>
      </c>
      <c r="G6173" s="86">
        <f t="shared" si="116"/>
        <v>0</v>
      </c>
    </row>
    <row r="6174" spans="1:7" x14ac:dyDescent="0.25">
      <c r="A6174" s="79" t="s">
        <v>951</v>
      </c>
      <c r="B6174" s="79" t="s">
        <v>522</v>
      </c>
      <c r="C6174" s="79"/>
      <c r="D6174" s="85">
        <v>0</v>
      </c>
      <c r="E6174" s="79">
        <v>0</v>
      </c>
      <c r="F6174" s="84">
        <v>0.20111999999999999</v>
      </c>
      <c r="G6174" s="86">
        <f t="shared" si="116"/>
        <v>0</v>
      </c>
    </row>
    <row r="6175" spans="1:7" x14ac:dyDescent="0.25">
      <c r="A6175" s="79" t="s">
        <v>951</v>
      </c>
      <c r="B6175" s="79" t="s">
        <v>591</v>
      </c>
      <c r="C6175" s="79"/>
      <c r="D6175" s="85">
        <v>0</v>
      </c>
      <c r="E6175" s="79">
        <v>0</v>
      </c>
      <c r="F6175" s="84">
        <v>0.128548</v>
      </c>
      <c r="G6175" s="86">
        <f t="shared" si="116"/>
        <v>0</v>
      </c>
    </row>
    <row r="6176" spans="1:7" x14ac:dyDescent="0.25">
      <c r="A6176" s="79" t="s">
        <v>950</v>
      </c>
      <c r="B6176" s="79" t="s">
        <v>593</v>
      </c>
      <c r="C6176" s="79"/>
      <c r="D6176" s="85">
        <v>0</v>
      </c>
      <c r="E6176" s="79">
        <v>0</v>
      </c>
      <c r="F6176" s="84">
        <v>7.4537999999999993E-2</v>
      </c>
      <c r="G6176" s="86">
        <f t="shared" si="116"/>
        <v>0</v>
      </c>
    </row>
    <row r="6177" spans="1:7" x14ac:dyDescent="0.25">
      <c r="A6177" s="79" t="s">
        <v>950</v>
      </c>
      <c r="B6177" s="79" t="s">
        <v>592</v>
      </c>
      <c r="C6177" s="79"/>
      <c r="D6177" s="85">
        <v>0</v>
      </c>
      <c r="E6177" s="79">
        <v>0</v>
      </c>
      <c r="F6177" s="84">
        <v>6.4367999999999995E-2</v>
      </c>
      <c r="G6177" s="86">
        <f t="shared" si="116"/>
        <v>0</v>
      </c>
    </row>
    <row r="6178" spans="1:7" x14ac:dyDescent="0.25">
      <c r="A6178" s="79" t="s">
        <v>950</v>
      </c>
      <c r="B6178" s="79" t="s">
        <v>592</v>
      </c>
      <c r="C6178" s="79"/>
      <c r="D6178" s="85">
        <v>0</v>
      </c>
      <c r="E6178" s="79">
        <v>0</v>
      </c>
      <c r="F6178" s="84">
        <v>1.0148680000000001</v>
      </c>
      <c r="G6178" s="86">
        <f t="shared" si="116"/>
        <v>0</v>
      </c>
    </row>
    <row r="6179" spans="1:7" x14ac:dyDescent="0.25">
      <c r="A6179" s="79" t="s">
        <v>950</v>
      </c>
      <c r="B6179" s="79" t="s">
        <v>461</v>
      </c>
      <c r="C6179" s="79"/>
      <c r="D6179" s="85">
        <v>0</v>
      </c>
      <c r="E6179" s="79">
        <v>0</v>
      </c>
      <c r="F6179" s="84">
        <v>0.110365</v>
      </c>
      <c r="G6179" s="86">
        <f t="shared" si="116"/>
        <v>0</v>
      </c>
    </row>
    <row r="6180" spans="1:7" x14ac:dyDescent="0.25">
      <c r="A6180" s="79" t="s">
        <v>950</v>
      </c>
      <c r="B6180" s="79" t="s">
        <v>466</v>
      </c>
      <c r="C6180" s="79"/>
      <c r="D6180" s="85">
        <v>0</v>
      </c>
      <c r="E6180" s="79">
        <v>0</v>
      </c>
      <c r="F6180" s="84">
        <v>9.2438999999999993E-2</v>
      </c>
      <c r="G6180" s="86">
        <f t="shared" si="116"/>
        <v>0</v>
      </c>
    </row>
    <row r="6181" spans="1:7" x14ac:dyDescent="0.25">
      <c r="A6181" s="79" t="s">
        <v>950</v>
      </c>
      <c r="B6181" s="79" t="s">
        <v>457</v>
      </c>
      <c r="C6181" s="79" t="s">
        <v>461</v>
      </c>
      <c r="D6181" s="85">
        <v>0</v>
      </c>
      <c r="E6181" s="79">
        <v>0</v>
      </c>
      <c r="F6181" s="84">
        <v>0.86571600000000004</v>
      </c>
      <c r="G6181" s="86">
        <f t="shared" si="116"/>
        <v>0</v>
      </c>
    </row>
    <row r="6182" spans="1:7" x14ac:dyDescent="0.25">
      <c r="A6182" s="79" t="s">
        <v>949</v>
      </c>
      <c r="B6182" s="79"/>
      <c r="C6182" s="79"/>
      <c r="D6182" s="85">
        <v>0</v>
      </c>
      <c r="E6182" s="79">
        <v>0</v>
      </c>
      <c r="F6182" s="84">
        <v>8.5918999999999995E-2</v>
      </c>
      <c r="G6182" s="86">
        <f t="shared" si="116"/>
        <v>0</v>
      </c>
    </row>
    <row r="6183" spans="1:7" x14ac:dyDescent="0.25">
      <c r="A6183" s="79" t="s">
        <v>948</v>
      </c>
      <c r="B6183" s="79" t="s">
        <v>466</v>
      </c>
      <c r="C6183" s="79"/>
      <c r="D6183" s="85">
        <v>0</v>
      </c>
      <c r="E6183" s="79">
        <v>0</v>
      </c>
      <c r="F6183" s="84">
        <v>0.17643300000000001</v>
      </c>
      <c r="G6183" s="86">
        <f t="shared" si="116"/>
        <v>0</v>
      </c>
    </row>
    <row r="6184" spans="1:7" x14ac:dyDescent="0.25">
      <c r="A6184" s="79" t="s">
        <v>947</v>
      </c>
      <c r="B6184" s="79" t="s">
        <v>434</v>
      </c>
      <c r="C6184" s="79"/>
      <c r="D6184" s="85">
        <v>0</v>
      </c>
      <c r="E6184" s="79">
        <v>0</v>
      </c>
      <c r="F6184" s="84">
        <v>1.4206300000000001</v>
      </c>
      <c r="G6184" s="86">
        <f t="shared" si="116"/>
        <v>0</v>
      </c>
    </row>
    <row r="6185" spans="1:7" x14ac:dyDescent="0.25">
      <c r="A6185" s="79" t="s">
        <v>947</v>
      </c>
      <c r="B6185" s="79" t="s">
        <v>566</v>
      </c>
      <c r="C6185" s="79"/>
      <c r="D6185" s="85">
        <v>0</v>
      </c>
      <c r="E6185" s="79">
        <v>0</v>
      </c>
      <c r="F6185" s="84">
        <v>0.87731700000000001</v>
      </c>
      <c r="G6185" s="86">
        <f t="shared" si="116"/>
        <v>0</v>
      </c>
    </row>
    <row r="6186" spans="1:7" x14ac:dyDescent="0.25">
      <c r="A6186" s="79" t="s">
        <v>947</v>
      </c>
      <c r="B6186" s="79" t="s">
        <v>453</v>
      </c>
      <c r="C6186" s="79"/>
      <c r="D6186" s="85">
        <v>0</v>
      </c>
      <c r="E6186" s="79">
        <v>0</v>
      </c>
      <c r="F6186" s="84">
        <v>0.24182999999999999</v>
      </c>
      <c r="G6186" s="86">
        <f t="shared" si="116"/>
        <v>0</v>
      </c>
    </row>
    <row r="6187" spans="1:7" x14ac:dyDescent="0.25">
      <c r="A6187" s="79" t="s">
        <v>946</v>
      </c>
      <c r="B6187" s="79" t="s">
        <v>434</v>
      </c>
      <c r="C6187" s="79"/>
      <c r="D6187" s="85">
        <v>0</v>
      </c>
      <c r="E6187" s="79">
        <v>0</v>
      </c>
      <c r="F6187" s="84">
        <v>0.31639</v>
      </c>
      <c r="G6187" s="86">
        <f t="shared" si="116"/>
        <v>0</v>
      </c>
    </row>
    <row r="6188" spans="1:7" x14ac:dyDescent="0.25">
      <c r="A6188" s="79" t="s">
        <v>945</v>
      </c>
      <c r="B6188" s="79" t="s">
        <v>532</v>
      </c>
      <c r="C6188" s="79"/>
      <c r="D6188" s="85">
        <v>0</v>
      </c>
      <c r="E6188" s="79">
        <v>0</v>
      </c>
      <c r="F6188" s="84">
        <v>1.0528409999999999</v>
      </c>
      <c r="G6188" s="86">
        <f t="shared" si="116"/>
        <v>0</v>
      </c>
    </row>
    <row r="6189" spans="1:7" x14ac:dyDescent="0.25">
      <c r="A6189" s="79" t="s">
        <v>945</v>
      </c>
      <c r="B6189" s="79" t="s">
        <v>70</v>
      </c>
      <c r="C6189" s="79"/>
      <c r="D6189" s="85">
        <v>0</v>
      </c>
      <c r="E6189" s="79">
        <v>0</v>
      </c>
      <c r="F6189" s="84">
        <v>0.18101999999999999</v>
      </c>
      <c r="G6189" s="86">
        <f t="shared" si="116"/>
        <v>0</v>
      </c>
    </row>
    <row r="6190" spans="1:7" x14ac:dyDescent="0.25">
      <c r="A6190" s="79" t="s">
        <v>945</v>
      </c>
      <c r="B6190" s="79" t="s">
        <v>448</v>
      </c>
      <c r="C6190" s="79"/>
      <c r="D6190" s="85">
        <v>0</v>
      </c>
      <c r="E6190" s="79">
        <v>0</v>
      </c>
      <c r="F6190" s="84">
        <v>1.7825000000000001E-2</v>
      </c>
      <c r="G6190" s="86">
        <f t="shared" si="116"/>
        <v>0</v>
      </c>
    </row>
    <row r="6191" spans="1:7" x14ac:dyDescent="0.25">
      <c r="A6191" s="79" t="s">
        <v>945</v>
      </c>
      <c r="B6191" s="79" t="s">
        <v>586</v>
      </c>
      <c r="C6191" s="79"/>
      <c r="D6191" s="85">
        <v>0</v>
      </c>
      <c r="E6191" s="79">
        <v>0</v>
      </c>
      <c r="F6191" s="84">
        <v>0.50221700000000002</v>
      </c>
      <c r="G6191" s="86">
        <f t="shared" si="116"/>
        <v>0</v>
      </c>
    </row>
    <row r="6192" spans="1:7" x14ac:dyDescent="0.25">
      <c r="A6192" s="79" t="s">
        <v>945</v>
      </c>
      <c r="B6192" s="79" t="s">
        <v>493</v>
      </c>
      <c r="C6192" s="79"/>
      <c r="D6192" s="85">
        <v>0</v>
      </c>
      <c r="E6192" s="79">
        <v>0</v>
      </c>
      <c r="F6192" s="84">
        <v>0.168821</v>
      </c>
      <c r="G6192" s="86">
        <f t="shared" si="116"/>
        <v>0</v>
      </c>
    </row>
    <row r="6193" spans="1:7" x14ac:dyDescent="0.25">
      <c r="A6193" s="79" t="s">
        <v>945</v>
      </c>
      <c r="B6193" s="79" t="s">
        <v>557</v>
      </c>
      <c r="C6193" s="79"/>
      <c r="D6193" s="85">
        <v>0</v>
      </c>
      <c r="E6193" s="79">
        <v>0</v>
      </c>
      <c r="F6193" s="84">
        <v>0.51805199999999996</v>
      </c>
      <c r="G6193" s="86">
        <f t="shared" si="116"/>
        <v>0</v>
      </c>
    </row>
    <row r="6194" spans="1:7" x14ac:dyDescent="0.25">
      <c r="A6194" s="79" t="s">
        <v>945</v>
      </c>
      <c r="B6194" s="79" t="s">
        <v>557</v>
      </c>
      <c r="C6194" s="79"/>
      <c r="D6194" s="85">
        <v>0</v>
      </c>
      <c r="E6194" s="79">
        <v>0</v>
      </c>
      <c r="F6194" s="84">
        <v>0.122099</v>
      </c>
      <c r="G6194" s="86">
        <f t="shared" si="116"/>
        <v>0</v>
      </c>
    </row>
    <row r="6195" spans="1:7" x14ac:dyDescent="0.25">
      <c r="A6195" s="79" t="s">
        <v>944</v>
      </c>
      <c r="B6195" s="79" t="s">
        <v>453</v>
      </c>
      <c r="C6195" s="79"/>
      <c r="D6195" s="85">
        <v>0</v>
      </c>
      <c r="E6195" s="79">
        <v>0</v>
      </c>
      <c r="F6195" s="84">
        <v>0.16222900000000001</v>
      </c>
      <c r="G6195" s="86">
        <f t="shared" si="116"/>
        <v>0</v>
      </c>
    </row>
    <row r="6196" spans="1:7" x14ac:dyDescent="0.25">
      <c r="A6196" s="79" t="s">
        <v>943</v>
      </c>
      <c r="B6196" s="79" t="s">
        <v>620</v>
      </c>
      <c r="C6196" s="79"/>
      <c r="D6196" s="85">
        <v>0</v>
      </c>
      <c r="E6196" s="79">
        <v>0</v>
      </c>
      <c r="F6196" s="84">
        <v>8.1070000000000003E-2</v>
      </c>
      <c r="G6196" s="86">
        <f t="shared" si="116"/>
        <v>0</v>
      </c>
    </row>
    <row r="6197" spans="1:7" x14ac:dyDescent="0.25">
      <c r="A6197" s="79" t="s">
        <v>942</v>
      </c>
      <c r="B6197" s="79" t="s">
        <v>669</v>
      </c>
      <c r="C6197" s="79"/>
      <c r="D6197" s="85">
        <v>0</v>
      </c>
      <c r="E6197" s="79">
        <v>0</v>
      </c>
      <c r="F6197" s="84">
        <v>6.4448000000000005E-2</v>
      </c>
      <c r="G6197" s="86">
        <f t="shared" si="116"/>
        <v>0</v>
      </c>
    </row>
    <row r="6198" spans="1:7" x14ac:dyDescent="0.25">
      <c r="A6198" s="79" t="s">
        <v>941</v>
      </c>
      <c r="B6198" s="79" t="s">
        <v>620</v>
      </c>
      <c r="C6198" s="79"/>
      <c r="D6198" s="85">
        <v>0</v>
      </c>
      <c r="E6198" s="79">
        <v>0</v>
      </c>
      <c r="F6198" s="84">
        <v>2.4469000000000001E-2</v>
      </c>
      <c r="G6198" s="86">
        <f t="shared" si="116"/>
        <v>0</v>
      </c>
    </row>
    <row r="6199" spans="1:7" x14ac:dyDescent="0.25">
      <c r="A6199" s="79" t="s">
        <v>940</v>
      </c>
      <c r="B6199" s="79"/>
      <c r="C6199" s="79"/>
      <c r="D6199" s="85">
        <v>0</v>
      </c>
      <c r="E6199" s="79">
        <v>0</v>
      </c>
      <c r="F6199" s="84">
        <v>5.5011999999999998E-2</v>
      </c>
      <c r="G6199" s="86">
        <f t="shared" si="116"/>
        <v>0</v>
      </c>
    </row>
    <row r="6200" spans="1:7" x14ac:dyDescent="0.25">
      <c r="A6200" s="79" t="s">
        <v>939</v>
      </c>
      <c r="B6200" s="79" t="s">
        <v>636</v>
      </c>
      <c r="C6200" s="79"/>
      <c r="D6200" s="85">
        <v>0</v>
      </c>
      <c r="E6200" s="79">
        <v>0</v>
      </c>
      <c r="F6200" s="84">
        <v>0.23220299999999999</v>
      </c>
      <c r="G6200" s="86">
        <f t="shared" si="116"/>
        <v>0</v>
      </c>
    </row>
    <row r="6201" spans="1:7" x14ac:dyDescent="0.25">
      <c r="A6201" s="79" t="s">
        <v>938</v>
      </c>
      <c r="B6201" s="79" t="s">
        <v>344</v>
      </c>
      <c r="C6201" s="79"/>
      <c r="D6201" s="85">
        <v>0</v>
      </c>
      <c r="E6201" s="79">
        <v>0</v>
      </c>
      <c r="F6201" s="84">
        <v>9.4219999999999998E-3</v>
      </c>
      <c r="G6201" s="86">
        <f t="shared" si="116"/>
        <v>0</v>
      </c>
    </row>
    <row r="6202" spans="1:7" x14ac:dyDescent="0.25">
      <c r="A6202" s="79" t="s">
        <v>937</v>
      </c>
      <c r="B6202" s="79" t="s">
        <v>597</v>
      </c>
      <c r="C6202" s="79"/>
      <c r="D6202" s="85">
        <v>0</v>
      </c>
      <c r="E6202" s="79">
        <v>0</v>
      </c>
      <c r="F6202" s="84">
        <v>0.76931700000000003</v>
      </c>
      <c r="G6202" s="86">
        <f t="shared" si="116"/>
        <v>0</v>
      </c>
    </row>
    <row r="6203" spans="1:7" x14ac:dyDescent="0.25">
      <c r="A6203" s="79" t="s">
        <v>936</v>
      </c>
      <c r="B6203" s="79" t="s">
        <v>436</v>
      </c>
      <c r="C6203" s="79"/>
      <c r="D6203" s="85">
        <v>0</v>
      </c>
      <c r="E6203" s="79">
        <v>0</v>
      </c>
      <c r="F6203" s="84">
        <v>0.67383300000000002</v>
      </c>
      <c r="G6203" s="86">
        <f t="shared" si="116"/>
        <v>0</v>
      </c>
    </row>
    <row r="6204" spans="1:7" x14ac:dyDescent="0.25">
      <c r="A6204" s="79" t="s">
        <v>935</v>
      </c>
      <c r="B6204" s="79" t="s">
        <v>597</v>
      </c>
      <c r="C6204" s="79"/>
      <c r="D6204" s="85">
        <v>0</v>
      </c>
      <c r="E6204" s="79">
        <v>0</v>
      </c>
      <c r="F6204" s="84">
        <v>1.571043</v>
      </c>
      <c r="G6204" s="86">
        <f t="shared" si="116"/>
        <v>0</v>
      </c>
    </row>
    <row r="6205" spans="1:7" x14ac:dyDescent="0.25">
      <c r="A6205" s="79" t="s">
        <v>934</v>
      </c>
      <c r="B6205" s="79" t="s">
        <v>461</v>
      </c>
      <c r="C6205" s="79"/>
      <c r="D6205" s="85">
        <v>0</v>
      </c>
      <c r="E6205" s="79">
        <v>0</v>
      </c>
      <c r="F6205" s="84">
        <v>0.42690099999999997</v>
      </c>
      <c r="G6205" s="86">
        <f t="shared" si="116"/>
        <v>0</v>
      </c>
    </row>
    <row r="6206" spans="1:7" x14ac:dyDescent="0.25">
      <c r="A6206" s="79" t="s">
        <v>933</v>
      </c>
      <c r="B6206" s="79" t="s">
        <v>669</v>
      </c>
      <c r="C6206" s="79"/>
      <c r="D6206" s="85">
        <v>0</v>
      </c>
      <c r="E6206" s="79">
        <v>0</v>
      </c>
      <c r="F6206" s="84">
        <v>0.66298299999999999</v>
      </c>
      <c r="G6206" s="86">
        <f t="shared" si="116"/>
        <v>0</v>
      </c>
    </row>
    <row r="6207" spans="1:7" x14ac:dyDescent="0.25">
      <c r="A6207" s="79" t="s">
        <v>932</v>
      </c>
      <c r="B6207" s="79" t="s">
        <v>592</v>
      </c>
      <c r="C6207" s="79"/>
      <c r="D6207" s="85">
        <v>0</v>
      </c>
      <c r="E6207" s="79">
        <v>0</v>
      </c>
      <c r="F6207" s="84">
        <v>0.20540600000000001</v>
      </c>
      <c r="G6207" s="86">
        <f t="shared" si="116"/>
        <v>0</v>
      </c>
    </row>
    <row r="6208" spans="1:7" x14ac:dyDescent="0.25">
      <c r="A6208" s="79" t="s">
        <v>932</v>
      </c>
      <c r="B6208" s="79" t="s">
        <v>549</v>
      </c>
      <c r="C6208" s="79"/>
      <c r="D6208" s="85">
        <v>0</v>
      </c>
      <c r="E6208" s="79">
        <v>0</v>
      </c>
      <c r="F6208" s="84">
        <v>1.3691979999999999</v>
      </c>
      <c r="G6208" s="86">
        <f t="shared" si="116"/>
        <v>0</v>
      </c>
    </row>
    <row r="6209" spans="1:7" x14ac:dyDescent="0.25">
      <c r="A6209" s="79" t="s">
        <v>932</v>
      </c>
      <c r="B6209" s="79" t="s">
        <v>457</v>
      </c>
      <c r="C6209" s="79"/>
      <c r="D6209" s="85">
        <v>0</v>
      </c>
      <c r="E6209" s="79">
        <v>0</v>
      </c>
      <c r="F6209" s="84">
        <v>0.28774300000000003</v>
      </c>
      <c r="G6209" s="86">
        <f t="shared" si="116"/>
        <v>0</v>
      </c>
    </row>
    <row r="6210" spans="1:7" x14ac:dyDescent="0.25">
      <c r="A6210" s="79" t="s">
        <v>932</v>
      </c>
      <c r="B6210" s="79" t="s">
        <v>457</v>
      </c>
      <c r="C6210" s="79"/>
      <c r="D6210" s="85">
        <v>0</v>
      </c>
      <c r="E6210" s="79">
        <v>0</v>
      </c>
      <c r="F6210" s="84">
        <v>0.13240499999999999</v>
      </c>
      <c r="G6210" s="86">
        <f t="shared" si="116"/>
        <v>0</v>
      </c>
    </row>
    <row r="6211" spans="1:7" x14ac:dyDescent="0.25">
      <c r="A6211" s="79" t="s">
        <v>931</v>
      </c>
      <c r="B6211" s="79"/>
      <c r="C6211" s="79"/>
      <c r="D6211" s="85">
        <v>0</v>
      </c>
      <c r="E6211" s="79">
        <v>0</v>
      </c>
      <c r="F6211" s="84">
        <v>0.122387</v>
      </c>
      <c r="G6211" s="86">
        <f t="shared" si="116"/>
        <v>0</v>
      </c>
    </row>
    <row r="6212" spans="1:7" x14ac:dyDescent="0.25">
      <c r="A6212" s="79" t="s">
        <v>930</v>
      </c>
      <c r="B6212" s="79"/>
      <c r="C6212" s="79"/>
      <c r="D6212" s="85">
        <v>0</v>
      </c>
      <c r="E6212" s="79">
        <v>0</v>
      </c>
      <c r="F6212" s="84">
        <v>0.14035400000000001</v>
      </c>
      <c r="G6212" s="86">
        <f t="shared" si="116"/>
        <v>0</v>
      </c>
    </row>
    <row r="6213" spans="1:7" x14ac:dyDescent="0.25">
      <c r="A6213" s="79" t="s">
        <v>929</v>
      </c>
      <c r="B6213" s="79" t="s">
        <v>544</v>
      </c>
      <c r="C6213" s="79"/>
      <c r="D6213" s="85">
        <v>0</v>
      </c>
      <c r="E6213" s="79">
        <v>0</v>
      </c>
      <c r="F6213" s="84">
        <v>6.3210000000000002E-3</v>
      </c>
      <c r="G6213" s="86">
        <f t="shared" si="116"/>
        <v>0</v>
      </c>
    </row>
    <row r="6214" spans="1:7" x14ac:dyDescent="0.25">
      <c r="A6214" s="79" t="s">
        <v>928</v>
      </c>
      <c r="B6214" s="79" t="s">
        <v>466</v>
      </c>
      <c r="C6214" s="79"/>
      <c r="D6214" s="85">
        <v>0</v>
      </c>
      <c r="E6214" s="79">
        <v>0</v>
      </c>
      <c r="F6214" s="84">
        <v>0.14072699999999999</v>
      </c>
      <c r="G6214" s="86">
        <f t="shared" ref="G6214:G6277" si="117">D6214/F6214</f>
        <v>0</v>
      </c>
    </row>
    <row r="6215" spans="1:7" x14ac:dyDescent="0.25">
      <c r="A6215" s="79" t="s">
        <v>927</v>
      </c>
      <c r="B6215" s="79" t="s">
        <v>434</v>
      </c>
      <c r="C6215" s="79"/>
      <c r="D6215" s="85">
        <v>0</v>
      </c>
      <c r="E6215" s="79">
        <v>0</v>
      </c>
      <c r="F6215" s="84">
        <v>0.72808399999999995</v>
      </c>
      <c r="G6215" s="86">
        <f t="shared" si="117"/>
        <v>0</v>
      </c>
    </row>
    <row r="6216" spans="1:7" x14ac:dyDescent="0.25">
      <c r="A6216" s="79" t="s">
        <v>926</v>
      </c>
      <c r="B6216" s="79" t="s">
        <v>344</v>
      </c>
      <c r="C6216" s="79"/>
      <c r="D6216" s="85">
        <v>0</v>
      </c>
      <c r="E6216" s="79">
        <v>0</v>
      </c>
      <c r="F6216" s="84">
        <v>1.65E-4</v>
      </c>
      <c r="G6216" s="86">
        <f t="shared" si="117"/>
        <v>0</v>
      </c>
    </row>
    <row r="6217" spans="1:7" x14ac:dyDescent="0.25">
      <c r="A6217" s="79" t="s">
        <v>925</v>
      </c>
      <c r="B6217" s="79" t="s">
        <v>70</v>
      </c>
      <c r="C6217" s="79"/>
      <c r="D6217" s="85">
        <v>0</v>
      </c>
      <c r="E6217" s="79">
        <v>0</v>
      </c>
      <c r="F6217" s="84">
        <v>1.4933999999999999E-2</v>
      </c>
      <c r="G6217" s="86">
        <f t="shared" si="117"/>
        <v>0</v>
      </c>
    </row>
    <row r="6218" spans="1:7" x14ac:dyDescent="0.25">
      <c r="A6218" s="79" t="s">
        <v>924</v>
      </c>
      <c r="B6218" s="79" t="s">
        <v>672</v>
      </c>
      <c r="C6218" s="79"/>
      <c r="D6218" s="85">
        <v>0</v>
      </c>
      <c r="E6218" s="79">
        <v>0</v>
      </c>
      <c r="F6218" s="84">
        <v>1.113138</v>
      </c>
      <c r="G6218" s="86">
        <f t="shared" si="117"/>
        <v>0</v>
      </c>
    </row>
    <row r="6219" spans="1:7" x14ac:dyDescent="0.25">
      <c r="A6219" s="79" t="s">
        <v>923</v>
      </c>
      <c r="B6219" s="79" t="s">
        <v>434</v>
      </c>
      <c r="C6219" s="79"/>
      <c r="D6219" s="85">
        <v>0</v>
      </c>
      <c r="E6219" s="79">
        <v>0</v>
      </c>
      <c r="F6219" s="84">
        <v>0.44661699999999999</v>
      </c>
      <c r="G6219" s="86">
        <f t="shared" si="117"/>
        <v>0</v>
      </c>
    </row>
    <row r="6220" spans="1:7" x14ac:dyDescent="0.25">
      <c r="A6220" s="79" t="s">
        <v>923</v>
      </c>
      <c r="B6220" s="79" t="s">
        <v>466</v>
      </c>
      <c r="C6220" s="79"/>
      <c r="D6220" s="85">
        <v>0</v>
      </c>
      <c r="E6220" s="79">
        <v>0</v>
      </c>
      <c r="F6220" s="84">
        <v>0.25526700000000002</v>
      </c>
      <c r="G6220" s="86">
        <f t="shared" si="117"/>
        <v>0</v>
      </c>
    </row>
    <row r="6221" spans="1:7" x14ac:dyDescent="0.25">
      <c r="A6221" s="79" t="s">
        <v>923</v>
      </c>
      <c r="B6221" s="79" t="s">
        <v>577</v>
      </c>
      <c r="C6221" s="79"/>
      <c r="D6221" s="85">
        <v>0</v>
      </c>
      <c r="E6221" s="79">
        <v>0</v>
      </c>
      <c r="F6221" s="84">
        <v>0.375245</v>
      </c>
      <c r="G6221" s="86">
        <f t="shared" si="117"/>
        <v>0</v>
      </c>
    </row>
    <row r="6222" spans="1:7" x14ac:dyDescent="0.25">
      <c r="A6222" s="79" t="s">
        <v>922</v>
      </c>
      <c r="B6222" s="79" t="s">
        <v>515</v>
      </c>
      <c r="C6222" s="79"/>
      <c r="D6222" s="85">
        <v>0</v>
      </c>
      <c r="E6222" s="79">
        <v>0</v>
      </c>
      <c r="F6222" s="84">
        <v>0.33699499999999999</v>
      </c>
      <c r="G6222" s="86">
        <f t="shared" si="117"/>
        <v>0</v>
      </c>
    </row>
    <row r="6223" spans="1:7" x14ac:dyDescent="0.25">
      <c r="A6223" s="79" t="s">
        <v>922</v>
      </c>
      <c r="B6223" s="79" t="s">
        <v>466</v>
      </c>
      <c r="C6223" s="79"/>
      <c r="D6223" s="85">
        <v>0</v>
      </c>
      <c r="E6223" s="79">
        <v>0</v>
      </c>
      <c r="F6223" s="84">
        <v>0.13359799999999999</v>
      </c>
      <c r="G6223" s="86">
        <f t="shared" si="117"/>
        <v>0</v>
      </c>
    </row>
    <row r="6224" spans="1:7" x14ac:dyDescent="0.25">
      <c r="A6224" s="79" t="s">
        <v>921</v>
      </c>
      <c r="B6224" s="79" t="s">
        <v>70</v>
      </c>
      <c r="C6224" s="79"/>
      <c r="D6224" s="85">
        <v>0</v>
      </c>
      <c r="E6224" s="79">
        <v>0</v>
      </c>
      <c r="F6224" s="84">
        <v>7.3182999999999998E-2</v>
      </c>
      <c r="G6224" s="86">
        <f t="shared" si="117"/>
        <v>0</v>
      </c>
    </row>
    <row r="6225" spans="1:7" x14ac:dyDescent="0.25">
      <c r="A6225" s="79" t="s">
        <v>921</v>
      </c>
      <c r="B6225" s="79" t="s">
        <v>448</v>
      </c>
      <c r="C6225" s="79"/>
      <c r="D6225" s="85">
        <v>0</v>
      </c>
      <c r="E6225" s="79">
        <v>0</v>
      </c>
      <c r="F6225" s="84">
        <v>2.4568E-2</v>
      </c>
      <c r="G6225" s="86">
        <f t="shared" si="117"/>
        <v>0</v>
      </c>
    </row>
    <row r="6226" spans="1:7" x14ac:dyDescent="0.25">
      <c r="A6226" s="79" t="s">
        <v>920</v>
      </c>
      <c r="B6226" s="79" t="s">
        <v>444</v>
      </c>
      <c r="C6226" s="79"/>
      <c r="D6226" s="85">
        <v>0</v>
      </c>
      <c r="E6226" s="79">
        <v>0</v>
      </c>
      <c r="F6226" s="84">
        <v>0.14189099999999999</v>
      </c>
      <c r="G6226" s="86">
        <f t="shared" si="117"/>
        <v>0</v>
      </c>
    </row>
    <row r="6227" spans="1:7" x14ac:dyDescent="0.25">
      <c r="A6227" s="79" t="s">
        <v>919</v>
      </c>
      <c r="B6227" s="79" t="s">
        <v>444</v>
      </c>
      <c r="C6227" s="79"/>
      <c r="D6227" s="85">
        <v>0</v>
      </c>
      <c r="E6227" s="79">
        <v>0</v>
      </c>
      <c r="F6227" s="84">
        <v>9.5548999999999995E-2</v>
      </c>
      <c r="G6227" s="86">
        <f t="shared" si="117"/>
        <v>0</v>
      </c>
    </row>
    <row r="6228" spans="1:7" x14ac:dyDescent="0.25">
      <c r="A6228" s="79" t="s">
        <v>918</v>
      </c>
      <c r="B6228" s="79" t="s">
        <v>448</v>
      </c>
      <c r="C6228" s="79"/>
      <c r="D6228" s="85">
        <v>0</v>
      </c>
      <c r="E6228" s="79">
        <v>0</v>
      </c>
      <c r="F6228" s="84">
        <v>4.1486000000000002E-2</v>
      </c>
      <c r="G6228" s="86">
        <f t="shared" si="117"/>
        <v>0</v>
      </c>
    </row>
    <row r="6229" spans="1:7" x14ac:dyDescent="0.25">
      <c r="A6229" s="79" t="s">
        <v>917</v>
      </c>
      <c r="B6229" s="79" t="s">
        <v>448</v>
      </c>
      <c r="C6229" s="79"/>
      <c r="D6229" s="85">
        <v>0</v>
      </c>
      <c r="E6229" s="79">
        <v>0</v>
      </c>
      <c r="F6229" s="84">
        <v>4.9154000000000003E-2</v>
      </c>
      <c r="G6229" s="86">
        <f t="shared" si="117"/>
        <v>0</v>
      </c>
    </row>
    <row r="6230" spans="1:7" x14ac:dyDescent="0.25">
      <c r="A6230" s="79" t="s">
        <v>917</v>
      </c>
      <c r="B6230" s="79" t="s">
        <v>444</v>
      </c>
      <c r="C6230" s="79"/>
      <c r="D6230" s="85">
        <v>0</v>
      </c>
      <c r="E6230" s="79">
        <v>0</v>
      </c>
      <c r="F6230" s="84">
        <v>0.23369599999999999</v>
      </c>
      <c r="G6230" s="86">
        <f t="shared" si="117"/>
        <v>0</v>
      </c>
    </row>
    <row r="6231" spans="1:7" x14ac:dyDescent="0.25">
      <c r="A6231" s="79" t="s">
        <v>916</v>
      </c>
      <c r="B6231" s="79" t="s">
        <v>444</v>
      </c>
      <c r="C6231" s="79"/>
      <c r="D6231" s="85">
        <v>0</v>
      </c>
      <c r="E6231" s="79">
        <v>0</v>
      </c>
      <c r="F6231" s="84">
        <v>7.1627999999999997E-2</v>
      </c>
      <c r="G6231" s="86">
        <f t="shared" si="117"/>
        <v>0</v>
      </c>
    </row>
    <row r="6232" spans="1:7" x14ac:dyDescent="0.25">
      <c r="A6232" s="79" t="s">
        <v>915</v>
      </c>
      <c r="B6232" s="79" t="s">
        <v>620</v>
      </c>
      <c r="C6232" s="79"/>
      <c r="D6232" s="85">
        <v>0</v>
      </c>
      <c r="E6232" s="79">
        <v>0</v>
      </c>
      <c r="F6232" s="84">
        <v>0.93063200000000001</v>
      </c>
      <c r="G6232" s="86">
        <f t="shared" si="117"/>
        <v>0</v>
      </c>
    </row>
    <row r="6233" spans="1:7" x14ac:dyDescent="0.25">
      <c r="A6233" s="79" t="s">
        <v>914</v>
      </c>
      <c r="B6233" s="79" t="s">
        <v>431</v>
      </c>
      <c r="C6233" s="79"/>
      <c r="D6233" s="85">
        <v>0</v>
      </c>
      <c r="E6233" s="79">
        <v>0</v>
      </c>
      <c r="F6233" s="84">
        <v>2.9772E-2</v>
      </c>
      <c r="G6233" s="86">
        <f t="shared" si="117"/>
        <v>0</v>
      </c>
    </row>
    <row r="6234" spans="1:7" x14ac:dyDescent="0.25">
      <c r="A6234" s="79" t="s">
        <v>913</v>
      </c>
      <c r="B6234" s="79" t="s">
        <v>431</v>
      </c>
      <c r="C6234" s="79"/>
      <c r="D6234" s="85">
        <v>0</v>
      </c>
      <c r="E6234" s="79">
        <v>0</v>
      </c>
      <c r="F6234" s="84">
        <v>1.8946999999999999E-2</v>
      </c>
      <c r="G6234" s="86">
        <f t="shared" si="117"/>
        <v>0</v>
      </c>
    </row>
    <row r="6235" spans="1:7" x14ac:dyDescent="0.25">
      <c r="A6235" s="79" t="s">
        <v>912</v>
      </c>
      <c r="B6235" s="79" t="s">
        <v>431</v>
      </c>
      <c r="C6235" s="79"/>
      <c r="D6235" s="85">
        <v>0</v>
      </c>
      <c r="E6235" s="79">
        <v>0</v>
      </c>
      <c r="F6235" s="84">
        <v>1.6605000000000002E-2</v>
      </c>
      <c r="G6235" s="86">
        <f t="shared" si="117"/>
        <v>0</v>
      </c>
    </row>
    <row r="6236" spans="1:7" x14ac:dyDescent="0.25">
      <c r="A6236" s="79" t="s">
        <v>911</v>
      </c>
      <c r="B6236" s="79" t="s">
        <v>586</v>
      </c>
      <c r="C6236" s="79"/>
      <c r="D6236" s="85">
        <v>0</v>
      </c>
      <c r="E6236" s="79">
        <v>0</v>
      </c>
      <c r="F6236" s="84">
        <v>0.59726999999999997</v>
      </c>
      <c r="G6236" s="86">
        <f t="shared" si="117"/>
        <v>0</v>
      </c>
    </row>
    <row r="6237" spans="1:7" x14ac:dyDescent="0.25">
      <c r="A6237" s="79" t="s">
        <v>910</v>
      </c>
      <c r="B6237" s="79" t="s">
        <v>472</v>
      </c>
      <c r="C6237" s="79"/>
      <c r="D6237" s="85">
        <v>0</v>
      </c>
      <c r="E6237" s="79">
        <v>0</v>
      </c>
      <c r="F6237" s="84">
        <v>0.16323099999999999</v>
      </c>
      <c r="G6237" s="86">
        <f t="shared" si="117"/>
        <v>0</v>
      </c>
    </row>
    <row r="6238" spans="1:7" x14ac:dyDescent="0.25">
      <c r="A6238" s="79" t="s">
        <v>910</v>
      </c>
      <c r="B6238" s="79" t="s">
        <v>909</v>
      </c>
      <c r="C6238" s="79"/>
      <c r="D6238" s="85">
        <v>0</v>
      </c>
      <c r="E6238" s="79">
        <v>0</v>
      </c>
      <c r="F6238" s="84">
        <v>3.3204999999999998E-2</v>
      </c>
      <c r="G6238" s="86">
        <f t="shared" si="117"/>
        <v>0</v>
      </c>
    </row>
    <row r="6239" spans="1:7" x14ac:dyDescent="0.25">
      <c r="A6239" s="79" t="s">
        <v>908</v>
      </c>
      <c r="B6239" s="79" t="s">
        <v>669</v>
      </c>
      <c r="C6239" s="79"/>
      <c r="D6239" s="85">
        <v>0</v>
      </c>
      <c r="E6239" s="79">
        <v>0</v>
      </c>
      <c r="F6239" s="84">
        <v>0.188444</v>
      </c>
      <c r="G6239" s="86">
        <f t="shared" si="117"/>
        <v>0</v>
      </c>
    </row>
    <row r="6240" spans="1:7" x14ac:dyDescent="0.25">
      <c r="A6240" s="79" t="s">
        <v>907</v>
      </c>
      <c r="B6240" s="79" t="s">
        <v>636</v>
      </c>
      <c r="C6240" s="79"/>
      <c r="D6240" s="85">
        <v>0</v>
      </c>
      <c r="E6240" s="79">
        <v>0</v>
      </c>
      <c r="F6240" s="84">
        <v>4.8822999999999998E-2</v>
      </c>
      <c r="G6240" s="86">
        <f t="shared" si="117"/>
        <v>0</v>
      </c>
    </row>
    <row r="6241" spans="1:7" x14ac:dyDescent="0.25">
      <c r="A6241" s="79" t="s">
        <v>906</v>
      </c>
      <c r="B6241" s="79" t="s">
        <v>431</v>
      </c>
      <c r="C6241" s="79"/>
      <c r="D6241" s="85">
        <v>0</v>
      </c>
      <c r="E6241" s="79">
        <v>0</v>
      </c>
      <c r="F6241" s="84">
        <v>2.2925999999999998E-2</v>
      </c>
      <c r="G6241" s="86">
        <f t="shared" si="117"/>
        <v>0</v>
      </c>
    </row>
    <row r="6242" spans="1:7" x14ac:dyDescent="0.25">
      <c r="A6242" s="79" t="s">
        <v>905</v>
      </c>
      <c r="B6242" s="79" t="s">
        <v>636</v>
      </c>
      <c r="C6242" s="79"/>
      <c r="D6242" s="85">
        <v>0</v>
      </c>
      <c r="E6242" s="79">
        <v>0</v>
      </c>
      <c r="F6242" s="84">
        <v>0.13572699999999999</v>
      </c>
      <c r="G6242" s="86">
        <f t="shared" si="117"/>
        <v>0</v>
      </c>
    </row>
    <row r="6243" spans="1:7" x14ac:dyDescent="0.25">
      <c r="A6243" s="79" t="s">
        <v>904</v>
      </c>
      <c r="B6243" s="79" t="s">
        <v>530</v>
      </c>
      <c r="C6243" s="79"/>
      <c r="D6243" s="85">
        <v>0</v>
      </c>
      <c r="E6243" s="79">
        <v>0</v>
      </c>
      <c r="F6243" s="84">
        <v>7.0719000000000004E-2</v>
      </c>
      <c r="G6243" s="86">
        <f t="shared" si="117"/>
        <v>0</v>
      </c>
    </row>
    <row r="6244" spans="1:7" x14ac:dyDescent="0.25">
      <c r="A6244" s="79" t="s">
        <v>903</v>
      </c>
      <c r="B6244" s="79" t="s">
        <v>431</v>
      </c>
      <c r="C6244" s="79"/>
      <c r="D6244" s="85">
        <v>0</v>
      </c>
      <c r="E6244" s="79">
        <v>0</v>
      </c>
      <c r="F6244" s="84">
        <v>6.8539999999999998E-3</v>
      </c>
      <c r="G6244" s="86">
        <f t="shared" si="117"/>
        <v>0</v>
      </c>
    </row>
    <row r="6245" spans="1:7" x14ac:dyDescent="0.25">
      <c r="A6245" s="79" t="s">
        <v>902</v>
      </c>
      <c r="B6245" s="79" t="s">
        <v>616</v>
      </c>
      <c r="C6245" s="79"/>
      <c r="D6245" s="85">
        <v>0</v>
      </c>
      <c r="E6245" s="79">
        <v>0</v>
      </c>
      <c r="F6245" s="84">
        <v>0.143203</v>
      </c>
      <c r="G6245" s="86">
        <f t="shared" si="117"/>
        <v>0</v>
      </c>
    </row>
    <row r="6246" spans="1:7" x14ac:dyDescent="0.25">
      <c r="A6246" s="79" t="s">
        <v>901</v>
      </c>
      <c r="B6246" s="79" t="s">
        <v>472</v>
      </c>
      <c r="C6246" s="79"/>
      <c r="D6246" s="85">
        <v>0</v>
      </c>
      <c r="E6246" s="79">
        <v>0</v>
      </c>
      <c r="F6246" s="84">
        <v>1.191E-3</v>
      </c>
      <c r="G6246" s="86">
        <f t="shared" si="117"/>
        <v>0</v>
      </c>
    </row>
    <row r="6247" spans="1:7" x14ac:dyDescent="0.25">
      <c r="A6247" s="79" t="s">
        <v>900</v>
      </c>
      <c r="B6247" s="79" t="s">
        <v>448</v>
      </c>
      <c r="C6247" s="79"/>
      <c r="D6247" s="85">
        <v>0</v>
      </c>
      <c r="E6247" s="79">
        <v>0</v>
      </c>
      <c r="F6247" s="84">
        <v>4.9054E-2</v>
      </c>
      <c r="G6247" s="86">
        <f t="shared" si="117"/>
        <v>0</v>
      </c>
    </row>
    <row r="6248" spans="1:7" x14ac:dyDescent="0.25">
      <c r="A6248" s="79" t="s">
        <v>899</v>
      </c>
      <c r="B6248" s="79" t="s">
        <v>530</v>
      </c>
      <c r="C6248" s="79"/>
      <c r="D6248" s="85">
        <v>0</v>
      </c>
      <c r="E6248" s="79">
        <v>0</v>
      </c>
      <c r="F6248" s="84">
        <v>0.21945100000000001</v>
      </c>
      <c r="G6248" s="86">
        <f t="shared" si="117"/>
        <v>0</v>
      </c>
    </row>
    <row r="6249" spans="1:7" x14ac:dyDescent="0.25">
      <c r="A6249" s="79" t="s">
        <v>898</v>
      </c>
      <c r="B6249" s="79" t="s">
        <v>436</v>
      </c>
      <c r="C6249" s="79"/>
      <c r="D6249" s="85">
        <v>0</v>
      </c>
      <c r="E6249" s="79">
        <v>0</v>
      </c>
      <c r="F6249" s="84">
        <v>0.221973</v>
      </c>
      <c r="G6249" s="86">
        <f t="shared" si="117"/>
        <v>0</v>
      </c>
    </row>
    <row r="6250" spans="1:7" x14ac:dyDescent="0.25">
      <c r="A6250" s="79" t="s">
        <v>897</v>
      </c>
      <c r="B6250" s="79" t="s">
        <v>453</v>
      </c>
      <c r="C6250" s="79" t="s">
        <v>70</v>
      </c>
      <c r="D6250" s="85">
        <v>0</v>
      </c>
      <c r="E6250" s="79">
        <v>0</v>
      </c>
      <c r="F6250" s="84">
        <v>4.8558820000000003</v>
      </c>
      <c r="G6250" s="86">
        <f t="shared" si="117"/>
        <v>0</v>
      </c>
    </row>
    <row r="6251" spans="1:7" x14ac:dyDescent="0.25">
      <c r="A6251" s="79" t="s">
        <v>896</v>
      </c>
      <c r="B6251" s="79" t="s">
        <v>522</v>
      </c>
      <c r="C6251" s="79"/>
      <c r="D6251" s="85">
        <v>0</v>
      </c>
      <c r="E6251" s="79">
        <v>0</v>
      </c>
      <c r="F6251" s="84">
        <v>0.794821</v>
      </c>
      <c r="G6251" s="86">
        <f t="shared" si="117"/>
        <v>0</v>
      </c>
    </row>
    <row r="6252" spans="1:7" x14ac:dyDescent="0.25">
      <c r="A6252" s="79" t="s">
        <v>895</v>
      </c>
      <c r="B6252" s="79" t="s">
        <v>669</v>
      </c>
      <c r="C6252" s="79"/>
      <c r="D6252" s="85">
        <v>0</v>
      </c>
      <c r="E6252" s="79">
        <v>0</v>
      </c>
      <c r="F6252" s="84">
        <v>3.6460979999999998</v>
      </c>
      <c r="G6252" s="86">
        <f t="shared" si="117"/>
        <v>0</v>
      </c>
    </row>
    <row r="6253" spans="1:7" x14ac:dyDescent="0.25">
      <c r="A6253" s="79" t="s">
        <v>894</v>
      </c>
      <c r="B6253" s="79" t="s">
        <v>672</v>
      </c>
      <c r="C6253" s="79"/>
      <c r="D6253" s="85">
        <v>0</v>
      </c>
      <c r="E6253" s="79">
        <v>0</v>
      </c>
      <c r="F6253" s="84">
        <v>0.35446800000000001</v>
      </c>
      <c r="G6253" s="86">
        <f t="shared" si="117"/>
        <v>0</v>
      </c>
    </row>
    <row r="6254" spans="1:7" x14ac:dyDescent="0.25">
      <c r="A6254" s="79" t="s">
        <v>893</v>
      </c>
      <c r="B6254" s="79" t="s">
        <v>672</v>
      </c>
      <c r="C6254" s="79"/>
      <c r="D6254" s="85">
        <v>0</v>
      </c>
      <c r="E6254" s="79">
        <v>0</v>
      </c>
      <c r="F6254" s="84">
        <v>0.40762599999999999</v>
      </c>
      <c r="G6254" s="86">
        <f t="shared" si="117"/>
        <v>0</v>
      </c>
    </row>
    <row r="6255" spans="1:7" x14ac:dyDescent="0.25">
      <c r="A6255" s="79" t="s">
        <v>892</v>
      </c>
      <c r="B6255" s="79" t="s">
        <v>672</v>
      </c>
      <c r="C6255" s="79"/>
      <c r="D6255" s="85">
        <v>0</v>
      </c>
      <c r="E6255" s="79">
        <v>0</v>
      </c>
      <c r="F6255" s="84">
        <v>0.25619900000000001</v>
      </c>
      <c r="G6255" s="86">
        <f t="shared" si="117"/>
        <v>0</v>
      </c>
    </row>
    <row r="6256" spans="1:7" x14ac:dyDescent="0.25">
      <c r="A6256" s="79" t="s">
        <v>891</v>
      </c>
      <c r="B6256" s="79" t="s">
        <v>672</v>
      </c>
      <c r="C6256" s="79"/>
      <c r="D6256" s="85">
        <v>0</v>
      </c>
      <c r="E6256" s="79">
        <v>0</v>
      </c>
      <c r="F6256" s="84">
        <v>0.53636300000000003</v>
      </c>
      <c r="G6256" s="86">
        <f t="shared" si="117"/>
        <v>0</v>
      </c>
    </row>
    <row r="6257" spans="1:7" x14ac:dyDescent="0.25">
      <c r="A6257" s="79" t="s">
        <v>890</v>
      </c>
      <c r="B6257" s="79"/>
      <c r="C6257" s="79"/>
      <c r="D6257" s="85">
        <v>0</v>
      </c>
      <c r="E6257" s="79">
        <v>0</v>
      </c>
      <c r="F6257" s="84">
        <v>0.81979599999999997</v>
      </c>
      <c r="G6257" s="86">
        <f t="shared" si="117"/>
        <v>0</v>
      </c>
    </row>
    <row r="6258" spans="1:7" x14ac:dyDescent="0.25">
      <c r="A6258" s="79" t="s">
        <v>889</v>
      </c>
      <c r="B6258" s="79" t="s">
        <v>448</v>
      </c>
      <c r="C6258" s="79"/>
      <c r="D6258" s="85">
        <v>0</v>
      </c>
      <c r="E6258" s="79">
        <v>0</v>
      </c>
      <c r="F6258" s="84">
        <v>9.0919999999999994E-3</v>
      </c>
      <c r="G6258" s="86">
        <f t="shared" si="117"/>
        <v>0</v>
      </c>
    </row>
    <row r="6259" spans="1:7" x14ac:dyDescent="0.25">
      <c r="A6259" s="79" t="s">
        <v>889</v>
      </c>
      <c r="B6259" s="79" t="s">
        <v>198</v>
      </c>
      <c r="C6259" s="79"/>
      <c r="D6259" s="85">
        <v>0</v>
      </c>
      <c r="E6259" s="79">
        <v>0</v>
      </c>
      <c r="F6259" s="84">
        <v>6.8043000000000006E-2</v>
      </c>
      <c r="G6259" s="86">
        <f t="shared" si="117"/>
        <v>0</v>
      </c>
    </row>
    <row r="6260" spans="1:7" x14ac:dyDescent="0.25">
      <c r="A6260" s="79" t="s">
        <v>888</v>
      </c>
      <c r="B6260" s="79" t="s">
        <v>448</v>
      </c>
      <c r="C6260" s="79"/>
      <c r="D6260" s="85">
        <v>0</v>
      </c>
      <c r="E6260" s="79">
        <v>0</v>
      </c>
      <c r="F6260" s="84">
        <v>2.0056999999999998E-2</v>
      </c>
      <c r="G6260" s="86">
        <f t="shared" si="117"/>
        <v>0</v>
      </c>
    </row>
    <row r="6261" spans="1:7" x14ac:dyDescent="0.25">
      <c r="A6261" s="79" t="s">
        <v>887</v>
      </c>
      <c r="B6261" s="79" t="s">
        <v>448</v>
      </c>
      <c r="C6261" s="79"/>
      <c r="D6261" s="85">
        <v>0</v>
      </c>
      <c r="E6261" s="79">
        <v>0</v>
      </c>
      <c r="F6261" s="84">
        <v>2.7049E-2</v>
      </c>
      <c r="G6261" s="86">
        <f t="shared" si="117"/>
        <v>0</v>
      </c>
    </row>
    <row r="6262" spans="1:7" x14ac:dyDescent="0.25">
      <c r="A6262" s="79" t="s">
        <v>886</v>
      </c>
      <c r="B6262" s="79" t="s">
        <v>434</v>
      </c>
      <c r="C6262" s="79"/>
      <c r="D6262" s="85">
        <v>0</v>
      </c>
      <c r="E6262" s="79">
        <v>0</v>
      </c>
      <c r="F6262" s="84">
        <v>1.7723089999999999</v>
      </c>
      <c r="G6262" s="86">
        <f t="shared" si="117"/>
        <v>0</v>
      </c>
    </row>
    <row r="6263" spans="1:7" x14ac:dyDescent="0.25">
      <c r="A6263" s="79" t="s">
        <v>885</v>
      </c>
      <c r="B6263" s="79" t="s">
        <v>434</v>
      </c>
      <c r="C6263" s="79"/>
      <c r="D6263" s="85">
        <v>0</v>
      </c>
      <c r="E6263" s="79">
        <v>0</v>
      </c>
      <c r="F6263" s="84">
        <v>0.95110099999999997</v>
      </c>
      <c r="G6263" s="86">
        <f t="shared" si="117"/>
        <v>0</v>
      </c>
    </row>
    <row r="6264" spans="1:7" x14ac:dyDescent="0.25">
      <c r="A6264" s="79" t="s">
        <v>884</v>
      </c>
      <c r="B6264" s="79"/>
      <c r="C6264" s="79"/>
      <c r="D6264" s="85">
        <v>0</v>
      </c>
      <c r="E6264" s="79">
        <v>0</v>
      </c>
      <c r="F6264" s="84">
        <v>8.5369999999999994E-3</v>
      </c>
      <c r="G6264" s="86">
        <f t="shared" si="117"/>
        <v>0</v>
      </c>
    </row>
    <row r="6265" spans="1:7" x14ac:dyDescent="0.25">
      <c r="A6265" s="79" t="s">
        <v>883</v>
      </c>
      <c r="B6265" s="79"/>
      <c r="C6265" s="79"/>
      <c r="D6265" s="85">
        <v>0</v>
      </c>
      <c r="E6265" s="79">
        <v>0</v>
      </c>
      <c r="F6265" s="84">
        <v>0.82193000000000005</v>
      </c>
      <c r="G6265" s="86">
        <f t="shared" si="117"/>
        <v>0</v>
      </c>
    </row>
    <row r="6266" spans="1:7" x14ac:dyDescent="0.25">
      <c r="A6266" s="79" t="s">
        <v>882</v>
      </c>
      <c r="B6266" s="79" t="s">
        <v>584</v>
      </c>
      <c r="C6266" s="79"/>
      <c r="D6266" s="85">
        <v>0</v>
      </c>
      <c r="E6266" s="79">
        <v>0</v>
      </c>
      <c r="F6266" s="84">
        <v>1.6487670000000001</v>
      </c>
      <c r="G6266" s="86">
        <f t="shared" si="117"/>
        <v>0</v>
      </c>
    </row>
    <row r="6267" spans="1:7" x14ac:dyDescent="0.25">
      <c r="A6267" s="79" t="s">
        <v>881</v>
      </c>
      <c r="B6267" s="79" t="s">
        <v>444</v>
      </c>
      <c r="C6267" s="79"/>
      <c r="D6267" s="85">
        <v>0</v>
      </c>
      <c r="E6267" s="79">
        <v>0</v>
      </c>
      <c r="F6267" s="84">
        <v>6.8363999999999994E-2</v>
      </c>
      <c r="G6267" s="86">
        <f t="shared" si="117"/>
        <v>0</v>
      </c>
    </row>
    <row r="6268" spans="1:7" x14ac:dyDescent="0.25">
      <c r="A6268" s="79" t="s">
        <v>880</v>
      </c>
      <c r="B6268" s="79" t="s">
        <v>444</v>
      </c>
      <c r="C6268" s="79"/>
      <c r="D6268" s="85">
        <v>0</v>
      </c>
      <c r="E6268" s="79">
        <v>0</v>
      </c>
      <c r="F6268" s="84">
        <v>0.153285</v>
      </c>
      <c r="G6268" s="86">
        <f t="shared" si="117"/>
        <v>0</v>
      </c>
    </row>
    <row r="6269" spans="1:7" x14ac:dyDescent="0.25">
      <c r="A6269" s="79" t="s">
        <v>879</v>
      </c>
      <c r="B6269" s="79" t="s">
        <v>198</v>
      </c>
      <c r="C6269" s="79"/>
      <c r="D6269" s="85">
        <v>0</v>
      </c>
      <c r="E6269" s="79">
        <v>0</v>
      </c>
      <c r="F6269" s="84">
        <v>9.6433000000000005E-2</v>
      </c>
      <c r="G6269" s="86">
        <f t="shared" si="117"/>
        <v>0</v>
      </c>
    </row>
    <row r="6270" spans="1:7" x14ac:dyDescent="0.25">
      <c r="A6270" s="79" t="s">
        <v>878</v>
      </c>
      <c r="B6270" s="79" t="s">
        <v>198</v>
      </c>
      <c r="C6270" s="79"/>
      <c r="D6270" s="85">
        <v>0</v>
      </c>
      <c r="E6270" s="79">
        <v>0</v>
      </c>
      <c r="F6270" s="84">
        <v>1.0878000000000001E-2</v>
      </c>
      <c r="G6270" s="86">
        <f t="shared" si="117"/>
        <v>0</v>
      </c>
    </row>
    <row r="6271" spans="1:7" x14ac:dyDescent="0.25">
      <c r="A6271" s="79" t="s">
        <v>877</v>
      </c>
      <c r="B6271" s="79" t="s">
        <v>198</v>
      </c>
      <c r="C6271" s="79"/>
      <c r="D6271" s="85">
        <v>0</v>
      </c>
      <c r="E6271" s="79">
        <v>0</v>
      </c>
      <c r="F6271" s="84">
        <v>7.3750999999999997E-2</v>
      </c>
      <c r="G6271" s="86">
        <f t="shared" si="117"/>
        <v>0</v>
      </c>
    </row>
    <row r="6272" spans="1:7" x14ac:dyDescent="0.25">
      <c r="A6272" s="79" t="s">
        <v>876</v>
      </c>
      <c r="B6272" s="79" t="s">
        <v>198</v>
      </c>
      <c r="C6272" s="79"/>
      <c r="D6272" s="85">
        <v>0</v>
      </c>
      <c r="E6272" s="79">
        <v>0</v>
      </c>
      <c r="F6272" s="84">
        <v>3.8613000000000001E-2</v>
      </c>
      <c r="G6272" s="86">
        <f t="shared" si="117"/>
        <v>0</v>
      </c>
    </row>
    <row r="6273" spans="1:7" x14ac:dyDescent="0.25">
      <c r="A6273" s="79" t="s">
        <v>875</v>
      </c>
      <c r="B6273" s="79" t="s">
        <v>448</v>
      </c>
      <c r="C6273" s="79"/>
      <c r="D6273" s="85">
        <v>0</v>
      </c>
      <c r="E6273" s="79">
        <v>0</v>
      </c>
      <c r="F6273" s="84">
        <v>5.6688000000000002E-2</v>
      </c>
      <c r="G6273" s="86">
        <f t="shared" si="117"/>
        <v>0</v>
      </c>
    </row>
    <row r="6274" spans="1:7" x14ac:dyDescent="0.25">
      <c r="A6274" s="79" t="s">
        <v>874</v>
      </c>
      <c r="B6274" s="79" t="s">
        <v>168</v>
      </c>
      <c r="C6274" s="79"/>
      <c r="D6274" s="85">
        <v>0</v>
      </c>
      <c r="E6274" s="79">
        <v>0</v>
      </c>
      <c r="F6274" s="84">
        <v>4.2906E-2</v>
      </c>
      <c r="G6274" s="86">
        <f t="shared" si="117"/>
        <v>0</v>
      </c>
    </row>
    <row r="6275" spans="1:7" x14ac:dyDescent="0.25">
      <c r="A6275" s="79" t="s">
        <v>873</v>
      </c>
      <c r="B6275" s="79"/>
      <c r="C6275" s="79"/>
      <c r="D6275" s="85">
        <v>0</v>
      </c>
      <c r="E6275" s="79">
        <v>0</v>
      </c>
      <c r="F6275" s="84">
        <v>0.35870400000000002</v>
      </c>
      <c r="G6275" s="86">
        <f t="shared" si="117"/>
        <v>0</v>
      </c>
    </row>
    <row r="6276" spans="1:7" x14ac:dyDescent="0.25">
      <c r="A6276" s="79" t="s">
        <v>872</v>
      </c>
      <c r="B6276" s="79" t="s">
        <v>183</v>
      </c>
      <c r="C6276" s="79"/>
      <c r="D6276" s="85">
        <v>0</v>
      </c>
      <c r="E6276" s="79">
        <v>0</v>
      </c>
      <c r="F6276" s="84">
        <v>0.179864</v>
      </c>
      <c r="G6276" s="86">
        <f t="shared" si="117"/>
        <v>0</v>
      </c>
    </row>
    <row r="6277" spans="1:7" x14ac:dyDescent="0.25">
      <c r="A6277" s="79" t="s">
        <v>871</v>
      </c>
      <c r="B6277" s="79" t="s">
        <v>528</v>
      </c>
      <c r="C6277" s="79"/>
      <c r="D6277" s="85">
        <v>0</v>
      </c>
      <c r="E6277" s="79">
        <v>0</v>
      </c>
      <c r="F6277" s="84">
        <v>0.28819499999999998</v>
      </c>
      <c r="G6277" s="86">
        <f t="shared" si="117"/>
        <v>0</v>
      </c>
    </row>
    <row r="6278" spans="1:7" x14ac:dyDescent="0.25">
      <c r="A6278" s="79" t="s">
        <v>870</v>
      </c>
      <c r="B6278" s="79" t="s">
        <v>669</v>
      </c>
      <c r="C6278" s="79"/>
      <c r="D6278" s="85">
        <v>0</v>
      </c>
      <c r="E6278" s="79">
        <v>0</v>
      </c>
      <c r="F6278" s="84">
        <v>0.19900100000000001</v>
      </c>
      <c r="G6278" s="86">
        <f t="shared" ref="G6278:G6341" si="118">D6278/F6278</f>
        <v>0</v>
      </c>
    </row>
    <row r="6279" spans="1:7" x14ac:dyDescent="0.25">
      <c r="A6279" s="79" t="s">
        <v>869</v>
      </c>
      <c r="B6279" s="79"/>
      <c r="C6279" s="79"/>
      <c r="D6279" s="85">
        <v>0</v>
      </c>
      <c r="E6279" s="79">
        <v>0</v>
      </c>
      <c r="F6279" s="84">
        <v>0.58360199999999995</v>
      </c>
      <c r="G6279" s="86">
        <f t="shared" si="118"/>
        <v>0</v>
      </c>
    </row>
    <row r="6280" spans="1:7" x14ac:dyDescent="0.25">
      <c r="A6280" s="79" t="s">
        <v>868</v>
      </c>
      <c r="B6280" s="79" t="s">
        <v>453</v>
      </c>
      <c r="C6280" s="79"/>
      <c r="D6280" s="85">
        <v>0</v>
      </c>
      <c r="E6280" s="79">
        <v>0</v>
      </c>
      <c r="F6280" s="84">
        <v>0.25467000000000001</v>
      </c>
      <c r="G6280" s="86">
        <f t="shared" si="118"/>
        <v>0</v>
      </c>
    </row>
    <row r="6281" spans="1:7" x14ac:dyDescent="0.25">
      <c r="A6281" s="79" t="s">
        <v>867</v>
      </c>
      <c r="B6281" s="79"/>
      <c r="C6281" s="79"/>
      <c r="D6281" s="85">
        <v>0</v>
      </c>
      <c r="E6281" s="79">
        <v>0</v>
      </c>
      <c r="F6281" s="84">
        <v>0.48949700000000002</v>
      </c>
      <c r="G6281" s="86">
        <f t="shared" si="118"/>
        <v>0</v>
      </c>
    </row>
    <row r="6282" spans="1:7" x14ac:dyDescent="0.25">
      <c r="A6282" s="79" t="s">
        <v>866</v>
      </c>
      <c r="B6282" s="79" t="s">
        <v>461</v>
      </c>
      <c r="C6282" s="79"/>
      <c r="D6282" s="85">
        <v>0</v>
      </c>
      <c r="E6282" s="79">
        <v>0</v>
      </c>
      <c r="F6282" s="84">
        <v>0.64904399999999995</v>
      </c>
      <c r="G6282" s="86">
        <f t="shared" si="118"/>
        <v>0</v>
      </c>
    </row>
    <row r="6283" spans="1:7" x14ac:dyDescent="0.25">
      <c r="A6283" s="79" t="s">
        <v>865</v>
      </c>
      <c r="B6283" s="79" t="s">
        <v>692</v>
      </c>
      <c r="C6283" s="79"/>
      <c r="D6283" s="85">
        <v>0</v>
      </c>
      <c r="E6283" s="79">
        <v>0</v>
      </c>
      <c r="F6283" s="84">
        <v>0.83997200000000005</v>
      </c>
      <c r="G6283" s="86">
        <f t="shared" si="118"/>
        <v>0</v>
      </c>
    </row>
    <row r="6284" spans="1:7" x14ac:dyDescent="0.25">
      <c r="A6284" s="79" t="s">
        <v>864</v>
      </c>
      <c r="B6284" s="79" t="s">
        <v>620</v>
      </c>
      <c r="C6284" s="79"/>
      <c r="D6284" s="85">
        <v>0</v>
      </c>
      <c r="E6284" s="79">
        <v>0</v>
      </c>
      <c r="F6284" s="84">
        <v>6.5372E-2</v>
      </c>
      <c r="G6284" s="86">
        <f t="shared" si="118"/>
        <v>0</v>
      </c>
    </row>
    <row r="6285" spans="1:7" x14ac:dyDescent="0.25">
      <c r="A6285" s="79" t="s">
        <v>863</v>
      </c>
      <c r="B6285" s="79" t="s">
        <v>198</v>
      </c>
      <c r="C6285" s="79"/>
      <c r="D6285" s="85">
        <v>0</v>
      </c>
      <c r="E6285" s="79">
        <v>0</v>
      </c>
      <c r="F6285" s="84">
        <v>0.20142399999999999</v>
      </c>
      <c r="G6285" s="86">
        <f t="shared" si="118"/>
        <v>0</v>
      </c>
    </row>
    <row r="6286" spans="1:7" x14ac:dyDescent="0.25">
      <c r="A6286" s="79" t="s">
        <v>862</v>
      </c>
      <c r="B6286" s="79" t="s">
        <v>434</v>
      </c>
      <c r="C6286" s="79"/>
      <c r="D6286" s="85">
        <v>0</v>
      </c>
      <c r="E6286" s="79">
        <v>0</v>
      </c>
      <c r="F6286" s="84">
        <v>5.1274E-2</v>
      </c>
      <c r="G6286" s="86">
        <f t="shared" si="118"/>
        <v>0</v>
      </c>
    </row>
    <row r="6287" spans="1:7" x14ac:dyDescent="0.25">
      <c r="A6287" s="79" t="s">
        <v>861</v>
      </c>
      <c r="B6287" s="79"/>
      <c r="C6287" s="79"/>
      <c r="D6287" s="85">
        <v>0</v>
      </c>
      <c r="E6287" s="79">
        <v>0</v>
      </c>
      <c r="F6287" s="84">
        <v>1.262578</v>
      </c>
      <c r="G6287" s="86">
        <f t="shared" si="118"/>
        <v>0</v>
      </c>
    </row>
    <row r="6288" spans="1:7" x14ac:dyDescent="0.25">
      <c r="A6288" s="79" t="s">
        <v>860</v>
      </c>
      <c r="B6288" s="79" t="s">
        <v>549</v>
      </c>
      <c r="C6288" s="79"/>
      <c r="D6288" s="85">
        <v>0</v>
      </c>
      <c r="E6288" s="79">
        <v>0</v>
      </c>
      <c r="F6288" s="84">
        <v>0.52235299999999996</v>
      </c>
      <c r="G6288" s="86">
        <f t="shared" si="118"/>
        <v>0</v>
      </c>
    </row>
    <row r="6289" spans="1:7" x14ac:dyDescent="0.25">
      <c r="A6289" s="79" t="s">
        <v>859</v>
      </c>
      <c r="B6289" s="79" t="s">
        <v>620</v>
      </c>
      <c r="C6289" s="79"/>
      <c r="D6289" s="85">
        <v>0</v>
      </c>
      <c r="E6289" s="79">
        <v>0</v>
      </c>
      <c r="F6289" s="84">
        <v>7.3121000000000005E-2</v>
      </c>
      <c r="G6289" s="86">
        <f t="shared" si="118"/>
        <v>0</v>
      </c>
    </row>
    <row r="6290" spans="1:7" x14ac:dyDescent="0.25">
      <c r="A6290" s="79" t="s">
        <v>858</v>
      </c>
      <c r="B6290" s="79" t="s">
        <v>344</v>
      </c>
      <c r="C6290" s="79"/>
      <c r="D6290" s="85">
        <v>0</v>
      </c>
      <c r="E6290" s="79">
        <v>0</v>
      </c>
      <c r="F6290" s="84">
        <v>3.5599999999999998E-4</v>
      </c>
      <c r="G6290" s="86">
        <f t="shared" si="118"/>
        <v>0</v>
      </c>
    </row>
    <row r="6291" spans="1:7" x14ac:dyDescent="0.25">
      <c r="A6291" s="79" t="s">
        <v>857</v>
      </c>
      <c r="B6291" s="79" t="s">
        <v>461</v>
      </c>
      <c r="C6291" s="79"/>
      <c r="D6291" s="85">
        <v>0</v>
      </c>
      <c r="E6291" s="79">
        <v>0</v>
      </c>
      <c r="F6291" s="84">
        <v>4.3899000000000001E-2</v>
      </c>
      <c r="G6291" s="86">
        <f t="shared" si="118"/>
        <v>0</v>
      </c>
    </row>
    <row r="6292" spans="1:7" x14ac:dyDescent="0.25">
      <c r="A6292" s="79" t="s">
        <v>856</v>
      </c>
      <c r="B6292" s="79" t="s">
        <v>532</v>
      </c>
      <c r="C6292" s="79"/>
      <c r="D6292" s="85">
        <v>0</v>
      </c>
      <c r="E6292" s="79">
        <v>0</v>
      </c>
      <c r="F6292" s="84">
        <v>0.113478</v>
      </c>
      <c r="G6292" s="86">
        <f t="shared" si="118"/>
        <v>0</v>
      </c>
    </row>
    <row r="6293" spans="1:7" x14ac:dyDescent="0.25">
      <c r="A6293" s="79" t="s">
        <v>855</v>
      </c>
      <c r="B6293" s="79"/>
      <c r="C6293" s="79"/>
      <c r="D6293" s="85">
        <v>0</v>
      </c>
      <c r="E6293" s="79">
        <v>0</v>
      </c>
      <c r="F6293" s="84">
        <v>5.9319999999999998E-2</v>
      </c>
      <c r="G6293" s="86">
        <f t="shared" si="118"/>
        <v>0</v>
      </c>
    </row>
    <row r="6294" spans="1:7" x14ac:dyDescent="0.25">
      <c r="A6294" s="79" t="s">
        <v>854</v>
      </c>
      <c r="B6294" s="79"/>
      <c r="C6294" s="79"/>
      <c r="D6294" s="85">
        <v>0</v>
      </c>
      <c r="E6294" s="79">
        <v>0</v>
      </c>
      <c r="F6294" s="84">
        <v>0.143343</v>
      </c>
      <c r="G6294" s="86">
        <f t="shared" si="118"/>
        <v>0</v>
      </c>
    </row>
    <row r="6295" spans="1:7" x14ac:dyDescent="0.25">
      <c r="A6295" s="79" t="s">
        <v>853</v>
      </c>
      <c r="B6295" s="79" t="s">
        <v>631</v>
      </c>
      <c r="C6295" s="79"/>
      <c r="D6295" s="85">
        <v>0</v>
      </c>
      <c r="E6295" s="79">
        <v>0</v>
      </c>
      <c r="F6295" s="84">
        <v>0.249419</v>
      </c>
      <c r="G6295" s="86">
        <f t="shared" si="118"/>
        <v>0</v>
      </c>
    </row>
    <row r="6296" spans="1:7" x14ac:dyDescent="0.25">
      <c r="A6296" s="79" t="s">
        <v>852</v>
      </c>
      <c r="B6296" s="79" t="s">
        <v>472</v>
      </c>
      <c r="C6296" s="79"/>
      <c r="D6296" s="85">
        <v>0</v>
      </c>
      <c r="E6296" s="79">
        <v>0</v>
      </c>
      <c r="F6296" s="84">
        <v>2.8191000000000001E-2</v>
      </c>
      <c r="G6296" s="86">
        <f t="shared" si="118"/>
        <v>0</v>
      </c>
    </row>
    <row r="6297" spans="1:7" x14ac:dyDescent="0.25">
      <c r="A6297" s="79" t="s">
        <v>851</v>
      </c>
      <c r="B6297" s="79" t="s">
        <v>436</v>
      </c>
      <c r="C6297" s="79"/>
      <c r="D6297" s="85">
        <v>0</v>
      </c>
      <c r="E6297" s="79">
        <v>0</v>
      </c>
      <c r="F6297" s="84">
        <v>0.356209</v>
      </c>
      <c r="G6297" s="86">
        <f t="shared" si="118"/>
        <v>0</v>
      </c>
    </row>
    <row r="6298" spans="1:7" x14ac:dyDescent="0.25">
      <c r="A6298" s="79" t="s">
        <v>851</v>
      </c>
      <c r="B6298" s="79" t="s">
        <v>434</v>
      </c>
      <c r="C6298" s="79"/>
      <c r="D6298" s="85">
        <v>0</v>
      </c>
      <c r="E6298" s="79">
        <v>0</v>
      </c>
      <c r="F6298" s="84">
        <v>0.59640599999999999</v>
      </c>
      <c r="G6298" s="86">
        <f t="shared" si="118"/>
        <v>0</v>
      </c>
    </row>
    <row r="6299" spans="1:7" x14ac:dyDescent="0.25">
      <c r="A6299" s="79" t="s">
        <v>850</v>
      </c>
      <c r="B6299" s="79" t="s">
        <v>474</v>
      </c>
      <c r="C6299" s="79"/>
      <c r="D6299" s="85">
        <v>0</v>
      </c>
      <c r="E6299" s="79">
        <v>0</v>
      </c>
      <c r="F6299" s="84">
        <v>0.67521299999999995</v>
      </c>
      <c r="G6299" s="86">
        <f t="shared" si="118"/>
        <v>0</v>
      </c>
    </row>
    <row r="6300" spans="1:7" x14ac:dyDescent="0.25">
      <c r="A6300" s="79" t="s">
        <v>849</v>
      </c>
      <c r="B6300" s="79" t="s">
        <v>444</v>
      </c>
      <c r="C6300" s="79"/>
      <c r="D6300" s="85">
        <v>0</v>
      </c>
      <c r="E6300" s="79">
        <v>0</v>
      </c>
      <c r="F6300" s="84">
        <v>0.19583200000000001</v>
      </c>
      <c r="G6300" s="86">
        <f t="shared" si="118"/>
        <v>0</v>
      </c>
    </row>
    <row r="6301" spans="1:7" x14ac:dyDescent="0.25">
      <c r="A6301" s="79" t="s">
        <v>849</v>
      </c>
      <c r="B6301" s="79" t="s">
        <v>586</v>
      </c>
      <c r="C6301" s="79"/>
      <c r="D6301" s="85">
        <v>0</v>
      </c>
      <c r="E6301" s="79">
        <v>0</v>
      </c>
      <c r="F6301" s="84">
        <v>1.4840000000000001E-3</v>
      </c>
      <c r="G6301" s="86">
        <f t="shared" si="118"/>
        <v>0</v>
      </c>
    </row>
    <row r="6302" spans="1:7" x14ac:dyDescent="0.25">
      <c r="A6302" s="79" t="s">
        <v>849</v>
      </c>
      <c r="B6302" s="79" t="s">
        <v>597</v>
      </c>
      <c r="C6302" s="79"/>
      <c r="D6302" s="85">
        <v>0</v>
      </c>
      <c r="E6302" s="79">
        <v>0</v>
      </c>
      <c r="F6302" s="84">
        <v>2.9562550000000001</v>
      </c>
      <c r="G6302" s="86">
        <f t="shared" si="118"/>
        <v>0</v>
      </c>
    </row>
    <row r="6303" spans="1:7" x14ac:dyDescent="0.25">
      <c r="A6303" s="79" t="s">
        <v>848</v>
      </c>
      <c r="B6303" s="79" t="s">
        <v>168</v>
      </c>
      <c r="C6303" s="79"/>
      <c r="D6303" s="85">
        <v>0</v>
      </c>
      <c r="E6303" s="79">
        <v>0</v>
      </c>
      <c r="F6303" s="84">
        <v>3.5291999999999997E-2</v>
      </c>
      <c r="G6303" s="86">
        <f t="shared" si="118"/>
        <v>0</v>
      </c>
    </row>
    <row r="6304" spans="1:7" x14ac:dyDescent="0.25">
      <c r="A6304" s="79" t="s">
        <v>847</v>
      </c>
      <c r="B6304" s="79" t="s">
        <v>436</v>
      </c>
      <c r="C6304" s="79"/>
      <c r="D6304" s="85">
        <v>0</v>
      </c>
      <c r="E6304" s="79">
        <v>0</v>
      </c>
      <c r="F6304" s="84">
        <v>6.7665000000000003E-2</v>
      </c>
      <c r="G6304" s="86">
        <f t="shared" si="118"/>
        <v>0</v>
      </c>
    </row>
    <row r="6305" spans="1:7" x14ac:dyDescent="0.25">
      <c r="A6305" s="79" t="s">
        <v>846</v>
      </c>
      <c r="B6305" s="79" t="s">
        <v>431</v>
      </c>
      <c r="C6305" s="79"/>
      <c r="D6305" s="85">
        <v>0</v>
      </c>
      <c r="E6305" s="79">
        <v>0</v>
      </c>
      <c r="F6305" s="84">
        <v>0.51960700000000004</v>
      </c>
      <c r="G6305" s="86">
        <f t="shared" si="118"/>
        <v>0</v>
      </c>
    </row>
    <row r="6306" spans="1:7" x14ac:dyDescent="0.25">
      <c r="A6306" s="79" t="s">
        <v>845</v>
      </c>
      <c r="B6306" s="79" t="s">
        <v>461</v>
      </c>
      <c r="C6306" s="79"/>
      <c r="D6306" s="85">
        <v>0</v>
      </c>
      <c r="E6306" s="79">
        <v>0</v>
      </c>
      <c r="F6306" s="84">
        <v>1.2208889999999999</v>
      </c>
      <c r="G6306" s="86">
        <f t="shared" si="118"/>
        <v>0</v>
      </c>
    </row>
    <row r="6307" spans="1:7" x14ac:dyDescent="0.25">
      <c r="A6307" s="79" t="s">
        <v>844</v>
      </c>
      <c r="B6307" s="79" t="s">
        <v>631</v>
      </c>
      <c r="C6307" s="79"/>
      <c r="D6307" s="85">
        <v>0</v>
      </c>
      <c r="E6307" s="79">
        <v>0</v>
      </c>
      <c r="F6307" s="84">
        <v>1.4927459999999999</v>
      </c>
      <c r="G6307" s="86">
        <f t="shared" si="118"/>
        <v>0</v>
      </c>
    </row>
    <row r="6308" spans="1:7" x14ac:dyDescent="0.25">
      <c r="A6308" s="79" t="s">
        <v>843</v>
      </c>
      <c r="B6308" s="79" t="s">
        <v>436</v>
      </c>
      <c r="C6308" s="79"/>
      <c r="D6308" s="85">
        <v>0</v>
      </c>
      <c r="E6308" s="79">
        <v>0</v>
      </c>
      <c r="F6308" s="84">
        <v>0.36943500000000001</v>
      </c>
      <c r="G6308" s="86">
        <f t="shared" si="118"/>
        <v>0</v>
      </c>
    </row>
    <row r="6309" spans="1:7" x14ac:dyDescent="0.25">
      <c r="A6309" s="79" t="s">
        <v>842</v>
      </c>
      <c r="B6309" s="79" t="s">
        <v>620</v>
      </c>
      <c r="C6309" s="79"/>
      <c r="D6309" s="85">
        <v>0</v>
      </c>
      <c r="E6309" s="79">
        <v>0</v>
      </c>
      <c r="F6309" s="84">
        <v>6.9818000000000005E-2</v>
      </c>
      <c r="G6309" s="86">
        <f t="shared" si="118"/>
        <v>0</v>
      </c>
    </row>
    <row r="6310" spans="1:7" x14ac:dyDescent="0.25">
      <c r="A6310" s="79" t="s">
        <v>842</v>
      </c>
      <c r="B6310" s="79" t="s">
        <v>620</v>
      </c>
      <c r="C6310" s="79"/>
      <c r="D6310" s="85">
        <v>0</v>
      </c>
      <c r="E6310" s="79">
        <v>0</v>
      </c>
      <c r="F6310" s="84">
        <v>0.124154</v>
      </c>
      <c r="G6310" s="86">
        <f t="shared" si="118"/>
        <v>0</v>
      </c>
    </row>
    <row r="6311" spans="1:7" x14ac:dyDescent="0.25">
      <c r="A6311" s="79" t="s">
        <v>842</v>
      </c>
      <c r="B6311" s="79" t="s">
        <v>566</v>
      </c>
      <c r="C6311" s="79"/>
      <c r="D6311" s="85">
        <v>0</v>
      </c>
      <c r="E6311" s="79">
        <v>0</v>
      </c>
      <c r="F6311" s="84">
        <v>0.25787199999999999</v>
      </c>
      <c r="G6311" s="86">
        <f t="shared" si="118"/>
        <v>0</v>
      </c>
    </row>
    <row r="6312" spans="1:7" x14ac:dyDescent="0.25">
      <c r="A6312" s="79" t="s">
        <v>842</v>
      </c>
      <c r="B6312" s="79" t="s">
        <v>344</v>
      </c>
      <c r="C6312" s="79"/>
      <c r="D6312" s="85">
        <v>0</v>
      </c>
      <c r="E6312" s="79">
        <v>0</v>
      </c>
      <c r="F6312" s="84">
        <v>3.5631999999999997E-2</v>
      </c>
      <c r="G6312" s="86">
        <f t="shared" si="118"/>
        <v>0</v>
      </c>
    </row>
    <row r="6313" spans="1:7" x14ac:dyDescent="0.25">
      <c r="A6313" s="79" t="s">
        <v>841</v>
      </c>
      <c r="B6313" s="79" t="s">
        <v>472</v>
      </c>
      <c r="C6313" s="79"/>
      <c r="D6313" s="85">
        <v>0</v>
      </c>
      <c r="E6313" s="79">
        <v>0</v>
      </c>
      <c r="F6313" s="84">
        <v>1.1484319999999999</v>
      </c>
      <c r="G6313" s="86">
        <f t="shared" si="118"/>
        <v>0</v>
      </c>
    </row>
    <row r="6314" spans="1:7" x14ac:dyDescent="0.25">
      <c r="A6314" s="79" t="s">
        <v>841</v>
      </c>
      <c r="B6314" s="79" t="s">
        <v>453</v>
      </c>
      <c r="C6314" s="79"/>
      <c r="D6314" s="85">
        <v>0</v>
      </c>
      <c r="E6314" s="79">
        <v>0</v>
      </c>
      <c r="F6314" s="84">
        <v>0.22029499999999999</v>
      </c>
      <c r="G6314" s="86">
        <f t="shared" si="118"/>
        <v>0</v>
      </c>
    </row>
    <row r="6315" spans="1:7" x14ac:dyDescent="0.25">
      <c r="A6315" s="79" t="s">
        <v>841</v>
      </c>
      <c r="B6315" s="79" t="s">
        <v>466</v>
      </c>
      <c r="C6315" s="79"/>
      <c r="D6315" s="85">
        <v>0</v>
      </c>
      <c r="E6315" s="79">
        <v>0</v>
      </c>
      <c r="F6315" s="84">
        <v>3.2707E-2</v>
      </c>
      <c r="G6315" s="86">
        <f t="shared" si="118"/>
        <v>0</v>
      </c>
    </row>
    <row r="6316" spans="1:7" x14ac:dyDescent="0.25">
      <c r="A6316" s="79" t="s">
        <v>841</v>
      </c>
      <c r="B6316" s="79" t="s">
        <v>466</v>
      </c>
      <c r="C6316" s="79"/>
      <c r="D6316" s="85">
        <v>0</v>
      </c>
      <c r="E6316" s="79">
        <v>0</v>
      </c>
      <c r="F6316" s="84">
        <v>2.4511999999999999E-2</v>
      </c>
      <c r="G6316" s="86">
        <f t="shared" si="118"/>
        <v>0</v>
      </c>
    </row>
    <row r="6317" spans="1:7" x14ac:dyDescent="0.25">
      <c r="A6317" s="79" t="s">
        <v>841</v>
      </c>
      <c r="B6317" s="79" t="s">
        <v>577</v>
      </c>
      <c r="C6317" s="79"/>
      <c r="D6317" s="85">
        <v>0</v>
      </c>
      <c r="E6317" s="79">
        <v>0</v>
      </c>
      <c r="F6317" s="84">
        <v>0.75885599999999998</v>
      </c>
      <c r="G6317" s="86">
        <f t="shared" si="118"/>
        <v>0</v>
      </c>
    </row>
    <row r="6318" spans="1:7" x14ac:dyDescent="0.25">
      <c r="A6318" s="79" t="s">
        <v>840</v>
      </c>
      <c r="B6318" s="79" t="s">
        <v>577</v>
      </c>
      <c r="C6318" s="79"/>
      <c r="D6318" s="85">
        <v>0</v>
      </c>
      <c r="E6318" s="79">
        <v>0</v>
      </c>
      <c r="F6318" s="84">
        <v>1.7600999999999999E-2</v>
      </c>
      <c r="G6318" s="86">
        <f t="shared" si="118"/>
        <v>0</v>
      </c>
    </row>
    <row r="6319" spans="1:7" x14ac:dyDescent="0.25">
      <c r="A6319" s="79" t="s">
        <v>446</v>
      </c>
      <c r="B6319" s="79" t="s">
        <v>839</v>
      </c>
      <c r="C6319" s="79"/>
      <c r="D6319" s="85">
        <v>0</v>
      </c>
      <c r="E6319" s="79">
        <v>0</v>
      </c>
      <c r="F6319" s="84">
        <v>0.36252499999999999</v>
      </c>
      <c r="G6319" s="86">
        <f t="shared" si="118"/>
        <v>0</v>
      </c>
    </row>
    <row r="6320" spans="1:7" x14ac:dyDescent="0.25">
      <c r="A6320" s="79" t="s">
        <v>446</v>
      </c>
      <c r="B6320" s="79" t="s">
        <v>444</v>
      </c>
      <c r="C6320" s="79"/>
      <c r="D6320" s="85">
        <v>0</v>
      </c>
      <c r="E6320" s="79">
        <v>0</v>
      </c>
      <c r="F6320" s="84">
        <v>0.158197</v>
      </c>
      <c r="G6320" s="86">
        <f t="shared" si="118"/>
        <v>0</v>
      </c>
    </row>
    <row r="6321" spans="1:7" x14ac:dyDescent="0.25">
      <c r="A6321" s="79" t="s">
        <v>838</v>
      </c>
      <c r="B6321" s="79" t="s">
        <v>431</v>
      </c>
      <c r="C6321" s="79"/>
      <c r="D6321" s="85">
        <v>0</v>
      </c>
      <c r="E6321" s="79">
        <v>0</v>
      </c>
      <c r="F6321" s="84">
        <v>7.0112999999999995E-2</v>
      </c>
      <c r="G6321" s="86">
        <f t="shared" si="118"/>
        <v>0</v>
      </c>
    </row>
    <row r="6322" spans="1:7" x14ac:dyDescent="0.25">
      <c r="A6322" s="79" t="s">
        <v>443</v>
      </c>
      <c r="B6322" s="79" t="s">
        <v>444</v>
      </c>
      <c r="C6322" s="79"/>
      <c r="D6322" s="85">
        <v>0</v>
      </c>
      <c r="E6322" s="79">
        <v>0</v>
      </c>
      <c r="F6322" s="84">
        <v>5.7181000000000003E-2</v>
      </c>
      <c r="G6322" s="86">
        <f t="shared" si="118"/>
        <v>0</v>
      </c>
    </row>
    <row r="6323" spans="1:7" x14ac:dyDescent="0.25">
      <c r="A6323" s="79" t="s">
        <v>837</v>
      </c>
      <c r="B6323" s="79" t="s">
        <v>444</v>
      </c>
      <c r="C6323" s="79"/>
      <c r="D6323" s="85">
        <v>0</v>
      </c>
      <c r="E6323" s="79">
        <v>0</v>
      </c>
      <c r="F6323" s="84">
        <v>0.10112400000000001</v>
      </c>
      <c r="G6323" s="86">
        <f t="shared" si="118"/>
        <v>0</v>
      </c>
    </row>
    <row r="6324" spans="1:7" x14ac:dyDescent="0.25">
      <c r="A6324" s="79" t="s">
        <v>836</v>
      </c>
      <c r="B6324" s="79" t="s">
        <v>431</v>
      </c>
      <c r="C6324" s="79"/>
      <c r="D6324" s="85">
        <v>0</v>
      </c>
      <c r="E6324" s="79">
        <v>0</v>
      </c>
      <c r="F6324" s="84">
        <v>0.102162</v>
      </c>
      <c r="G6324" s="86">
        <f t="shared" si="118"/>
        <v>0</v>
      </c>
    </row>
    <row r="6325" spans="1:7" x14ac:dyDescent="0.25">
      <c r="A6325" s="79" t="s">
        <v>835</v>
      </c>
      <c r="B6325" s="79" t="s">
        <v>431</v>
      </c>
      <c r="C6325" s="79"/>
      <c r="D6325" s="85">
        <v>0</v>
      </c>
      <c r="E6325" s="79">
        <v>0</v>
      </c>
      <c r="F6325" s="84">
        <v>3.8605E-2</v>
      </c>
      <c r="G6325" s="86">
        <f t="shared" si="118"/>
        <v>0</v>
      </c>
    </row>
    <row r="6326" spans="1:7" x14ac:dyDescent="0.25">
      <c r="A6326" s="79" t="s">
        <v>834</v>
      </c>
      <c r="B6326" s="79" t="s">
        <v>431</v>
      </c>
      <c r="C6326" s="79"/>
      <c r="D6326" s="85">
        <v>0</v>
      </c>
      <c r="E6326" s="79">
        <v>0</v>
      </c>
      <c r="F6326" s="84">
        <v>9.5179E-2</v>
      </c>
      <c r="G6326" s="86">
        <f t="shared" si="118"/>
        <v>0</v>
      </c>
    </row>
    <row r="6327" spans="1:7" x14ac:dyDescent="0.25">
      <c r="A6327" s="79" t="s">
        <v>833</v>
      </c>
      <c r="B6327" s="79" t="s">
        <v>431</v>
      </c>
      <c r="C6327" s="79"/>
      <c r="D6327" s="85">
        <v>0</v>
      </c>
      <c r="E6327" s="79">
        <v>0</v>
      </c>
      <c r="F6327" s="84">
        <v>0.136684</v>
      </c>
      <c r="G6327" s="86">
        <f t="shared" si="118"/>
        <v>0</v>
      </c>
    </row>
    <row r="6328" spans="1:7" x14ac:dyDescent="0.25">
      <c r="A6328" s="79" t="s">
        <v>832</v>
      </c>
      <c r="B6328" s="79" t="s">
        <v>457</v>
      </c>
      <c r="C6328" s="79" t="s">
        <v>586</v>
      </c>
      <c r="D6328" s="85">
        <v>0</v>
      </c>
      <c r="E6328" s="79">
        <v>0</v>
      </c>
      <c r="F6328" s="84">
        <v>0.68907300000000005</v>
      </c>
      <c r="G6328" s="86">
        <f t="shared" si="118"/>
        <v>0</v>
      </c>
    </row>
    <row r="6329" spans="1:7" x14ac:dyDescent="0.25">
      <c r="A6329" s="79" t="s">
        <v>831</v>
      </c>
      <c r="B6329" s="79" t="s">
        <v>444</v>
      </c>
      <c r="C6329" s="79"/>
      <c r="D6329" s="85">
        <v>0</v>
      </c>
      <c r="E6329" s="79">
        <v>0</v>
      </c>
      <c r="F6329" s="84">
        <v>4.4977999999999997E-2</v>
      </c>
      <c r="G6329" s="86">
        <f t="shared" si="118"/>
        <v>0</v>
      </c>
    </row>
    <row r="6330" spans="1:7" x14ac:dyDescent="0.25">
      <c r="A6330" s="79" t="s">
        <v>830</v>
      </c>
      <c r="B6330" s="79" t="s">
        <v>597</v>
      </c>
      <c r="C6330" s="79"/>
      <c r="D6330" s="85">
        <v>0</v>
      </c>
      <c r="E6330" s="79">
        <v>0</v>
      </c>
      <c r="F6330" s="84">
        <v>9.7273999999999999E-2</v>
      </c>
      <c r="G6330" s="86">
        <f t="shared" si="118"/>
        <v>0</v>
      </c>
    </row>
    <row r="6331" spans="1:7" x14ac:dyDescent="0.25">
      <c r="A6331" s="79" t="s">
        <v>829</v>
      </c>
      <c r="B6331" s="79" t="s">
        <v>793</v>
      </c>
      <c r="C6331" s="79"/>
      <c r="D6331" s="85">
        <v>0</v>
      </c>
      <c r="E6331" s="79">
        <v>0</v>
      </c>
      <c r="F6331" s="84">
        <v>0.84639699999999995</v>
      </c>
      <c r="G6331" s="86">
        <f t="shared" si="118"/>
        <v>0</v>
      </c>
    </row>
    <row r="6332" spans="1:7" x14ac:dyDescent="0.25">
      <c r="A6332" s="79" t="s">
        <v>828</v>
      </c>
      <c r="B6332" s="79"/>
      <c r="C6332" s="79"/>
      <c r="D6332" s="85">
        <v>0</v>
      </c>
      <c r="E6332" s="79">
        <v>0</v>
      </c>
      <c r="F6332" s="84">
        <v>0.80023999999999995</v>
      </c>
      <c r="G6332" s="86">
        <f t="shared" si="118"/>
        <v>0</v>
      </c>
    </row>
    <row r="6333" spans="1:7" x14ac:dyDescent="0.25">
      <c r="A6333" s="79" t="s">
        <v>827</v>
      </c>
      <c r="B6333" s="79"/>
      <c r="C6333" s="79"/>
      <c r="D6333" s="85">
        <v>0</v>
      </c>
      <c r="E6333" s="79">
        <v>0</v>
      </c>
      <c r="F6333" s="84">
        <v>0.169074</v>
      </c>
      <c r="G6333" s="86">
        <f t="shared" si="118"/>
        <v>0</v>
      </c>
    </row>
    <row r="6334" spans="1:7" x14ac:dyDescent="0.25">
      <c r="A6334" s="79" t="s">
        <v>826</v>
      </c>
      <c r="B6334" s="79"/>
      <c r="C6334" s="79"/>
      <c r="D6334" s="85">
        <v>0</v>
      </c>
      <c r="E6334" s="79">
        <v>0</v>
      </c>
      <c r="F6334" s="84">
        <v>0.43165900000000001</v>
      </c>
      <c r="G6334" s="86">
        <f t="shared" si="118"/>
        <v>0</v>
      </c>
    </row>
    <row r="6335" spans="1:7" x14ac:dyDescent="0.25">
      <c r="A6335" s="79" t="s">
        <v>825</v>
      </c>
      <c r="B6335" s="79" t="s">
        <v>434</v>
      </c>
      <c r="C6335" s="79"/>
      <c r="D6335" s="85">
        <v>0</v>
      </c>
      <c r="E6335" s="79">
        <v>0</v>
      </c>
      <c r="F6335" s="84">
        <v>0.27117000000000002</v>
      </c>
      <c r="G6335" s="86">
        <f t="shared" si="118"/>
        <v>0</v>
      </c>
    </row>
    <row r="6336" spans="1:7" x14ac:dyDescent="0.25">
      <c r="A6336" s="79" t="s">
        <v>824</v>
      </c>
      <c r="B6336" s="79" t="s">
        <v>434</v>
      </c>
      <c r="C6336" s="79"/>
      <c r="D6336" s="85">
        <v>0</v>
      </c>
      <c r="E6336" s="79">
        <v>0</v>
      </c>
      <c r="F6336" s="84">
        <v>0.220806</v>
      </c>
      <c r="G6336" s="86">
        <f t="shared" si="118"/>
        <v>0</v>
      </c>
    </row>
    <row r="6337" spans="1:7" x14ac:dyDescent="0.25">
      <c r="A6337" s="79" t="s">
        <v>823</v>
      </c>
      <c r="B6337" s="79" t="s">
        <v>434</v>
      </c>
      <c r="C6337" s="79"/>
      <c r="D6337" s="85">
        <v>0</v>
      </c>
      <c r="E6337" s="79">
        <v>0</v>
      </c>
      <c r="F6337" s="84">
        <v>0.21348</v>
      </c>
      <c r="G6337" s="86">
        <f t="shared" si="118"/>
        <v>0</v>
      </c>
    </row>
    <row r="6338" spans="1:7" x14ac:dyDescent="0.25">
      <c r="A6338" s="79" t="s">
        <v>822</v>
      </c>
      <c r="B6338" s="79"/>
      <c r="C6338" s="79"/>
      <c r="D6338" s="85">
        <v>0</v>
      </c>
      <c r="E6338" s="79">
        <v>0</v>
      </c>
      <c r="F6338" s="84">
        <v>0.42266199999999998</v>
      </c>
      <c r="G6338" s="86">
        <f t="shared" si="118"/>
        <v>0</v>
      </c>
    </row>
    <row r="6339" spans="1:7" x14ac:dyDescent="0.25">
      <c r="A6339" s="79" t="s">
        <v>821</v>
      </c>
      <c r="B6339" s="79"/>
      <c r="C6339" s="79"/>
      <c r="D6339" s="85">
        <v>0</v>
      </c>
      <c r="E6339" s="79">
        <v>0</v>
      </c>
      <c r="F6339" s="84">
        <v>0.49638700000000002</v>
      </c>
      <c r="G6339" s="86">
        <f t="shared" si="118"/>
        <v>0</v>
      </c>
    </row>
    <row r="6340" spans="1:7" x14ac:dyDescent="0.25">
      <c r="A6340" s="79" t="s">
        <v>820</v>
      </c>
      <c r="B6340" s="79" t="s">
        <v>436</v>
      </c>
      <c r="C6340" s="79"/>
      <c r="D6340" s="85">
        <v>0</v>
      </c>
      <c r="E6340" s="79">
        <v>0</v>
      </c>
      <c r="F6340" s="84">
        <v>0.19953899999999999</v>
      </c>
      <c r="G6340" s="86">
        <f t="shared" si="118"/>
        <v>0</v>
      </c>
    </row>
    <row r="6341" spans="1:7" x14ac:dyDescent="0.25">
      <c r="A6341" s="79" t="s">
        <v>819</v>
      </c>
      <c r="B6341" s="79" t="s">
        <v>672</v>
      </c>
      <c r="C6341" s="79"/>
      <c r="D6341" s="85">
        <v>0</v>
      </c>
      <c r="E6341" s="79">
        <v>0</v>
      </c>
      <c r="F6341" s="84">
        <v>2.9219909999999998</v>
      </c>
      <c r="G6341" s="86">
        <f t="shared" si="118"/>
        <v>0</v>
      </c>
    </row>
    <row r="6342" spans="1:7" x14ac:dyDescent="0.25">
      <c r="A6342" s="79" t="s">
        <v>818</v>
      </c>
      <c r="B6342" s="79" t="s">
        <v>530</v>
      </c>
      <c r="C6342" s="79"/>
      <c r="D6342" s="85">
        <v>0</v>
      </c>
      <c r="E6342" s="79">
        <v>0</v>
      </c>
      <c r="F6342" s="84">
        <v>0.43432599999999999</v>
      </c>
      <c r="G6342" s="86">
        <f t="shared" ref="G6342:G6405" si="119">D6342/F6342</f>
        <v>0</v>
      </c>
    </row>
    <row r="6343" spans="1:7" x14ac:dyDescent="0.25">
      <c r="A6343" s="79" t="s">
        <v>817</v>
      </c>
      <c r="B6343" s="79" t="s">
        <v>466</v>
      </c>
      <c r="C6343" s="79"/>
      <c r="D6343" s="85">
        <v>0</v>
      </c>
      <c r="E6343" s="79">
        <v>0</v>
      </c>
      <c r="F6343" s="84">
        <v>1.7443979999999999</v>
      </c>
      <c r="G6343" s="86">
        <f t="shared" si="119"/>
        <v>0</v>
      </c>
    </row>
    <row r="6344" spans="1:7" x14ac:dyDescent="0.25">
      <c r="A6344" s="79" t="s">
        <v>816</v>
      </c>
      <c r="B6344" s="79" t="s">
        <v>453</v>
      </c>
      <c r="C6344" s="79"/>
      <c r="D6344" s="85">
        <v>0</v>
      </c>
      <c r="E6344" s="79">
        <v>0</v>
      </c>
      <c r="F6344" s="84">
        <v>0.30104300000000001</v>
      </c>
      <c r="G6344" s="86">
        <f t="shared" si="119"/>
        <v>0</v>
      </c>
    </row>
    <row r="6345" spans="1:7" x14ac:dyDescent="0.25">
      <c r="A6345" s="79" t="s">
        <v>815</v>
      </c>
      <c r="B6345" s="79" t="s">
        <v>692</v>
      </c>
      <c r="C6345" s="79"/>
      <c r="D6345" s="85">
        <v>0</v>
      </c>
      <c r="E6345" s="79">
        <v>0</v>
      </c>
      <c r="F6345" s="84">
        <v>0.55786999999999998</v>
      </c>
      <c r="G6345" s="86">
        <f t="shared" si="119"/>
        <v>0</v>
      </c>
    </row>
    <row r="6346" spans="1:7" x14ac:dyDescent="0.25">
      <c r="A6346" s="79" t="s">
        <v>814</v>
      </c>
      <c r="B6346" s="79" t="s">
        <v>461</v>
      </c>
      <c r="C6346" s="79"/>
      <c r="D6346" s="85">
        <v>0</v>
      </c>
      <c r="E6346" s="79">
        <v>0</v>
      </c>
      <c r="F6346" s="84">
        <v>0.24321899999999999</v>
      </c>
      <c r="G6346" s="86">
        <f t="shared" si="119"/>
        <v>0</v>
      </c>
    </row>
    <row r="6347" spans="1:7" x14ac:dyDescent="0.25">
      <c r="A6347" s="79" t="s">
        <v>813</v>
      </c>
      <c r="B6347" s="79" t="s">
        <v>669</v>
      </c>
      <c r="C6347" s="79"/>
      <c r="D6347" s="85">
        <v>0</v>
      </c>
      <c r="E6347" s="79">
        <v>0</v>
      </c>
      <c r="F6347" s="84">
        <v>1.047685</v>
      </c>
      <c r="G6347" s="86">
        <f t="shared" si="119"/>
        <v>0</v>
      </c>
    </row>
    <row r="6348" spans="1:7" x14ac:dyDescent="0.25">
      <c r="A6348" s="79" t="s">
        <v>812</v>
      </c>
      <c r="B6348" s="79" t="s">
        <v>631</v>
      </c>
      <c r="C6348" s="79"/>
      <c r="D6348" s="85">
        <v>0</v>
      </c>
      <c r="E6348" s="79">
        <v>0</v>
      </c>
      <c r="F6348" s="84">
        <v>0.79430900000000004</v>
      </c>
      <c r="G6348" s="86">
        <f t="shared" si="119"/>
        <v>0</v>
      </c>
    </row>
    <row r="6349" spans="1:7" x14ac:dyDescent="0.25">
      <c r="A6349" s="79" t="s">
        <v>811</v>
      </c>
      <c r="B6349" s="79" t="s">
        <v>636</v>
      </c>
      <c r="C6349" s="79"/>
      <c r="D6349" s="85">
        <v>0</v>
      </c>
      <c r="E6349" s="79">
        <v>0</v>
      </c>
      <c r="F6349" s="84">
        <v>0.83510499999999999</v>
      </c>
      <c r="G6349" s="86">
        <f t="shared" si="119"/>
        <v>0</v>
      </c>
    </row>
    <row r="6350" spans="1:7" x14ac:dyDescent="0.25">
      <c r="A6350" s="79" t="s">
        <v>810</v>
      </c>
      <c r="B6350" s="79" t="s">
        <v>528</v>
      </c>
      <c r="C6350" s="79"/>
      <c r="D6350" s="85">
        <v>0</v>
      </c>
      <c r="E6350" s="79">
        <v>0</v>
      </c>
      <c r="F6350" s="84">
        <v>8.7690000000000004E-2</v>
      </c>
      <c r="G6350" s="86">
        <f t="shared" si="119"/>
        <v>0</v>
      </c>
    </row>
    <row r="6351" spans="1:7" x14ac:dyDescent="0.25">
      <c r="A6351" s="79" t="s">
        <v>809</v>
      </c>
      <c r="B6351" s="79" t="s">
        <v>436</v>
      </c>
      <c r="C6351" s="79"/>
      <c r="D6351" s="85">
        <v>0</v>
      </c>
      <c r="E6351" s="79">
        <v>0</v>
      </c>
      <c r="F6351" s="84">
        <v>0.188558</v>
      </c>
      <c r="G6351" s="86">
        <f t="shared" si="119"/>
        <v>0</v>
      </c>
    </row>
    <row r="6352" spans="1:7" x14ac:dyDescent="0.25">
      <c r="A6352" s="79" t="s">
        <v>809</v>
      </c>
      <c r="B6352" s="79" t="s">
        <v>544</v>
      </c>
      <c r="C6352" s="79"/>
      <c r="D6352" s="85">
        <v>0</v>
      </c>
      <c r="E6352" s="79">
        <v>0</v>
      </c>
      <c r="F6352" s="84">
        <v>2.3969999999999998E-3</v>
      </c>
      <c r="G6352" s="86">
        <f t="shared" si="119"/>
        <v>0</v>
      </c>
    </row>
    <row r="6353" spans="1:7" x14ac:dyDescent="0.25">
      <c r="A6353" s="79" t="s">
        <v>808</v>
      </c>
      <c r="B6353" s="79" t="s">
        <v>466</v>
      </c>
      <c r="C6353" s="79"/>
      <c r="D6353" s="85">
        <v>0</v>
      </c>
      <c r="E6353" s="79">
        <v>0</v>
      </c>
      <c r="F6353" s="84">
        <v>6.2720999999999999E-2</v>
      </c>
      <c r="G6353" s="86">
        <f t="shared" si="119"/>
        <v>0</v>
      </c>
    </row>
    <row r="6354" spans="1:7" x14ac:dyDescent="0.25">
      <c r="A6354" s="79" t="s">
        <v>807</v>
      </c>
      <c r="B6354" s="79" t="s">
        <v>597</v>
      </c>
      <c r="C6354" s="79"/>
      <c r="D6354" s="85">
        <v>0</v>
      </c>
      <c r="E6354" s="79">
        <v>0</v>
      </c>
      <c r="F6354" s="84">
        <v>0.52068400000000004</v>
      </c>
      <c r="G6354" s="86">
        <f t="shared" si="119"/>
        <v>0</v>
      </c>
    </row>
    <row r="6355" spans="1:7" x14ac:dyDescent="0.25">
      <c r="A6355" s="79" t="s">
        <v>806</v>
      </c>
      <c r="B6355" s="79" t="s">
        <v>444</v>
      </c>
      <c r="C6355" s="79"/>
      <c r="D6355" s="85">
        <v>0</v>
      </c>
      <c r="E6355" s="79">
        <v>0</v>
      </c>
      <c r="F6355" s="84">
        <v>6.3386999999999999E-2</v>
      </c>
      <c r="G6355" s="86">
        <f t="shared" si="119"/>
        <v>0</v>
      </c>
    </row>
    <row r="6356" spans="1:7" x14ac:dyDescent="0.25">
      <c r="A6356" s="79" t="s">
        <v>806</v>
      </c>
      <c r="B6356" s="79" t="s">
        <v>557</v>
      </c>
      <c r="C6356" s="79"/>
      <c r="D6356" s="85">
        <v>0</v>
      </c>
      <c r="E6356" s="79">
        <v>0</v>
      </c>
      <c r="F6356" s="84">
        <v>0.22825400000000001</v>
      </c>
      <c r="G6356" s="86">
        <f t="shared" si="119"/>
        <v>0</v>
      </c>
    </row>
    <row r="6357" spans="1:7" x14ac:dyDescent="0.25">
      <c r="A6357" s="79" t="s">
        <v>805</v>
      </c>
      <c r="B6357" s="79" t="s">
        <v>444</v>
      </c>
      <c r="C6357" s="79"/>
      <c r="D6357" s="85">
        <v>0</v>
      </c>
      <c r="E6357" s="79">
        <v>0</v>
      </c>
      <c r="F6357" s="84">
        <v>8.4675E-2</v>
      </c>
      <c r="G6357" s="86">
        <f t="shared" si="119"/>
        <v>0</v>
      </c>
    </row>
    <row r="6358" spans="1:7" x14ac:dyDescent="0.25">
      <c r="A6358" s="79" t="s">
        <v>804</v>
      </c>
      <c r="B6358" s="79" t="s">
        <v>519</v>
      </c>
      <c r="C6358" s="79"/>
      <c r="D6358" s="85">
        <v>0</v>
      </c>
      <c r="E6358" s="79">
        <v>0</v>
      </c>
      <c r="F6358" s="84">
        <v>4.4006999999999998E-2</v>
      </c>
      <c r="G6358" s="86">
        <f t="shared" si="119"/>
        <v>0</v>
      </c>
    </row>
    <row r="6359" spans="1:7" x14ac:dyDescent="0.25">
      <c r="A6359" s="79" t="s">
        <v>803</v>
      </c>
      <c r="B6359" s="79" t="s">
        <v>631</v>
      </c>
      <c r="C6359" s="79"/>
      <c r="D6359" s="85">
        <v>0</v>
      </c>
      <c r="E6359" s="79">
        <v>0</v>
      </c>
      <c r="F6359" s="84">
        <v>2.6009039999999999</v>
      </c>
      <c r="G6359" s="86">
        <f t="shared" si="119"/>
        <v>0</v>
      </c>
    </row>
    <row r="6360" spans="1:7" x14ac:dyDescent="0.25">
      <c r="A6360" s="79" t="s">
        <v>802</v>
      </c>
      <c r="B6360" s="79" t="s">
        <v>669</v>
      </c>
      <c r="C6360" s="79"/>
      <c r="D6360" s="85">
        <v>0</v>
      </c>
      <c r="E6360" s="79">
        <v>0</v>
      </c>
      <c r="F6360" s="84">
        <v>0.697689</v>
      </c>
      <c r="G6360" s="86">
        <f t="shared" si="119"/>
        <v>0</v>
      </c>
    </row>
    <row r="6361" spans="1:7" x14ac:dyDescent="0.25">
      <c r="A6361" s="79" t="s">
        <v>801</v>
      </c>
      <c r="B6361" s="79"/>
      <c r="C6361" s="79"/>
      <c r="D6361" s="85">
        <v>0</v>
      </c>
      <c r="E6361" s="79">
        <v>0</v>
      </c>
      <c r="F6361" s="84">
        <v>0.12509100000000001</v>
      </c>
      <c r="G6361" s="86">
        <f t="shared" si="119"/>
        <v>0</v>
      </c>
    </row>
    <row r="6362" spans="1:7" x14ac:dyDescent="0.25">
      <c r="A6362" s="79" t="s">
        <v>800</v>
      </c>
      <c r="B6362" s="79" t="s">
        <v>636</v>
      </c>
      <c r="C6362" s="79"/>
      <c r="D6362" s="85">
        <v>0</v>
      </c>
      <c r="E6362" s="79">
        <v>0</v>
      </c>
      <c r="F6362" s="84">
        <v>1.106722</v>
      </c>
      <c r="G6362" s="86">
        <f t="shared" si="119"/>
        <v>0</v>
      </c>
    </row>
    <row r="6363" spans="1:7" x14ac:dyDescent="0.25">
      <c r="A6363" s="79" t="s">
        <v>799</v>
      </c>
      <c r="B6363" s="79" t="s">
        <v>432</v>
      </c>
      <c r="C6363" s="79"/>
      <c r="D6363" s="85">
        <v>0</v>
      </c>
      <c r="E6363" s="79">
        <v>0</v>
      </c>
      <c r="F6363" s="84">
        <v>0.80084299999999997</v>
      </c>
      <c r="G6363" s="86">
        <f t="shared" si="119"/>
        <v>0</v>
      </c>
    </row>
    <row r="6364" spans="1:7" x14ac:dyDescent="0.25">
      <c r="A6364" s="79" t="s">
        <v>799</v>
      </c>
      <c r="B6364" s="79" t="s">
        <v>453</v>
      </c>
      <c r="C6364" s="79"/>
      <c r="D6364" s="85">
        <v>0</v>
      </c>
      <c r="E6364" s="79">
        <v>0</v>
      </c>
      <c r="F6364" s="84">
        <v>0.99795599999999995</v>
      </c>
      <c r="G6364" s="86">
        <f t="shared" si="119"/>
        <v>0</v>
      </c>
    </row>
    <row r="6365" spans="1:7" x14ac:dyDescent="0.25">
      <c r="A6365" s="79" t="s">
        <v>799</v>
      </c>
      <c r="B6365" s="79" t="s">
        <v>493</v>
      </c>
      <c r="C6365" s="79"/>
      <c r="D6365" s="85">
        <v>0</v>
      </c>
      <c r="E6365" s="79">
        <v>0</v>
      </c>
      <c r="F6365" s="84">
        <v>2.5962779999999999</v>
      </c>
      <c r="G6365" s="86">
        <f t="shared" si="119"/>
        <v>0</v>
      </c>
    </row>
    <row r="6366" spans="1:7" x14ac:dyDescent="0.25">
      <c r="A6366" s="79" t="s">
        <v>798</v>
      </c>
      <c r="B6366" s="79" t="s">
        <v>595</v>
      </c>
      <c r="C6366" s="79"/>
      <c r="D6366" s="85">
        <v>0</v>
      </c>
      <c r="E6366" s="79">
        <v>0</v>
      </c>
      <c r="F6366" s="84">
        <v>0.25944400000000001</v>
      </c>
      <c r="G6366" s="86">
        <f t="shared" si="119"/>
        <v>0</v>
      </c>
    </row>
    <row r="6367" spans="1:7" x14ac:dyDescent="0.25">
      <c r="A6367" s="79" t="s">
        <v>797</v>
      </c>
      <c r="B6367" s="79" t="s">
        <v>434</v>
      </c>
      <c r="C6367" s="79"/>
      <c r="D6367" s="85">
        <v>0</v>
      </c>
      <c r="E6367" s="79">
        <v>0</v>
      </c>
      <c r="F6367" s="84">
        <v>4.3048999999999997E-2</v>
      </c>
      <c r="G6367" s="86">
        <f t="shared" si="119"/>
        <v>0</v>
      </c>
    </row>
    <row r="6368" spans="1:7" x14ac:dyDescent="0.25">
      <c r="A6368" s="79" t="s">
        <v>797</v>
      </c>
      <c r="B6368" s="79" t="s">
        <v>457</v>
      </c>
      <c r="C6368" s="79"/>
      <c r="D6368" s="85">
        <v>0</v>
      </c>
      <c r="E6368" s="79">
        <v>0</v>
      </c>
      <c r="F6368" s="84">
        <v>1.5332E-2</v>
      </c>
      <c r="G6368" s="86">
        <f t="shared" si="119"/>
        <v>0</v>
      </c>
    </row>
    <row r="6369" spans="1:7" x14ac:dyDescent="0.25">
      <c r="A6369" s="79" t="s">
        <v>796</v>
      </c>
      <c r="B6369" s="79" t="s">
        <v>70</v>
      </c>
      <c r="C6369" s="79"/>
      <c r="D6369" s="85">
        <v>0</v>
      </c>
      <c r="E6369" s="79">
        <v>0</v>
      </c>
      <c r="F6369" s="84">
        <v>6.0925E-2</v>
      </c>
      <c r="G6369" s="86">
        <f t="shared" si="119"/>
        <v>0</v>
      </c>
    </row>
    <row r="6370" spans="1:7" x14ac:dyDescent="0.25">
      <c r="A6370" s="79" t="s">
        <v>796</v>
      </c>
      <c r="B6370" s="79" t="s">
        <v>448</v>
      </c>
      <c r="C6370" s="79"/>
      <c r="D6370" s="85">
        <v>0</v>
      </c>
      <c r="E6370" s="79">
        <v>0</v>
      </c>
      <c r="F6370" s="84">
        <v>2.6721999999999999E-2</v>
      </c>
      <c r="G6370" s="86">
        <f t="shared" si="119"/>
        <v>0</v>
      </c>
    </row>
    <row r="6371" spans="1:7" x14ac:dyDescent="0.25">
      <c r="A6371" s="79" t="s">
        <v>796</v>
      </c>
      <c r="B6371" s="79" t="s">
        <v>593</v>
      </c>
      <c r="C6371" s="79"/>
      <c r="D6371" s="85">
        <v>0</v>
      </c>
      <c r="E6371" s="79">
        <v>0</v>
      </c>
      <c r="F6371" s="84">
        <v>0.115915</v>
      </c>
      <c r="G6371" s="86">
        <f t="shared" si="119"/>
        <v>0</v>
      </c>
    </row>
    <row r="6372" spans="1:7" x14ac:dyDescent="0.25">
      <c r="A6372" s="79" t="s">
        <v>796</v>
      </c>
      <c r="B6372" s="79" t="s">
        <v>466</v>
      </c>
      <c r="C6372" s="79"/>
      <c r="D6372" s="85">
        <v>0</v>
      </c>
      <c r="E6372" s="79">
        <v>0</v>
      </c>
      <c r="F6372" s="84">
        <v>0.34226899999999999</v>
      </c>
      <c r="G6372" s="86">
        <f t="shared" si="119"/>
        <v>0</v>
      </c>
    </row>
    <row r="6373" spans="1:7" x14ac:dyDescent="0.25">
      <c r="A6373" s="79" t="s">
        <v>795</v>
      </c>
      <c r="B6373" s="79" t="s">
        <v>457</v>
      </c>
      <c r="C6373" s="79"/>
      <c r="D6373" s="85">
        <v>0</v>
      </c>
      <c r="E6373" s="79">
        <v>0</v>
      </c>
      <c r="F6373" s="84">
        <v>0.27978799999999998</v>
      </c>
      <c r="G6373" s="86">
        <f t="shared" si="119"/>
        <v>0</v>
      </c>
    </row>
    <row r="6374" spans="1:7" x14ac:dyDescent="0.25">
      <c r="A6374" s="79" t="s">
        <v>794</v>
      </c>
      <c r="B6374" s="79" t="s">
        <v>793</v>
      </c>
      <c r="C6374" s="79"/>
      <c r="D6374" s="85">
        <v>0</v>
      </c>
      <c r="E6374" s="79">
        <v>0</v>
      </c>
      <c r="F6374" s="84">
        <v>0.338057</v>
      </c>
      <c r="G6374" s="86">
        <f t="shared" si="119"/>
        <v>0</v>
      </c>
    </row>
    <row r="6375" spans="1:7" x14ac:dyDescent="0.25">
      <c r="A6375" s="79" t="s">
        <v>792</v>
      </c>
      <c r="B6375" s="79" t="s">
        <v>457</v>
      </c>
      <c r="C6375" s="79"/>
      <c r="D6375" s="85">
        <v>0</v>
      </c>
      <c r="E6375" s="79">
        <v>0</v>
      </c>
      <c r="F6375" s="84">
        <v>0.210616</v>
      </c>
      <c r="G6375" s="86">
        <f t="shared" si="119"/>
        <v>0</v>
      </c>
    </row>
    <row r="6376" spans="1:7" x14ac:dyDescent="0.25">
      <c r="A6376" s="79" t="s">
        <v>791</v>
      </c>
      <c r="B6376" s="79" t="s">
        <v>457</v>
      </c>
      <c r="C6376" s="79"/>
      <c r="D6376" s="85">
        <v>0</v>
      </c>
      <c r="E6376" s="79">
        <v>0</v>
      </c>
      <c r="F6376" s="84">
        <v>0.22112999999999999</v>
      </c>
      <c r="G6376" s="86">
        <f t="shared" si="119"/>
        <v>0</v>
      </c>
    </row>
    <row r="6377" spans="1:7" x14ac:dyDescent="0.25">
      <c r="A6377" s="79" t="s">
        <v>790</v>
      </c>
      <c r="B6377" s="79" t="s">
        <v>457</v>
      </c>
      <c r="C6377" s="79"/>
      <c r="D6377" s="85">
        <v>0</v>
      </c>
      <c r="E6377" s="79">
        <v>0</v>
      </c>
      <c r="F6377" s="84">
        <v>0.26662599999999997</v>
      </c>
      <c r="G6377" s="86">
        <f t="shared" si="119"/>
        <v>0</v>
      </c>
    </row>
    <row r="6378" spans="1:7" x14ac:dyDescent="0.25">
      <c r="A6378" s="79" t="s">
        <v>789</v>
      </c>
      <c r="B6378" s="79" t="s">
        <v>672</v>
      </c>
      <c r="C6378" s="79"/>
      <c r="D6378" s="85">
        <v>0</v>
      </c>
      <c r="E6378" s="79">
        <v>0</v>
      </c>
      <c r="F6378" s="84">
        <v>8.4369E-2</v>
      </c>
      <c r="G6378" s="86">
        <f t="shared" si="119"/>
        <v>0</v>
      </c>
    </row>
    <row r="6379" spans="1:7" x14ac:dyDescent="0.25">
      <c r="A6379" s="79" t="s">
        <v>788</v>
      </c>
      <c r="B6379" s="79" t="s">
        <v>472</v>
      </c>
      <c r="C6379" s="79"/>
      <c r="D6379" s="85">
        <v>0</v>
      </c>
      <c r="E6379" s="79">
        <v>0</v>
      </c>
      <c r="F6379" s="84">
        <v>2.0754999999999999E-2</v>
      </c>
      <c r="G6379" s="86">
        <f t="shared" si="119"/>
        <v>0</v>
      </c>
    </row>
    <row r="6380" spans="1:7" x14ac:dyDescent="0.25">
      <c r="A6380" s="79" t="s">
        <v>787</v>
      </c>
      <c r="B6380" s="79" t="s">
        <v>434</v>
      </c>
      <c r="C6380" s="79"/>
      <c r="D6380" s="85">
        <v>0</v>
      </c>
      <c r="E6380" s="79">
        <v>0</v>
      </c>
      <c r="F6380" s="84">
        <v>5.4699999999999996E-4</v>
      </c>
      <c r="G6380" s="86">
        <f t="shared" si="119"/>
        <v>0</v>
      </c>
    </row>
    <row r="6381" spans="1:7" x14ac:dyDescent="0.25">
      <c r="A6381" s="79" t="s">
        <v>786</v>
      </c>
      <c r="B6381" s="79" t="s">
        <v>577</v>
      </c>
      <c r="C6381" s="79"/>
      <c r="D6381" s="85">
        <v>0</v>
      </c>
      <c r="E6381" s="79">
        <v>0</v>
      </c>
      <c r="F6381" s="84">
        <v>2.81E-3</v>
      </c>
      <c r="G6381" s="86">
        <f t="shared" si="119"/>
        <v>0</v>
      </c>
    </row>
    <row r="6382" spans="1:7" x14ac:dyDescent="0.25">
      <c r="A6382" s="79" t="s">
        <v>785</v>
      </c>
      <c r="B6382" s="79" t="s">
        <v>434</v>
      </c>
      <c r="C6382" s="79"/>
      <c r="D6382" s="85">
        <v>0</v>
      </c>
      <c r="E6382" s="79">
        <v>0</v>
      </c>
      <c r="F6382" s="84">
        <v>1.45366</v>
      </c>
      <c r="G6382" s="86">
        <f t="shared" si="119"/>
        <v>0</v>
      </c>
    </row>
    <row r="6383" spans="1:7" x14ac:dyDescent="0.25">
      <c r="A6383" s="79" t="s">
        <v>784</v>
      </c>
      <c r="B6383" s="79" t="s">
        <v>584</v>
      </c>
      <c r="C6383" s="79"/>
      <c r="D6383" s="85">
        <v>0</v>
      </c>
      <c r="E6383" s="79">
        <v>0</v>
      </c>
      <c r="F6383" s="84">
        <v>0.25314500000000001</v>
      </c>
      <c r="G6383" s="86">
        <f t="shared" si="119"/>
        <v>0</v>
      </c>
    </row>
    <row r="6384" spans="1:7" x14ac:dyDescent="0.25">
      <c r="A6384" s="79" t="s">
        <v>783</v>
      </c>
      <c r="B6384" s="79" t="s">
        <v>631</v>
      </c>
      <c r="C6384" s="79"/>
      <c r="D6384" s="85">
        <v>0</v>
      </c>
      <c r="E6384" s="79">
        <v>0</v>
      </c>
      <c r="F6384" s="84">
        <v>0.25439299999999998</v>
      </c>
      <c r="G6384" s="86">
        <f t="shared" si="119"/>
        <v>0</v>
      </c>
    </row>
    <row r="6385" spans="1:7" x14ac:dyDescent="0.25">
      <c r="A6385" s="79" t="s">
        <v>782</v>
      </c>
      <c r="B6385" s="79" t="s">
        <v>519</v>
      </c>
      <c r="C6385" s="79"/>
      <c r="D6385" s="85">
        <v>0</v>
      </c>
      <c r="E6385" s="79">
        <v>0</v>
      </c>
      <c r="F6385" s="84">
        <v>0.726217</v>
      </c>
      <c r="G6385" s="86">
        <f t="shared" si="119"/>
        <v>0</v>
      </c>
    </row>
    <row r="6386" spans="1:7" x14ac:dyDescent="0.25">
      <c r="A6386" s="79" t="s">
        <v>781</v>
      </c>
      <c r="B6386" s="79" t="s">
        <v>566</v>
      </c>
      <c r="C6386" s="79"/>
      <c r="D6386" s="85">
        <v>0</v>
      </c>
      <c r="E6386" s="79">
        <v>0</v>
      </c>
      <c r="F6386" s="84">
        <v>0.95103400000000005</v>
      </c>
      <c r="G6386" s="86">
        <f t="shared" si="119"/>
        <v>0</v>
      </c>
    </row>
    <row r="6387" spans="1:7" x14ac:dyDescent="0.25">
      <c r="A6387" s="79" t="s">
        <v>780</v>
      </c>
      <c r="B6387" s="79" t="s">
        <v>70</v>
      </c>
      <c r="C6387" s="79"/>
      <c r="D6387" s="85">
        <v>0</v>
      </c>
      <c r="E6387" s="79">
        <v>0</v>
      </c>
      <c r="F6387" s="84">
        <v>9.7699999999999992E-3</v>
      </c>
      <c r="G6387" s="86">
        <f t="shared" si="119"/>
        <v>0</v>
      </c>
    </row>
    <row r="6388" spans="1:7" x14ac:dyDescent="0.25">
      <c r="A6388" s="79" t="s">
        <v>779</v>
      </c>
      <c r="B6388" s="79" t="s">
        <v>70</v>
      </c>
      <c r="C6388" s="79"/>
      <c r="D6388" s="85">
        <v>0</v>
      </c>
      <c r="E6388" s="79">
        <v>0</v>
      </c>
      <c r="F6388" s="84">
        <v>1.7152000000000001E-2</v>
      </c>
      <c r="G6388" s="86">
        <f t="shared" si="119"/>
        <v>0</v>
      </c>
    </row>
    <row r="6389" spans="1:7" x14ac:dyDescent="0.25">
      <c r="A6389" s="79" t="s">
        <v>778</v>
      </c>
      <c r="B6389" s="79" t="s">
        <v>493</v>
      </c>
      <c r="C6389" s="79"/>
      <c r="D6389" s="85">
        <v>0</v>
      </c>
      <c r="E6389" s="79">
        <v>0</v>
      </c>
      <c r="F6389" s="84">
        <v>2.9066000000000002E-2</v>
      </c>
      <c r="G6389" s="86">
        <f t="shared" si="119"/>
        <v>0</v>
      </c>
    </row>
    <row r="6390" spans="1:7" x14ac:dyDescent="0.25">
      <c r="A6390" s="79" t="s">
        <v>777</v>
      </c>
      <c r="B6390" s="79" t="s">
        <v>448</v>
      </c>
      <c r="C6390" s="79"/>
      <c r="D6390" s="85">
        <v>0</v>
      </c>
      <c r="E6390" s="79">
        <v>0</v>
      </c>
      <c r="F6390" s="84">
        <v>3.2599999999999999E-3</v>
      </c>
      <c r="G6390" s="86">
        <f t="shared" si="119"/>
        <v>0</v>
      </c>
    </row>
    <row r="6391" spans="1:7" x14ac:dyDescent="0.25">
      <c r="A6391" s="79" t="s">
        <v>776</v>
      </c>
      <c r="B6391" s="79" t="s">
        <v>669</v>
      </c>
      <c r="C6391" s="79"/>
      <c r="D6391" s="85">
        <v>0</v>
      </c>
      <c r="E6391" s="79">
        <v>0</v>
      </c>
      <c r="F6391" s="84">
        <v>9.819E-2</v>
      </c>
      <c r="G6391" s="86">
        <f t="shared" si="119"/>
        <v>0</v>
      </c>
    </row>
    <row r="6392" spans="1:7" x14ac:dyDescent="0.25">
      <c r="A6392" s="79" t="s">
        <v>775</v>
      </c>
      <c r="B6392" s="79" t="s">
        <v>431</v>
      </c>
      <c r="C6392" s="79"/>
      <c r="D6392" s="85">
        <v>0</v>
      </c>
      <c r="E6392" s="79">
        <v>0</v>
      </c>
      <c r="F6392" s="84">
        <v>3.7275000000000003E-2</v>
      </c>
      <c r="G6392" s="86">
        <f t="shared" si="119"/>
        <v>0</v>
      </c>
    </row>
    <row r="6393" spans="1:7" x14ac:dyDescent="0.25">
      <c r="A6393" s="79" t="s">
        <v>774</v>
      </c>
      <c r="B6393" s="79" t="s">
        <v>431</v>
      </c>
      <c r="C6393" s="79"/>
      <c r="D6393" s="85">
        <v>0</v>
      </c>
      <c r="E6393" s="79">
        <v>0</v>
      </c>
      <c r="F6393" s="84">
        <v>0.13672300000000001</v>
      </c>
      <c r="G6393" s="86">
        <f t="shared" si="119"/>
        <v>0</v>
      </c>
    </row>
    <row r="6394" spans="1:7" x14ac:dyDescent="0.25">
      <c r="A6394" s="79" t="s">
        <v>773</v>
      </c>
      <c r="B6394" s="79" t="s">
        <v>528</v>
      </c>
      <c r="C6394" s="79"/>
      <c r="D6394" s="85">
        <v>0</v>
      </c>
      <c r="E6394" s="79">
        <v>0</v>
      </c>
      <c r="F6394" s="84">
        <v>1.311396</v>
      </c>
      <c r="G6394" s="86">
        <f t="shared" si="119"/>
        <v>0</v>
      </c>
    </row>
    <row r="6395" spans="1:7" x14ac:dyDescent="0.25">
      <c r="A6395" s="79" t="s">
        <v>772</v>
      </c>
      <c r="B6395" s="79" t="s">
        <v>70</v>
      </c>
      <c r="C6395" s="79"/>
      <c r="D6395" s="85">
        <v>0</v>
      </c>
      <c r="E6395" s="79">
        <v>0</v>
      </c>
      <c r="F6395" s="84">
        <v>2.3909E-2</v>
      </c>
      <c r="G6395" s="86">
        <f t="shared" si="119"/>
        <v>0</v>
      </c>
    </row>
    <row r="6396" spans="1:7" x14ac:dyDescent="0.25">
      <c r="A6396" s="79" t="s">
        <v>772</v>
      </c>
      <c r="B6396" s="79" t="s">
        <v>466</v>
      </c>
      <c r="C6396" s="79"/>
      <c r="D6396" s="85">
        <v>0</v>
      </c>
      <c r="E6396" s="79">
        <v>0</v>
      </c>
      <c r="F6396" s="84">
        <v>0.26209199999999999</v>
      </c>
      <c r="G6396" s="86">
        <f t="shared" si="119"/>
        <v>0</v>
      </c>
    </row>
    <row r="6397" spans="1:7" x14ac:dyDescent="0.25">
      <c r="A6397" s="79" t="s">
        <v>772</v>
      </c>
      <c r="B6397" s="79" t="s">
        <v>528</v>
      </c>
      <c r="C6397" s="79"/>
      <c r="D6397" s="85">
        <v>0</v>
      </c>
      <c r="E6397" s="79">
        <v>0</v>
      </c>
      <c r="F6397" s="84">
        <v>0.2374</v>
      </c>
      <c r="G6397" s="86">
        <f t="shared" si="119"/>
        <v>0</v>
      </c>
    </row>
    <row r="6398" spans="1:7" x14ac:dyDescent="0.25">
      <c r="A6398" s="79" t="s">
        <v>772</v>
      </c>
      <c r="B6398" s="79" t="s">
        <v>528</v>
      </c>
      <c r="C6398" s="79"/>
      <c r="D6398" s="85">
        <v>0</v>
      </c>
      <c r="E6398" s="79">
        <v>0</v>
      </c>
      <c r="F6398" s="84">
        <v>1.5352939999999999</v>
      </c>
      <c r="G6398" s="86">
        <f t="shared" si="119"/>
        <v>0</v>
      </c>
    </row>
    <row r="6399" spans="1:7" x14ac:dyDescent="0.25">
      <c r="A6399" s="79" t="s">
        <v>771</v>
      </c>
      <c r="B6399" s="79" t="s">
        <v>530</v>
      </c>
      <c r="C6399" s="79"/>
      <c r="D6399" s="85">
        <v>0</v>
      </c>
      <c r="E6399" s="79">
        <v>0</v>
      </c>
      <c r="F6399" s="84">
        <v>2.2808999999999999E-2</v>
      </c>
      <c r="G6399" s="86">
        <f t="shared" si="119"/>
        <v>0</v>
      </c>
    </row>
    <row r="6400" spans="1:7" x14ac:dyDescent="0.25">
      <c r="A6400" s="79" t="s">
        <v>770</v>
      </c>
      <c r="B6400" s="79" t="s">
        <v>620</v>
      </c>
      <c r="C6400" s="79"/>
      <c r="D6400" s="85">
        <v>0</v>
      </c>
      <c r="E6400" s="79">
        <v>0</v>
      </c>
      <c r="F6400" s="84">
        <v>3.8675000000000001E-2</v>
      </c>
      <c r="G6400" s="86">
        <f t="shared" si="119"/>
        <v>0</v>
      </c>
    </row>
    <row r="6401" spans="1:7" x14ac:dyDescent="0.25">
      <c r="A6401" s="79" t="s">
        <v>769</v>
      </c>
      <c r="B6401" s="79" t="s">
        <v>198</v>
      </c>
      <c r="C6401" s="79"/>
      <c r="D6401" s="85">
        <v>0</v>
      </c>
      <c r="E6401" s="79">
        <v>0</v>
      </c>
      <c r="F6401" s="84">
        <v>0.34179300000000001</v>
      </c>
      <c r="G6401" s="86">
        <f t="shared" si="119"/>
        <v>0</v>
      </c>
    </row>
    <row r="6402" spans="1:7" x14ac:dyDescent="0.25">
      <c r="A6402" s="79" t="s">
        <v>769</v>
      </c>
      <c r="B6402" s="79" t="s">
        <v>198</v>
      </c>
      <c r="C6402" s="79"/>
      <c r="D6402" s="85">
        <v>0</v>
      </c>
      <c r="E6402" s="79">
        <v>0</v>
      </c>
      <c r="F6402" s="84">
        <v>0.35742600000000002</v>
      </c>
      <c r="G6402" s="86">
        <f t="shared" si="119"/>
        <v>0</v>
      </c>
    </row>
    <row r="6403" spans="1:7" x14ac:dyDescent="0.25">
      <c r="A6403" s="79" t="s">
        <v>769</v>
      </c>
      <c r="B6403" s="79" t="s">
        <v>198</v>
      </c>
      <c r="C6403" s="79"/>
      <c r="D6403" s="85">
        <v>0</v>
      </c>
      <c r="E6403" s="79">
        <v>0</v>
      </c>
      <c r="F6403" s="84">
        <v>0.47146700000000002</v>
      </c>
      <c r="G6403" s="86">
        <f t="shared" si="119"/>
        <v>0</v>
      </c>
    </row>
    <row r="6404" spans="1:7" x14ac:dyDescent="0.25">
      <c r="A6404" s="79" t="s">
        <v>768</v>
      </c>
      <c r="B6404" s="79" t="s">
        <v>344</v>
      </c>
      <c r="C6404" s="79"/>
      <c r="D6404" s="85">
        <v>0</v>
      </c>
      <c r="E6404" s="79">
        <v>0</v>
      </c>
      <c r="F6404" s="84">
        <v>2.0303000000000002E-2</v>
      </c>
      <c r="G6404" s="86">
        <f t="shared" si="119"/>
        <v>0</v>
      </c>
    </row>
    <row r="6405" spans="1:7" x14ac:dyDescent="0.25">
      <c r="A6405" s="79" t="s">
        <v>440</v>
      </c>
      <c r="B6405" s="79" t="s">
        <v>530</v>
      </c>
      <c r="C6405" s="79"/>
      <c r="D6405" s="85">
        <v>0</v>
      </c>
      <c r="E6405" s="79">
        <v>0</v>
      </c>
      <c r="F6405" s="84">
        <v>0.12023200000000001</v>
      </c>
      <c r="G6405" s="86">
        <f t="shared" si="119"/>
        <v>0</v>
      </c>
    </row>
    <row r="6406" spans="1:7" x14ac:dyDescent="0.25">
      <c r="A6406" s="79" t="s">
        <v>767</v>
      </c>
      <c r="B6406" s="79" t="s">
        <v>474</v>
      </c>
      <c r="C6406" s="79"/>
      <c r="D6406" s="85">
        <v>0</v>
      </c>
      <c r="E6406" s="79">
        <v>0</v>
      </c>
      <c r="F6406" s="84">
        <v>0.161824</v>
      </c>
      <c r="G6406" s="86">
        <f t="shared" ref="G6406:G6469" si="120">D6406/F6406</f>
        <v>0</v>
      </c>
    </row>
    <row r="6407" spans="1:7" x14ac:dyDescent="0.25">
      <c r="A6407" s="79" t="s">
        <v>766</v>
      </c>
      <c r="B6407" s="79" t="s">
        <v>544</v>
      </c>
      <c r="C6407" s="79"/>
      <c r="D6407" s="85">
        <v>0</v>
      </c>
      <c r="E6407" s="79">
        <v>0</v>
      </c>
      <c r="F6407" s="84">
        <v>0.13398199999999999</v>
      </c>
      <c r="G6407" s="86">
        <f t="shared" si="120"/>
        <v>0</v>
      </c>
    </row>
    <row r="6408" spans="1:7" x14ac:dyDescent="0.25">
      <c r="A6408" s="79" t="s">
        <v>765</v>
      </c>
      <c r="B6408" s="79" t="s">
        <v>461</v>
      </c>
      <c r="C6408" s="79"/>
      <c r="D6408" s="85">
        <v>0</v>
      </c>
      <c r="E6408" s="79">
        <v>0</v>
      </c>
      <c r="F6408" s="84">
        <v>0.28986499999999998</v>
      </c>
      <c r="G6408" s="86">
        <f t="shared" si="120"/>
        <v>0</v>
      </c>
    </row>
    <row r="6409" spans="1:7" x14ac:dyDescent="0.25">
      <c r="A6409" s="79" t="s">
        <v>764</v>
      </c>
      <c r="B6409" s="79" t="s">
        <v>461</v>
      </c>
      <c r="C6409" s="79"/>
      <c r="D6409" s="85">
        <v>0</v>
      </c>
      <c r="E6409" s="79">
        <v>0</v>
      </c>
      <c r="F6409" s="84">
        <v>0.32220599999999999</v>
      </c>
      <c r="G6409" s="86">
        <f t="shared" si="120"/>
        <v>0</v>
      </c>
    </row>
    <row r="6410" spans="1:7" x14ac:dyDescent="0.25">
      <c r="A6410" s="79" t="s">
        <v>763</v>
      </c>
      <c r="B6410" s="79" t="s">
        <v>461</v>
      </c>
      <c r="C6410" s="79"/>
      <c r="D6410" s="85">
        <v>0</v>
      </c>
      <c r="E6410" s="79">
        <v>0</v>
      </c>
      <c r="F6410" s="84">
        <v>1.2180249999999999</v>
      </c>
      <c r="G6410" s="86">
        <f t="shared" si="120"/>
        <v>0</v>
      </c>
    </row>
    <row r="6411" spans="1:7" x14ac:dyDescent="0.25">
      <c r="A6411" s="79" t="s">
        <v>762</v>
      </c>
      <c r="B6411" s="79" t="s">
        <v>461</v>
      </c>
      <c r="C6411" s="79"/>
      <c r="D6411" s="85">
        <v>0</v>
      </c>
      <c r="E6411" s="79">
        <v>0</v>
      </c>
      <c r="F6411" s="84">
        <v>8.3578E-2</v>
      </c>
      <c r="G6411" s="86">
        <f t="shared" si="120"/>
        <v>0</v>
      </c>
    </row>
    <row r="6412" spans="1:7" x14ac:dyDescent="0.25">
      <c r="A6412" s="79" t="s">
        <v>761</v>
      </c>
      <c r="B6412" s="79" t="s">
        <v>461</v>
      </c>
      <c r="C6412" s="79"/>
      <c r="D6412" s="85">
        <v>0</v>
      </c>
      <c r="E6412" s="79">
        <v>0</v>
      </c>
      <c r="F6412" s="84">
        <v>0.19986100000000001</v>
      </c>
      <c r="G6412" s="86">
        <f t="shared" si="120"/>
        <v>0</v>
      </c>
    </row>
    <row r="6413" spans="1:7" x14ac:dyDescent="0.25">
      <c r="A6413" s="79" t="s">
        <v>760</v>
      </c>
      <c r="B6413" s="79" t="s">
        <v>461</v>
      </c>
      <c r="C6413" s="79"/>
      <c r="D6413" s="85">
        <v>0</v>
      </c>
      <c r="E6413" s="79">
        <v>0</v>
      </c>
      <c r="F6413" s="84">
        <v>6.4042000000000002E-2</v>
      </c>
      <c r="G6413" s="86">
        <f t="shared" si="120"/>
        <v>0</v>
      </c>
    </row>
    <row r="6414" spans="1:7" x14ac:dyDescent="0.25">
      <c r="A6414" s="79" t="s">
        <v>759</v>
      </c>
      <c r="B6414" s="79" t="s">
        <v>461</v>
      </c>
      <c r="C6414" s="79"/>
      <c r="D6414" s="85">
        <v>0</v>
      </c>
      <c r="E6414" s="79">
        <v>0</v>
      </c>
      <c r="F6414" s="84">
        <v>0.293462</v>
      </c>
      <c r="G6414" s="86">
        <f t="shared" si="120"/>
        <v>0</v>
      </c>
    </row>
    <row r="6415" spans="1:7" x14ac:dyDescent="0.25">
      <c r="A6415" s="79" t="s">
        <v>758</v>
      </c>
      <c r="B6415" s="79" t="s">
        <v>461</v>
      </c>
      <c r="C6415" s="79"/>
      <c r="D6415" s="85">
        <v>0</v>
      </c>
      <c r="E6415" s="79">
        <v>0</v>
      </c>
      <c r="F6415" s="84">
        <v>5.9145999999999997E-2</v>
      </c>
      <c r="G6415" s="86">
        <f t="shared" si="120"/>
        <v>0</v>
      </c>
    </row>
    <row r="6416" spans="1:7" x14ac:dyDescent="0.25">
      <c r="A6416" s="79" t="s">
        <v>757</v>
      </c>
      <c r="B6416" s="79" t="s">
        <v>544</v>
      </c>
      <c r="C6416" s="79"/>
      <c r="D6416" s="85">
        <v>0</v>
      </c>
      <c r="E6416" s="79">
        <v>0</v>
      </c>
      <c r="F6416" s="84">
        <v>0.111315</v>
      </c>
      <c r="G6416" s="86">
        <f t="shared" si="120"/>
        <v>0</v>
      </c>
    </row>
    <row r="6417" spans="1:7" x14ac:dyDescent="0.25">
      <c r="A6417" s="79" t="s">
        <v>756</v>
      </c>
      <c r="B6417" s="79" t="s">
        <v>530</v>
      </c>
      <c r="C6417" s="79"/>
      <c r="D6417" s="85">
        <v>0</v>
      </c>
      <c r="E6417" s="79">
        <v>0</v>
      </c>
      <c r="F6417" s="84">
        <v>7.8522999999999996E-2</v>
      </c>
      <c r="G6417" s="86">
        <f t="shared" si="120"/>
        <v>0</v>
      </c>
    </row>
    <row r="6418" spans="1:7" x14ac:dyDescent="0.25">
      <c r="A6418" s="79" t="s">
        <v>755</v>
      </c>
      <c r="B6418" s="79" t="s">
        <v>434</v>
      </c>
      <c r="C6418" s="79"/>
      <c r="D6418" s="85">
        <v>0</v>
      </c>
      <c r="E6418" s="79">
        <v>0</v>
      </c>
      <c r="F6418" s="84">
        <v>0.98824199999999995</v>
      </c>
      <c r="G6418" s="86">
        <f t="shared" si="120"/>
        <v>0</v>
      </c>
    </row>
    <row r="6419" spans="1:7" x14ac:dyDescent="0.25">
      <c r="A6419" s="79" t="s">
        <v>754</v>
      </c>
      <c r="B6419" s="79" t="s">
        <v>474</v>
      </c>
      <c r="C6419" s="79"/>
      <c r="D6419" s="85">
        <v>0</v>
      </c>
      <c r="E6419" s="79">
        <v>0</v>
      </c>
      <c r="F6419" s="84">
        <v>0.98402800000000001</v>
      </c>
      <c r="G6419" s="86">
        <f t="shared" si="120"/>
        <v>0</v>
      </c>
    </row>
    <row r="6420" spans="1:7" x14ac:dyDescent="0.25">
      <c r="A6420" s="79" t="s">
        <v>753</v>
      </c>
      <c r="B6420" s="79" t="s">
        <v>616</v>
      </c>
      <c r="C6420" s="79"/>
      <c r="D6420" s="85">
        <v>0</v>
      </c>
      <c r="E6420" s="79">
        <v>0</v>
      </c>
      <c r="F6420" s="84">
        <v>0.40322999999999998</v>
      </c>
      <c r="G6420" s="86">
        <f t="shared" si="120"/>
        <v>0</v>
      </c>
    </row>
    <row r="6421" spans="1:7" x14ac:dyDescent="0.25">
      <c r="A6421" s="79" t="s">
        <v>752</v>
      </c>
      <c r="B6421" s="79" t="s">
        <v>535</v>
      </c>
      <c r="C6421" s="79"/>
      <c r="D6421" s="85">
        <v>0</v>
      </c>
      <c r="E6421" s="79">
        <v>0</v>
      </c>
      <c r="F6421" s="84">
        <v>0.23822499999999999</v>
      </c>
      <c r="G6421" s="86">
        <f t="shared" si="120"/>
        <v>0</v>
      </c>
    </row>
    <row r="6422" spans="1:7" x14ac:dyDescent="0.25">
      <c r="A6422" s="79" t="s">
        <v>751</v>
      </c>
      <c r="B6422" s="79" t="s">
        <v>577</v>
      </c>
      <c r="C6422" s="79"/>
      <c r="D6422" s="85">
        <v>0</v>
      </c>
      <c r="E6422" s="79">
        <v>0</v>
      </c>
      <c r="F6422" s="84">
        <v>0.54030999999999996</v>
      </c>
      <c r="G6422" s="86">
        <f t="shared" si="120"/>
        <v>0</v>
      </c>
    </row>
    <row r="6423" spans="1:7" x14ac:dyDescent="0.25">
      <c r="A6423" s="79" t="s">
        <v>750</v>
      </c>
      <c r="B6423" s="79" t="s">
        <v>535</v>
      </c>
      <c r="C6423" s="79"/>
      <c r="D6423" s="85">
        <v>0</v>
      </c>
      <c r="E6423" s="79">
        <v>0</v>
      </c>
      <c r="F6423" s="84">
        <v>0.31166700000000003</v>
      </c>
      <c r="G6423" s="86">
        <f t="shared" si="120"/>
        <v>0</v>
      </c>
    </row>
    <row r="6424" spans="1:7" x14ac:dyDescent="0.25">
      <c r="A6424" s="79" t="s">
        <v>749</v>
      </c>
      <c r="B6424" s="79" t="s">
        <v>577</v>
      </c>
      <c r="C6424" s="79"/>
      <c r="D6424" s="85">
        <v>0</v>
      </c>
      <c r="E6424" s="79">
        <v>0</v>
      </c>
      <c r="F6424" s="84">
        <v>0.25645499999999999</v>
      </c>
      <c r="G6424" s="86">
        <f t="shared" si="120"/>
        <v>0</v>
      </c>
    </row>
    <row r="6425" spans="1:7" x14ac:dyDescent="0.25">
      <c r="A6425" s="79" t="s">
        <v>748</v>
      </c>
      <c r="B6425" s="79" t="s">
        <v>436</v>
      </c>
      <c r="C6425" s="79"/>
      <c r="D6425" s="85">
        <v>0</v>
      </c>
      <c r="E6425" s="79">
        <v>0</v>
      </c>
      <c r="F6425" s="84">
        <v>2.4565130000000002</v>
      </c>
      <c r="G6425" s="86">
        <f t="shared" si="120"/>
        <v>0</v>
      </c>
    </row>
    <row r="6426" spans="1:7" x14ac:dyDescent="0.25">
      <c r="A6426" s="79" t="s">
        <v>747</v>
      </c>
      <c r="B6426" s="79" t="s">
        <v>436</v>
      </c>
      <c r="C6426" s="79"/>
      <c r="D6426" s="85">
        <v>0</v>
      </c>
      <c r="E6426" s="79">
        <v>0</v>
      </c>
      <c r="F6426" s="84">
        <v>0.32641599999999998</v>
      </c>
      <c r="G6426" s="86">
        <f t="shared" si="120"/>
        <v>0</v>
      </c>
    </row>
    <row r="6427" spans="1:7" x14ac:dyDescent="0.25">
      <c r="A6427" s="79" t="s">
        <v>746</v>
      </c>
      <c r="B6427" s="79" t="s">
        <v>535</v>
      </c>
      <c r="C6427" s="79"/>
      <c r="D6427" s="85">
        <v>0</v>
      </c>
      <c r="E6427" s="79">
        <v>0</v>
      </c>
      <c r="F6427" s="84">
        <v>9.0981999999999993E-2</v>
      </c>
      <c r="G6427" s="86">
        <f t="shared" si="120"/>
        <v>0</v>
      </c>
    </row>
    <row r="6428" spans="1:7" x14ac:dyDescent="0.25">
      <c r="A6428" s="79" t="s">
        <v>745</v>
      </c>
      <c r="B6428" s="79" t="s">
        <v>436</v>
      </c>
      <c r="C6428" s="79"/>
      <c r="D6428" s="85">
        <v>0</v>
      </c>
      <c r="E6428" s="79">
        <v>0</v>
      </c>
      <c r="F6428" s="84">
        <v>0.18046100000000001</v>
      </c>
      <c r="G6428" s="86">
        <f t="shared" si="120"/>
        <v>0</v>
      </c>
    </row>
    <row r="6429" spans="1:7" x14ac:dyDescent="0.25">
      <c r="A6429" s="79" t="s">
        <v>744</v>
      </c>
      <c r="B6429" s="79" t="s">
        <v>577</v>
      </c>
      <c r="C6429" s="79"/>
      <c r="D6429" s="85">
        <v>0</v>
      </c>
      <c r="E6429" s="79">
        <v>0</v>
      </c>
      <c r="F6429" s="84">
        <v>0.14547299999999999</v>
      </c>
      <c r="G6429" s="86">
        <f t="shared" si="120"/>
        <v>0</v>
      </c>
    </row>
    <row r="6430" spans="1:7" x14ac:dyDescent="0.25">
      <c r="A6430" s="79" t="s">
        <v>743</v>
      </c>
      <c r="B6430" s="79" t="s">
        <v>577</v>
      </c>
      <c r="C6430" s="79"/>
      <c r="D6430" s="85">
        <v>0</v>
      </c>
      <c r="E6430" s="79">
        <v>0</v>
      </c>
      <c r="F6430" s="84">
        <v>0.149033</v>
      </c>
      <c r="G6430" s="86">
        <f t="shared" si="120"/>
        <v>0</v>
      </c>
    </row>
    <row r="6431" spans="1:7" x14ac:dyDescent="0.25">
      <c r="A6431" s="79" t="s">
        <v>742</v>
      </c>
      <c r="B6431" s="79" t="s">
        <v>535</v>
      </c>
      <c r="C6431" s="79"/>
      <c r="D6431" s="85">
        <v>0</v>
      </c>
      <c r="E6431" s="79">
        <v>0</v>
      </c>
      <c r="F6431" s="84">
        <v>0.371915</v>
      </c>
      <c r="G6431" s="86">
        <f t="shared" si="120"/>
        <v>0</v>
      </c>
    </row>
    <row r="6432" spans="1:7" x14ac:dyDescent="0.25">
      <c r="A6432" s="79" t="s">
        <v>741</v>
      </c>
      <c r="B6432" s="79" t="s">
        <v>436</v>
      </c>
      <c r="C6432" s="79"/>
      <c r="D6432" s="85">
        <v>0</v>
      </c>
      <c r="E6432" s="79">
        <v>0</v>
      </c>
      <c r="F6432" s="84">
        <v>0.35506900000000002</v>
      </c>
      <c r="G6432" s="86">
        <f t="shared" si="120"/>
        <v>0</v>
      </c>
    </row>
    <row r="6433" spans="1:7" x14ac:dyDescent="0.25">
      <c r="A6433" s="79" t="s">
        <v>740</v>
      </c>
      <c r="B6433" s="79" t="s">
        <v>535</v>
      </c>
      <c r="C6433" s="79"/>
      <c r="D6433" s="85">
        <v>0</v>
      </c>
      <c r="E6433" s="79">
        <v>0</v>
      </c>
      <c r="F6433" s="84">
        <v>7.7276999999999998E-2</v>
      </c>
      <c r="G6433" s="86">
        <f t="shared" si="120"/>
        <v>0</v>
      </c>
    </row>
    <row r="6434" spans="1:7" x14ac:dyDescent="0.25">
      <c r="A6434" s="79" t="s">
        <v>739</v>
      </c>
      <c r="B6434" s="79" t="s">
        <v>535</v>
      </c>
      <c r="C6434" s="79"/>
      <c r="D6434" s="85">
        <v>0</v>
      </c>
      <c r="E6434" s="79">
        <v>0</v>
      </c>
      <c r="F6434" s="84">
        <v>0.15909100000000001</v>
      </c>
      <c r="G6434" s="86">
        <f t="shared" si="120"/>
        <v>0</v>
      </c>
    </row>
    <row r="6435" spans="1:7" x14ac:dyDescent="0.25">
      <c r="A6435" s="79" t="s">
        <v>738</v>
      </c>
      <c r="B6435" s="79" t="s">
        <v>436</v>
      </c>
      <c r="C6435" s="79"/>
      <c r="D6435" s="85">
        <v>0</v>
      </c>
      <c r="E6435" s="79">
        <v>0</v>
      </c>
      <c r="F6435" s="84">
        <v>5.0048000000000002E-2</v>
      </c>
      <c r="G6435" s="86">
        <f t="shared" si="120"/>
        <v>0</v>
      </c>
    </row>
    <row r="6436" spans="1:7" x14ac:dyDescent="0.25">
      <c r="A6436" s="79" t="s">
        <v>737</v>
      </c>
      <c r="B6436" s="79" t="s">
        <v>535</v>
      </c>
      <c r="C6436" s="79"/>
      <c r="D6436" s="85">
        <v>0</v>
      </c>
      <c r="E6436" s="79">
        <v>0</v>
      </c>
      <c r="F6436" s="84">
        <v>0.13889399999999999</v>
      </c>
      <c r="G6436" s="86">
        <f t="shared" si="120"/>
        <v>0</v>
      </c>
    </row>
    <row r="6437" spans="1:7" x14ac:dyDescent="0.25">
      <c r="A6437" s="79" t="s">
        <v>736</v>
      </c>
      <c r="B6437" s="79" t="s">
        <v>535</v>
      </c>
      <c r="C6437" s="79"/>
      <c r="D6437" s="85">
        <v>0</v>
      </c>
      <c r="E6437" s="79">
        <v>0</v>
      </c>
      <c r="F6437" s="84">
        <v>0.16449800000000001</v>
      </c>
      <c r="G6437" s="86">
        <f t="shared" si="120"/>
        <v>0</v>
      </c>
    </row>
    <row r="6438" spans="1:7" x14ac:dyDescent="0.25">
      <c r="A6438" s="79" t="s">
        <v>735</v>
      </c>
      <c r="B6438" s="79" t="s">
        <v>535</v>
      </c>
      <c r="C6438" s="79"/>
      <c r="D6438" s="85">
        <v>0</v>
      </c>
      <c r="E6438" s="79">
        <v>0</v>
      </c>
      <c r="F6438" s="84">
        <v>0.19551099999999999</v>
      </c>
      <c r="G6438" s="86">
        <f t="shared" si="120"/>
        <v>0</v>
      </c>
    </row>
    <row r="6439" spans="1:7" x14ac:dyDescent="0.25">
      <c r="A6439" s="79" t="s">
        <v>734</v>
      </c>
      <c r="B6439" s="79" t="s">
        <v>535</v>
      </c>
      <c r="C6439" s="79"/>
      <c r="D6439" s="85">
        <v>0</v>
      </c>
      <c r="E6439" s="79">
        <v>0</v>
      </c>
      <c r="F6439" s="84">
        <v>0.19747999999999999</v>
      </c>
      <c r="G6439" s="86">
        <f t="shared" si="120"/>
        <v>0</v>
      </c>
    </row>
    <row r="6440" spans="1:7" x14ac:dyDescent="0.25">
      <c r="A6440" s="79" t="s">
        <v>733</v>
      </c>
      <c r="B6440" s="79" t="s">
        <v>535</v>
      </c>
      <c r="C6440" s="79"/>
      <c r="D6440" s="85">
        <v>0</v>
      </c>
      <c r="E6440" s="79">
        <v>0</v>
      </c>
      <c r="F6440" s="84">
        <v>0.14938699999999999</v>
      </c>
      <c r="G6440" s="86">
        <f t="shared" si="120"/>
        <v>0</v>
      </c>
    </row>
    <row r="6441" spans="1:7" x14ac:dyDescent="0.25">
      <c r="A6441" s="79" t="s">
        <v>732</v>
      </c>
      <c r="B6441" s="79" t="s">
        <v>616</v>
      </c>
      <c r="C6441" s="79"/>
      <c r="D6441" s="85">
        <v>0</v>
      </c>
      <c r="E6441" s="79">
        <v>0</v>
      </c>
      <c r="F6441" s="84">
        <v>0.30115199999999998</v>
      </c>
      <c r="G6441" s="86">
        <f t="shared" si="120"/>
        <v>0</v>
      </c>
    </row>
    <row r="6442" spans="1:7" x14ac:dyDescent="0.25">
      <c r="A6442" s="79" t="s">
        <v>731</v>
      </c>
      <c r="B6442" s="79" t="s">
        <v>434</v>
      </c>
      <c r="C6442" s="79"/>
      <c r="D6442" s="85">
        <v>0</v>
      </c>
      <c r="E6442" s="79">
        <v>0</v>
      </c>
      <c r="F6442" s="84">
        <v>0.66147199999999995</v>
      </c>
      <c r="G6442" s="86">
        <f t="shared" si="120"/>
        <v>0</v>
      </c>
    </row>
    <row r="6443" spans="1:7" x14ac:dyDescent="0.25">
      <c r="A6443" s="79" t="s">
        <v>730</v>
      </c>
      <c r="B6443" s="79" t="s">
        <v>434</v>
      </c>
      <c r="C6443" s="79"/>
      <c r="D6443" s="85">
        <v>0</v>
      </c>
      <c r="E6443" s="79">
        <v>0</v>
      </c>
      <c r="F6443" s="84">
        <v>5.5596E-2</v>
      </c>
      <c r="G6443" s="86">
        <f t="shared" si="120"/>
        <v>0</v>
      </c>
    </row>
    <row r="6444" spans="1:7" x14ac:dyDescent="0.25">
      <c r="A6444" s="79" t="s">
        <v>729</v>
      </c>
      <c r="B6444" s="79" t="s">
        <v>434</v>
      </c>
      <c r="C6444" s="79"/>
      <c r="D6444" s="85">
        <v>0</v>
      </c>
      <c r="E6444" s="79">
        <v>0</v>
      </c>
      <c r="F6444" s="84">
        <v>0.238479</v>
      </c>
      <c r="G6444" s="86">
        <f t="shared" si="120"/>
        <v>0</v>
      </c>
    </row>
    <row r="6445" spans="1:7" x14ac:dyDescent="0.25">
      <c r="A6445" s="79" t="s">
        <v>728</v>
      </c>
      <c r="B6445" s="79" t="s">
        <v>577</v>
      </c>
      <c r="C6445" s="79"/>
      <c r="D6445" s="85">
        <v>0</v>
      </c>
      <c r="E6445" s="79">
        <v>0</v>
      </c>
      <c r="F6445" s="84">
        <v>0.25038100000000002</v>
      </c>
      <c r="G6445" s="86">
        <f t="shared" si="120"/>
        <v>0</v>
      </c>
    </row>
    <row r="6446" spans="1:7" x14ac:dyDescent="0.25">
      <c r="A6446" s="79" t="s">
        <v>727</v>
      </c>
      <c r="B6446" s="79" t="s">
        <v>472</v>
      </c>
      <c r="C6446" s="79"/>
      <c r="D6446" s="85">
        <v>0</v>
      </c>
      <c r="E6446" s="79">
        <v>0</v>
      </c>
      <c r="F6446" s="84">
        <v>6.4258999999999997E-2</v>
      </c>
      <c r="G6446" s="86">
        <f t="shared" si="120"/>
        <v>0</v>
      </c>
    </row>
    <row r="6447" spans="1:7" x14ac:dyDescent="0.25">
      <c r="A6447" s="79" t="s">
        <v>727</v>
      </c>
      <c r="B6447" s="79" t="s">
        <v>472</v>
      </c>
      <c r="C6447" s="79"/>
      <c r="D6447" s="85">
        <v>0</v>
      </c>
      <c r="E6447" s="79">
        <v>0</v>
      </c>
      <c r="F6447" s="84">
        <v>8.3833000000000005E-2</v>
      </c>
      <c r="G6447" s="86">
        <f t="shared" si="120"/>
        <v>0</v>
      </c>
    </row>
    <row r="6448" spans="1:7" x14ac:dyDescent="0.25">
      <c r="A6448" s="79" t="s">
        <v>727</v>
      </c>
      <c r="B6448" s="79" t="s">
        <v>444</v>
      </c>
      <c r="C6448" s="79"/>
      <c r="D6448" s="85">
        <v>0</v>
      </c>
      <c r="E6448" s="79">
        <v>0</v>
      </c>
      <c r="F6448" s="84">
        <v>0.246945</v>
      </c>
      <c r="G6448" s="86">
        <f t="shared" si="120"/>
        <v>0</v>
      </c>
    </row>
    <row r="6449" spans="1:7" x14ac:dyDescent="0.25">
      <c r="A6449" s="79" t="s">
        <v>726</v>
      </c>
      <c r="B6449" s="79" t="s">
        <v>70</v>
      </c>
      <c r="C6449" s="79"/>
      <c r="D6449" s="85">
        <v>0</v>
      </c>
      <c r="E6449" s="79">
        <v>0</v>
      </c>
      <c r="F6449" s="84">
        <v>9.0022000000000005E-2</v>
      </c>
      <c r="G6449" s="86">
        <f t="shared" si="120"/>
        <v>0</v>
      </c>
    </row>
    <row r="6450" spans="1:7" x14ac:dyDescent="0.25">
      <c r="A6450" s="79" t="s">
        <v>725</v>
      </c>
      <c r="B6450" s="79" t="s">
        <v>584</v>
      </c>
      <c r="C6450" s="79"/>
      <c r="D6450" s="85">
        <v>0</v>
      </c>
      <c r="E6450" s="79">
        <v>0</v>
      </c>
      <c r="F6450" s="84">
        <v>0.25555299999999997</v>
      </c>
      <c r="G6450" s="86">
        <f t="shared" si="120"/>
        <v>0</v>
      </c>
    </row>
    <row r="6451" spans="1:7" x14ac:dyDescent="0.25">
      <c r="A6451" s="79" t="s">
        <v>724</v>
      </c>
      <c r="B6451" s="79" t="s">
        <v>461</v>
      </c>
      <c r="C6451" s="79"/>
      <c r="D6451" s="85">
        <v>0</v>
      </c>
      <c r="E6451" s="79">
        <v>0</v>
      </c>
      <c r="F6451" s="84">
        <v>0.12459199999999999</v>
      </c>
      <c r="G6451" s="86">
        <f t="shared" si="120"/>
        <v>0</v>
      </c>
    </row>
    <row r="6452" spans="1:7" x14ac:dyDescent="0.25">
      <c r="A6452" s="79" t="s">
        <v>723</v>
      </c>
      <c r="B6452" s="79"/>
      <c r="C6452" s="79"/>
      <c r="D6452" s="85">
        <v>0</v>
      </c>
      <c r="E6452" s="79">
        <v>0</v>
      </c>
      <c r="F6452" s="84">
        <v>0.34073300000000001</v>
      </c>
      <c r="G6452" s="86">
        <f t="shared" si="120"/>
        <v>0</v>
      </c>
    </row>
    <row r="6453" spans="1:7" x14ac:dyDescent="0.25">
      <c r="A6453" s="79" t="s">
        <v>722</v>
      </c>
      <c r="B6453" s="79" t="s">
        <v>530</v>
      </c>
      <c r="C6453" s="79"/>
      <c r="D6453" s="85">
        <v>0</v>
      </c>
      <c r="E6453" s="79">
        <v>0</v>
      </c>
      <c r="F6453" s="84">
        <v>6.9469000000000003E-2</v>
      </c>
      <c r="G6453" s="86">
        <f t="shared" si="120"/>
        <v>0</v>
      </c>
    </row>
    <row r="6454" spans="1:7" x14ac:dyDescent="0.25">
      <c r="A6454" s="79" t="s">
        <v>721</v>
      </c>
      <c r="B6454" s="79" t="s">
        <v>434</v>
      </c>
      <c r="C6454" s="79" t="s">
        <v>70</v>
      </c>
      <c r="D6454" s="85">
        <v>0</v>
      </c>
      <c r="E6454" s="79">
        <v>0</v>
      </c>
      <c r="F6454" s="84">
        <v>0.198127</v>
      </c>
      <c r="G6454" s="86">
        <f t="shared" si="120"/>
        <v>0</v>
      </c>
    </row>
    <row r="6455" spans="1:7" x14ac:dyDescent="0.25">
      <c r="A6455" s="79" t="s">
        <v>720</v>
      </c>
      <c r="B6455" s="79" t="s">
        <v>453</v>
      </c>
      <c r="C6455" s="79"/>
      <c r="D6455" s="85">
        <v>0</v>
      </c>
      <c r="E6455" s="79">
        <v>0</v>
      </c>
      <c r="F6455" s="84">
        <v>7.1476999999999999E-2</v>
      </c>
      <c r="G6455" s="86">
        <f t="shared" si="120"/>
        <v>0</v>
      </c>
    </row>
    <row r="6456" spans="1:7" x14ac:dyDescent="0.25">
      <c r="A6456" s="79" t="s">
        <v>719</v>
      </c>
      <c r="B6456" s="79" t="s">
        <v>472</v>
      </c>
      <c r="C6456" s="79"/>
      <c r="D6456" s="85">
        <v>0</v>
      </c>
      <c r="E6456" s="79">
        <v>0</v>
      </c>
      <c r="F6456" s="84">
        <v>0.10045999999999999</v>
      </c>
      <c r="G6456" s="86">
        <f t="shared" si="120"/>
        <v>0</v>
      </c>
    </row>
    <row r="6457" spans="1:7" x14ac:dyDescent="0.25">
      <c r="A6457" s="79" t="s">
        <v>718</v>
      </c>
      <c r="B6457" s="79" t="s">
        <v>530</v>
      </c>
      <c r="C6457" s="79"/>
      <c r="D6457" s="85">
        <v>0</v>
      </c>
      <c r="E6457" s="79">
        <v>0</v>
      </c>
      <c r="F6457" s="84">
        <v>7.9632999999999995E-2</v>
      </c>
      <c r="G6457" s="86">
        <f t="shared" si="120"/>
        <v>0</v>
      </c>
    </row>
    <row r="6458" spans="1:7" x14ac:dyDescent="0.25">
      <c r="A6458" s="79" t="s">
        <v>717</v>
      </c>
      <c r="B6458" s="79" t="s">
        <v>198</v>
      </c>
      <c r="C6458" s="79"/>
      <c r="D6458" s="85">
        <v>0</v>
      </c>
      <c r="E6458" s="79">
        <v>0</v>
      </c>
      <c r="F6458" s="84">
        <v>9.6889000000000003E-2</v>
      </c>
      <c r="G6458" s="86">
        <f t="shared" si="120"/>
        <v>0</v>
      </c>
    </row>
    <row r="6459" spans="1:7" x14ac:dyDescent="0.25">
      <c r="A6459" s="79" t="s">
        <v>716</v>
      </c>
      <c r="B6459" s="79" t="s">
        <v>198</v>
      </c>
      <c r="C6459" s="79"/>
      <c r="D6459" s="85">
        <v>0</v>
      </c>
      <c r="E6459" s="79">
        <v>0</v>
      </c>
      <c r="F6459" s="84">
        <v>0.117397</v>
      </c>
      <c r="G6459" s="86">
        <f t="shared" si="120"/>
        <v>0</v>
      </c>
    </row>
    <row r="6460" spans="1:7" x14ac:dyDescent="0.25">
      <c r="A6460" s="79" t="s">
        <v>715</v>
      </c>
      <c r="B6460" s="79" t="s">
        <v>461</v>
      </c>
      <c r="C6460" s="79"/>
      <c r="D6460" s="85">
        <v>0</v>
      </c>
      <c r="E6460" s="79">
        <v>0</v>
      </c>
      <c r="F6460" s="84">
        <v>0.72298200000000001</v>
      </c>
      <c r="G6460" s="86">
        <f t="shared" si="120"/>
        <v>0</v>
      </c>
    </row>
    <row r="6461" spans="1:7" x14ac:dyDescent="0.25">
      <c r="A6461" s="79" t="s">
        <v>714</v>
      </c>
      <c r="B6461" s="79" t="s">
        <v>344</v>
      </c>
      <c r="C6461" s="79"/>
      <c r="D6461" s="85">
        <v>0</v>
      </c>
      <c r="E6461" s="79">
        <v>0</v>
      </c>
      <c r="F6461" s="84">
        <v>0.356848</v>
      </c>
      <c r="G6461" s="86">
        <f t="shared" si="120"/>
        <v>0</v>
      </c>
    </row>
    <row r="6462" spans="1:7" x14ac:dyDescent="0.25">
      <c r="A6462" s="79" t="s">
        <v>713</v>
      </c>
      <c r="B6462" s="79" t="s">
        <v>70</v>
      </c>
      <c r="C6462" s="79"/>
      <c r="D6462" s="85">
        <v>0</v>
      </c>
      <c r="E6462" s="79">
        <v>0</v>
      </c>
      <c r="F6462" s="84">
        <v>8.5422999999999999E-2</v>
      </c>
      <c r="G6462" s="86">
        <f t="shared" si="120"/>
        <v>0</v>
      </c>
    </row>
    <row r="6463" spans="1:7" x14ac:dyDescent="0.25">
      <c r="A6463" s="79" t="s">
        <v>713</v>
      </c>
      <c r="B6463" s="79" t="s">
        <v>70</v>
      </c>
      <c r="C6463" s="79"/>
      <c r="D6463" s="85">
        <v>0</v>
      </c>
      <c r="E6463" s="79">
        <v>0</v>
      </c>
      <c r="F6463" s="84">
        <v>1.338E-2</v>
      </c>
      <c r="G6463" s="86">
        <f t="shared" si="120"/>
        <v>0</v>
      </c>
    </row>
    <row r="6464" spans="1:7" x14ac:dyDescent="0.25">
      <c r="A6464" s="79" t="s">
        <v>712</v>
      </c>
      <c r="B6464" s="79" t="s">
        <v>461</v>
      </c>
      <c r="C6464" s="79"/>
      <c r="D6464" s="85">
        <v>0</v>
      </c>
      <c r="E6464" s="79">
        <v>0</v>
      </c>
      <c r="F6464" s="84">
        <v>0.64077700000000004</v>
      </c>
      <c r="G6464" s="86">
        <f t="shared" si="120"/>
        <v>0</v>
      </c>
    </row>
    <row r="6465" spans="1:7" x14ac:dyDescent="0.25">
      <c r="A6465" s="79" t="s">
        <v>711</v>
      </c>
      <c r="B6465" s="79" t="s">
        <v>535</v>
      </c>
      <c r="C6465" s="79"/>
      <c r="D6465" s="85">
        <v>0</v>
      </c>
      <c r="E6465" s="79">
        <v>0</v>
      </c>
      <c r="F6465" s="84">
        <v>7.1891999999999998E-2</v>
      </c>
      <c r="G6465" s="86">
        <f t="shared" si="120"/>
        <v>0</v>
      </c>
    </row>
    <row r="6466" spans="1:7" x14ac:dyDescent="0.25">
      <c r="A6466" s="79" t="s">
        <v>710</v>
      </c>
      <c r="B6466" s="79" t="s">
        <v>434</v>
      </c>
      <c r="C6466" s="79"/>
      <c r="D6466" s="85">
        <v>0</v>
      </c>
      <c r="E6466" s="79">
        <v>0</v>
      </c>
      <c r="F6466" s="84">
        <v>0.34212599999999999</v>
      </c>
      <c r="G6466" s="86">
        <f t="shared" si="120"/>
        <v>0</v>
      </c>
    </row>
    <row r="6467" spans="1:7" x14ac:dyDescent="0.25">
      <c r="A6467" s="79" t="s">
        <v>709</v>
      </c>
      <c r="B6467" s="79" t="s">
        <v>434</v>
      </c>
      <c r="C6467" s="79"/>
      <c r="D6467" s="85">
        <v>0</v>
      </c>
      <c r="E6467" s="79">
        <v>0</v>
      </c>
      <c r="F6467" s="84">
        <v>0.509023</v>
      </c>
      <c r="G6467" s="86">
        <f t="shared" si="120"/>
        <v>0</v>
      </c>
    </row>
    <row r="6468" spans="1:7" x14ac:dyDescent="0.25">
      <c r="A6468" s="79" t="s">
        <v>708</v>
      </c>
      <c r="B6468" s="79" t="s">
        <v>566</v>
      </c>
      <c r="C6468" s="79"/>
      <c r="D6468" s="85">
        <v>0</v>
      </c>
      <c r="E6468" s="79">
        <v>0</v>
      </c>
      <c r="F6468" s="84">
        <v>0.54625900000000005</v>
      </c>
      <c r="G6468" s="86">
        <f t="shared" si="120"/>
        <v>0</v>
      </c>
    </row>
    <row r="6469" spans="1:7" x14ac:dyDescent="0.25">
      <c r="A6469" s="79" t="s">
        <v>707</v>
      </c>
      <c r="B6469" s="79" t="s">
        <v>461</v>
      </c>
      <c r="C6469" s="79"/>
      <c r="D6469" s="85">
        <v>0</v>
      </c>
      <c r="E6469" s="79">
        <v>0</v>
      </c>
      <c r="F6469" s="84">
        <v>0.116775</v>
      </c>
      <c r="G6469" s="86">
        <f t="shared" si="120"/>
        <v>0</v>
      </c>
    </row>
    <row r="6470" spans="1:7" x14ac:dyDescent="0.25">
      <c r="A6470" s="79" t="s">
        <v>706</v>
      </c>
      <c r="B6470" s="79" t="s">
        <v>431</v>
      </c>
      <c r="C6470" s="79"/>
      <c r="D6470" s="85">
        <v>0</v>
      </c>
      <c r="E6470" s="79">
        <v>0</v>
      </c>
      <c r="F6470" s="84">
        <v>5.0077999999999998E-2</v>
      </c>
      <c r="G6470" s="86">
        <f t="shared" ref="G6470:G6533" si="121">D6470/F6470</f>
        <v>0</v>
      </c>
    </row>
    <row r="6471" spans="1:7" x14ac:dyDescent="0.25">
      <c r="A6471" s="79" t="s">
        <v>705</v>
      </c>
      <c r="B6471" s="79"/>
      <c r="C6471" s="79"/>
      <c r="D6471" s="85">
        <v>0</v>
      </c>
      <c r="E6471" s="79">
        <v>0</v>
      </c>
      <c r="F6471" s="84">
        <v>9.2366000000000004E-2</v>
      </c>
      <c r="G6471" s="86">
        <f t="shared" si="121"/>
        <v>0</v>
      </c>
    </row>
    <row r="6472" spans="1:7" x14ac:dyDescent="0.25">
      <c r="A6472" s="79" t="s">
        <v>704</v>
      </c>
      <c r="B6472" s="79"/>
      <c r="C6472" s="79"/>
      <c r="D6472" s="85">
        <v>0</v>
      </c>
      <c r="E6472" s="79">
        <v>0</v>
      </c>
      <c r="F6472" s="84">
        <v>0.59506499999999996</v>
      </c>
      <c r="G6472" s="86">
        <f t="shared" si="121"/>
        <v>0</v>
      </c>
    </row>
    <row r="6473" spans="1:7" x14ac:dyDescent="0.25">
      <c r="A6473" s="79" t="s">
        <v>703</v>
      </c>
      <c r="B6473" s="79"/>
      <c r="C6473" s="79"/>
      <c r="D6473" s="85">
        <v>0</v>
      </c>
      <c r="E6473" s="79">
        <v>0</v>
      </c>
      <c r="F6473" s="84">
        <v>1.2477E-2</v>
      </c>
      <c r="G6473" s="86">
        <f t="shared" si="121"/>
        <v>0</v>
      </c>
    </row>
    <row r="6474" spans="1:7" x14ac:dyDescent="0.25">
      <c r="A6474" s="79" t="s">
        <v>702</v>
      </c>
      <c r="B6474" s="79"/>
      <c r="C6474" s="79"/>
      <c r="D6474" s="85">
        <v>0</v>
      </c>
      <c r="E6474" s="79">
        <v>0</v>
      </c>
      <c r="F6474" s="84">
        <v>0.10133399999999999</v>
      </c>
      <c r="G6474" s="86">
        <f t="shared" si="121"/>
        <v>0</v>
      </c>
    </row>
    <row r="6475" spans="1:7" x14ac:dyDescent="0.25">
      <c r="A6475" s="79" t="s">
        <v>701</v>
      </c>
      <c r="B6475" s="79" t="s">
        <v>528</v>
      </c>
      <c r="C6475" s="79"/>
      <c r="D6475" s="85">
        <v>0</v>
      </c>
      <c r="E6475" s="79">
        <v>0</v>
      </c>
      <c r="F6475" s="84">
        <v>0.42100399999999999</v>
      </c>
      <c r="G6475" s="86">
        <f t="shared" si="121"/>
        <v>0</v>
      </c>
    </row>
    <row r="6476" spans="1:7" x14ac:dyDescent="0.25">
      <c r="A6476" s="79" t="s">
        <v>700</v>
      </c>
      <c r="B6476" s="79" t="s">
        <v>466</v>
      </c>
      <c r="C6476" s="79"/>
      <c r="D6476" s="85">
        <v>0</v>
      </c>
      <c r="E6476" s="79">
        <v>0</v>
      </c>
      <c r="F6476" s="84">
        <v>2.0195999999999999E-2</v>
      </c>
      <c r="G6476" s="86">
        <f t="shared" si="121"/>
        <v>0</v>
      </c>
    </row>
    <row r="6477" spans="1:7" x14ac:dyDescent="0.25">
      <c r="A6477" s="79" t="s">
        <v>699</v>
      </c>
      <c r="B6477" s="79" t="s">
        <v>432</v>
      </c>
      <c r="C6477" s="79"/>
      <c r="D6477" s="85">
        <v>0</v>
      </c>
      <c r="E6477" s="79">
        <v>0</v>
      </c>
      <c r="F6477" s="84">
        <v>0.10184600000000001</v>
      </c>
      <c r="G6477" s="86">
        <f t="shared" si="121"/>
        <v>0</v>
      </c>
    </row>
    <row r="6478" spans="1:7" x14ac:dyDescent="0.25">
      <c r="A6478" s="79" t="s">
        <v>699</v>
      </c>
      <c r="B6478" s="79" t="s">
        <v>344</v>
      </c>
      <c r="C6478" s="79"/>
      <c r="D6478" s="85">
        <v>0</v>
      </c>
      <c r="E6478" s="79">
        <v>0</v>
      </c>
      <c r="F6478" s="84">
        <v>0.64699300000000004</v>
      </c>
      <c r="G6478" s="86">
        <f t="shared" si="121"/>
        <v>0</v>
      </c>
    </row>
    <row r="6479" spans="1:7" x14ac:dyDescent="0.25">
      <c r="A6479" s="79" t="s">
        <v>698</v>
      </c>
      <c r="B6479" s="79"/>
      <c r="C6479" s="79"/>
      <c r="D6479" s="85">
        <v>0</v>
      </c>
      <c r="E6479" s="79">
        <v>0</v>
      </c>
      <c r="F6479" s="84">
        <v>5.1325999999999997E-2</v>
      </c>
      <c r="G6479" s="86">
        <f t="shared" si="121"/>
        <v>0</v>
      </c>
    </row>
    <row r="6480" spans="1:7" x14ac:dyDescent="0.25">
      <c r="A6480" s="79" t="s">
        <v>697</v>
      </c>
      <c r="B6480" s="79"/>
      <c r="C6480" s="79"/>
      <c r="D6480" s="85">
        <v>0</v>
      </c>
      <c r="E6480" s="79">
        <v>0</v>
      </c>
      <c r="F6480" s="84">
        <v>0.119135</v>
      </c>
      <c r="G6480" s="86">
        <f t="shared" si="121"/>
        <v>0</v>
      </c>
    </row>
    <row r="6481" spans="1:7" x14ac:dyDescent="0.25">
      <c r="A6481" s="79" t="s">
        <v>696</v>
      </c>
      <c r="B6481" s="79" t="s">
        <v>431</v>
      </c>
      <c r="C6481" s="79"/>
      <c r="D6481" s="85">
        <v>0</v>
      </c>
      <c r="E6481" s="79">
        <v>0</v>
      </c>
      <c r="F6481" s="84">
        <v>0.212973</v>
      </c>
      <c r="G6481" s="86">
        <f t="shared" si="121"/>
        <v>0</v>
      </c>
    </row>
    <row r="6482" spans="1:7" x14ac:dyDescent="0.25">
      <c r="A6482" s="79" t="s">
        <v>695</v>
      </c>
      <c r="B6482" s="79" t="s">
        <v>515</v>
      </c>
      <c r="C6482" s="79"/>
      <c r="D6482" s="85">
        <v>0</v>
      </c>
      <c r="E6482" s="79">
        <v>0</v>
      </c>
      <c r="F6482" s="84">
        <v>6.7881999999999998E-2</v>
      </c>
      <c r="G6482" s="86">
        <f t="shared" si="121"/>
        <v>0</v>
      </c>
    </row>
    <row r="6483" spans="1:7" x14ac:dyDescent="0.25">
      <c r="A6483" s="79" t="s">
        <v>694</v>
      </c>
      <c r="B6483" s="79" t="s">
        <v>577</v>
      </c>
      <c r="C6483" s="79"/>
      <c r="D6483" s="85">
        <v>0</v>
      </c>
      <c r="E6483" s="79">
        <v>0</v>
      </c>
      <c r="F6483" s="84">
        <v>0.232122</v>
      </c>
      <c r="G6483" s="86">
        <f t="shared" si="121"/>
        <v>0</v>
      </c>
    </row>
    <row r="6484" spans="1:7" x14ac:dyDescent="0.25">
      <c r="A6484" s="79" t="s">
        <v>693</v>
      </c>
      <c r="B6484" s="79" t="s">
        <v>692</v>
      </c>
      <c r="C6484" s="79"/>
      <c r="D6484" s="85">
        <v>0</v>
      </c>
      <c r="E6484" s="79">
        <v>0</v>
      </c>
      <c r="F6484" s="84">
        <v>3.0754899999999998</v>
      </c>
      <c r="G6484" s="86">
        <f t="shared" si="121"/>
        <v>0</v>
      </c>
    </row>
    <row r="6485" spans="1:7" x14ac:dyDescent="0.25">
      <c r="A6485" s="79" t="s">
        <v>691</v>
      </c>
      <c r="B6485" s="79" t="s">
        <v>453</v>
      </c>
      <c r="C6485" s="79"/>
      <c r="D6485" s="85">
        <v>0</v>
      </c>
      <c r="E6485" s="79">
        <v>0</v>
      </c>
      <c r="F6485" s="84">
        <v>0.40233200000000002</v>
      </c>
      <c r="G6485" s="86">
        <f t="shared" si="121"/>
        <v>0</v>
      </c>
    </row>
    <row r="6486" spans="1:7" x14ac:dyDescent="0.25">
      <c r="A6486" s="79" t="s">
        <v>690</v>
      </c>
      <c r="B6486" s="79" t="s">
        <v>461</v>
      </c>
      <c r="C6486" s="79"/>
      <c r="D6486" s="85">
        <v>0</v>
      </c>
      <c r="E6486" s="79">
        <v>0</v>
      </c>
      <c r="F6486" s="84">
        <v>0.17443600000000001</v>
      </c>
      <c r="G6486" s="86">
        <f t="shared" si="121"/>
        <v>0</v>
      </c>
    </row>
    <row r="6487" spans="1:7" x14ac:dyDescent="0.25">
      <c r="A6487" s="79" t="s">
        <v>690</v>
      </c>
      <c r="B6487" s="79" t="s">
        <v>461</v>
      </c>
      <c r="C6487" s="79"/>
      <c r="D6487" s="85">
        <v>0</v>
      </c>
      <c r="E6487" s="79">
        <v>0</v>
      </c>
      <c r="F6487" s="84">
        <v>0.16272200000000001</v>
      </c>
      <c r="G6487" s="86">
        <f t="shared" si="121"/>
        <v>0</v>
      </c>
    </row>
    <row r="6488" spans="1:7" x14ac:dyDescent="0.25">
      <c r="A6488" s="79" t="s">
        <v>689</v>
      </c>
      <c r="B6488" s="79" t="s">
        <v>669</v>
      </c>
      <c r="C6488" s="79"/>
      <c r="D6488" s="85">
        <v>0</v>
      </c>
      <c r="E6488" s="79">
        <v>0</v>
      </c>
      <c r="F6488" s="84">
        <v>0.570747</v>
      </c>
      <c r="G6488" s="86">
        <f t="shared" si="121"/>
        <v>0</v>
      </c>
    </row>
    <row r="6489" spans="1:7" x14ac:dyDescent="0.25">
      <c r="A6489" s="79" t="s">
        <v>688</v>
      </c>
      <c r="B6489" s="79" t="s">
        <v>566</v>
      </c>
      <c r="C6489" s="79"/>
      <c r="D6489" s="85">
        <v>0</v>
      </c>
      <c r="E6489" s="79">
        <v>0</v>
      </c>
      <c r="F6489" s="84">
        <v>0.37503300000000001</v>
      </c>
      <c r="G6489" s="86">
        <f t="shared" si="121"/>
        <v>0</v>
      </c>
    </row>
    <row r="6490" spans="1:7" x14ac:dyDescent="0.25">
      <c r="A6490" s="79" t="s">
        <v>687</v>
      </c>
      <c r="B6490" s="79" t="s">
        <v>566</v>
      </c>
      <c r="C6490" s="79"/>
      <c r="D6490" s="85">
        <v>0</v>
      </c>
      <c r="E6490" s="79">
        <v>0</v>
      </c>
      <c r="F6490" s="84">
        <v>0.13073399999999999</v>
      </c>
      <c r="G6490" s="86">
        <f t="shared" si="121"/>
        <v>0</v>
      </c>
    </row>
    <row r="6491" spans="1:7" x14ac:dyDescent="0.25">
      <c r="A6491" s="79" t="s">
        <v>686</v>
      </c>
      <c r="B6491" s="79" t="s">
        <v>586</v>
      </c>
      <c r="C6491" s="79"/>
      <c r="D6491" s="85">
        <v>0</v>
      </c>
      <c r="E6491" s="79">
        <v>0</v>
      </c>
      <c r="F6491" s="84">
        <v>0.24862600000000001</v>
      </c>
      <c r="G6491" s="86">
        <f t="shared" si="121"/>
        <v>0</v>
      </c>
    </row>
    <row r="6492" spans="1:7" x14ac:dyDescent="0.25">
      <c r="A6492" s="79" t="s">
        <v>686</v>
      </c>
      <c r="B6492" s="79" t="s">
        <v>461</v>
      </c>
      <c r="C6492" s="79"/>
      <c r="D6492" s="85">
        <v>0</v>
      </c>
      <c r="E6492" s="79">
        <v>0</v>
      </c>
      <c r="F6492" s="84">
        <v>0.43423800000000001</v>
      </c>
      <c r="G6492" s="86">
        <f t="shared" si="121"/>
        <v>0</v>
      </c>
    </row>
    <row r="6493" spans="1:7" x14ac:dyDescent="0.25">
      <c r="A6493" s="79" t="s">
        <v>685</v>
      </c>
      <c r="B6493" s="79"/>
      <c r="C6493" s="79"/>
      <c r="D6493" s="85">
        <v>0</v>
      </c>
      <c r="E6493" s="79">
        <v>0</v>
      </c>
      <c r="F6493" s="84">
        <v>1.501932</v>
      </c>
      <c r="G6493" s="86">
        <f t="shared" si="121"/>
        <v>0</v>
      </c>
    </row>
    <row r="6494" spans="1:7" x14ac:dyDescent="0.25">
      <c r="A6494" s="79" t="s">
        <v>684</v>
      </c>
      <c r="B6494" s="79" t="s">
        <v>444</v>
      </c>
      <c r="C6494" s="79"/>
      <c r="D6494" s="85">
        <v>0</v>
      </c>
      <c r="E6494" s="79">
        <v>0</v>
      </c>
      <c r="F6494" s="84">
        <v>0.25150699999999998</v>
      </c>
      <c r="G6494" s="86">
        <f t="shared" si="121"/>
        <v>0</v>
      </c>
    </row>
    <row r="6495" spans="1:7" x14ac:dyDescent="0.25">
      <c r="A6495" s="79" t="s">
        <v>683</v>
      </c>
      <c r="B6495" s="79" t="s">
        <v>461</v>
      </c>
      <c r="C6495" s="79"/>
      <c r="D6495" s="85">
        <v>0</v>
      </c>
      <c r="E6495" s="79">
        <v>0</v>
      </c>
      <c r="F6495" s="84">
        <v>0.18490400000000001</v>
      </c>
      <c r="G6495" s="86">
        <f t="shared" si="121"/>
        <v>0</v>
      </c>
    </row>
    <row r="6496" spans="1:7" x14ac:dyDescent="0.25">
      <c r="A6496" s="79" t="s">
        <v>683</v>
      </c>
      <c r="B6496" s="79" t="s">
        <v>493</v>
      </c>
      <c r="C6496" s="79"/>
      <c r="D6496" s="85">
        <v>0</v>
      </c>
      <c r="E6496" s="79">
        <v>0</v>
      </c>
      <c r="F6496" s="84">
        <v>3.5390999999999999E-2</v>
      </c>
      <c r="G6496" s="86">
        <f t="shared" si="121"/>
        <v>0</v>
      </c>
    </row>
    <row r="6497" spans="1:7" x14ac:dyDescent="0.25">
      <c r="A6497" s="79" t="s">
        <v>682</v>
      </c>
      <c r="B6497" s="79" t="s">
        <v>669</v>
      </c>
      <c r="C6497" s="79"/>
      <c r="D6497" s="85">
        <v>0</v>
      </c>
      <c r="E6497" s="79">
        <v>0</v>
      </c>
      <c r="F6497" s="84">
        <v>2.0875999999999999E-2</v>
      </c>
      <c r="G6497" s="86">
        <f t="shared" si="121"/>
        <v>0</v>
      </c>
    </row>
    <row r="6498" spans="1:7" x14ac:dyDescent="0.25">
      <c r="A6498" s="79" t="s">
        <v>681</v>
      </c>
      <c r="B6498" s="79" t="s">
        <v>620</v>
      </c>
      <c r="C6498" s="79"/>
      <c r="D6498" s="85">
        <v>0</v>
      </c>
      <c r="E6498" s="79">
        <v>0</v>
      </c>
      <c r="F6498" s="84">
        <v>7.5643000000000002E-2</v>
      </c>
      <c r="G6498" s="86">
        <f t="shared" si="121"/>
        <v>0</v>
      </c>
    </row>
    <row r="6499" spans="1:7" x14ac:dyDescent="0.25">
      <c r="A6499" s="79" t="s">
        <v>680</v>
      </c>
      <c r="B6499" s="79" t="s">
        <v>522</v>
      </c>
      <c r="C6499" s="79"/>
      <c r="D6499" s="85">
        <v>0</v>
      </c>
      <c r="E6499" s="79">
        <v>0</v>
      </c>
      <c r="F6499" s="84">
        <v>0.13797699999999999</v>
      </c>
      <c r="G6499" s="86">
        <f t="shared" si="121"/>
        <v>0</v>
      </c>
    </row>
    <row r="6500" spans="1:7" x14ac:dyDescent="0.25">
      <c r="A6500" s="79" t="s">
        <v>679</v>
      </c>
      <c r="B6500" s="79" t="s">
        <v>444</v>
      </c>
      <c r="C6500" s="79"/>
      <c r="D6500" s="85">
        <v>0</v>
      </c>
      <c r="E6500" s="79">
        <v>0</v>
      </c>
      <c r="F6500" s="84">
        <v>1.249682</v>
      </c>
      <c r="G6500" s="86">
        <f t="shared" si="121"/>
        <v>0</v>
      </c>
    </row>
    <row r="6501" spans="1:7" x14ac:dyDescent="0.25">
      <c r="A6501" s="79" t="s">
        <v>678</v>
      </c>
      <c r="B6501" s="79" t="s">
        <v>444</v>
      </c>
      <c r="C6501" s="79"/>
      <c r="D6501" s="85">
        <v>0</v>
      </c>
      <c r="E6501" s="79">
        <v>0</v>
      </c>
      <c r="F6501" s="84">
        <v>1.661E-2</v>
      </c>
      <c r="G6501" s="86">
        <f t="shared" si="121"/>
        <v>0</v>
      </c>
    </row>
    <row r="6502" spans="1:7" x14ac:dyDescent="0.25">
      <c r="A6502" s="79" t="s">
        <v>677</v>
      </c>
      <c r="B6502" s="79" t="s">
        <v>444</v>
      </c>
      <c r="C6502" s="79"/>
      <c r="D6502" s="85">
        <v>0</v>
      </c>
      <c r="E6502" s="79">
        <v>0</v>
      </c>
      <c r="F6502" s="84">
        <v>0.21853900000000001</v>
      </c>
      <c r="G6502" s="86">
        <f t="shared" si="121"/>
        <v>0</v>
      </c>
    </row>
    <row r="6503" spans="1:7" x14ac:dyDescent="0.25">
      <c r="A6503" s="79" t="s">
        <v>676</v>
      </c>
      <c r="B6503" s="79" t="s">
        <v>461</v>
      </c>
      <c r="C6503" s="79"/>
      <c r="D6503" s="85">
        <v>0</v>
      </c>
      <c r="E6503" s="79">
        <v>0</v>
      </c>
      <c r="F6503" s="84">
        <v>0.202877</v>
      </c>
      <c r="G6503" s="86">
        <f t="shared" si="121"/>
        <v>0</v>
      </c>
    </row>
    <row r="6504" spans="1:7" x14ac:dyDescent="0.25">
      <c r="A6504" s="79" t="s">
        <v>675</v>
      </c>
      <c r="B6504" s="79"/>
      <c r="C6504" s="79"/>
      <c r="D6504" s="85">
        <v>0</v>
      </c>
      <c r="E6504" s="79">
        <v>0</v>
      </c>
      <c r="F6504" s="84">
        <v>0.41828900000000002</v>
      </c>
      <c r="G6504" s="86">
        <f t="shared" si="121"/>
        <v>0</v>
      </c>
    </row>
    <row r="6505" spans="1:7" x14ac:dyDescent="0.25">
      <c r="A6505" s="79" t="s">
        <v>674</v>
      </c>
      <c r="B6505" s="79" t="s">
        <v>444</v>
      </c>
      <c r="C6505" s="79"/>
      <c r="D6505" s="85">
        <v>0</v>
      </c>
      <c r="E6505" s="79">
        <v>0</v>
      </c>
      <c r="F6505" s="84">
        <v>0.109671</v>
      </c>
      <c r="G6505" s="86">
        <f t="shared" si="121"/>
        <v>0</v>
      </c>
    </row>
    <row r="6506" spans="1:7" x14ac:dyDescent="0.25">
      <c r="A6506" s="79" t="s">
        <v>673</v>
      </c>
      <c r="B6506" s="79" t="s">
        <v>672</v>
      </c>
      <c r="C6506" s="79"/>
      <c r="D6506" s="85">
        <v>0</v>
      </c>
      <c r="E6506" s="79">
        <v>0</v>
      </c>
      <c r="F6506" s="84">
        <v>0.16650799999999999</v>
      </c>
      <c r="G6506" s="86">
        <f t="shared" si="121"/>
        <v>0</v>
      </c>
    </row>
    <row r="6507" spans="1:7" x14ac:dyDescent="0.25">
      <c r="A6507" s="79" t="s">
        <v>671</v>
      </c>
      <c r="B6507" s="79" t="s">
        <v>198</v>
      </c>
      <c r="C6507" s="79"/>
      <c r="D6507" s="85">
        <v>0</v>
      </c>
      <c r="E6507" s="79">
        <v>0</v>
      </c>
      <c r="F6507" s="84">
        <v>1.6962900000000001</v>
      </c>
      <c r="G6507" s="86">
        <f t="shared" si="121"/>
        <v>0</v>
      </c>
    </row>
    <row r="6508" spans="1:7" x14ac:dyDescent="0.25">
      <c r="A6508" s="79" t="s">
        <v>670</v>
      </c>
      <c r="B6508" s="79" t="s">
        <v>669</v>
      </c>
      <c r="C6508" s="79"/>
      <c r="D6508" s="85">
        <v>0</v>
      </c>
      <c r="E6508" s="79">
        <v>0</v>
      </c>
      <c r="F6508" s="84">
        <v>0.295317</v>
      </c>
      <c r="G6508" s="86">
        <f t="shared" si="121"/>
        <v>0</v>
      </c>
    </row>
    <row r="6509" spans="1:7" x14ac:dyDescent="0.25">
      <c r="A6509" s="79" t="s">
        <v>668</v>
      </c>
      <c r="B6509" s="79" t="s">
        <v>515</v>
      </c>
      <c r="C6509" s="79"/>
      <c r="D6509" s="85">
        <v>0</v>
      </c>
      <c r="E6509" s="79">
        <v>0</v>
      </c>
      <c r="F6509" s="84">
        <v>5.4538000000000003E-2</v>
      </c>
      <c r="G6509" s="86">
        <f t="shared" si="121"/>
        <v>0</v>
      </c>
    </row>
    <row r="6510" spans="1:7" x14ac:dyDescent="0.25">
      <c r="A6510" s="79" t="s">
        <v>667</v>
      </c>
      <c r="B6510" s="79" t="s">
        <v>515</v>
      </c>
      <c r="C6510" s="79"/>
      <c r="D6510" s="85">
        <v>0</v>
      </c>
      <c r="E6510" s="79">
        <v>0</v>
      </c>
      <c r="F6510" s="84">
        <v>0.18677199999999999</v>
      </c>
      <c r="G6510" s="86">
        <f t="shared" si="121"/>
        <v>0</v>
      </c>
    </row>
    <row r="6511" spans="1:7" x14ac:dyDescent="0.25">
      <c r="A6511" s="79" t="s">
        <v>666</v>
      </c>
      <c r="B6511" s="79" t="s">
        <v>515</v>
      </c>
      <c r="C6511" s="79"/>
      <c r="D6511" s="85">
        <v>0</v>
      </c>
      <c r="E6511" s="79">
        <v>0</v>
      </c>
      <c r="F6511" s="84">
        <v>0.12249599999999999</v>
      </c>
      <c r="G6511" s="86">
        <f t="shared" si="121"/>
        <v>0</v>
      </c>
    </row>
    <row r="6512" spans="1:7" x14ac:dyDescent="0.25">
      <c r="A6512" s="79" t="s">
        <v>665</v>
      </c>
      <c r="B6512" s="79" t="s">
        <v>515</v>
      </c>
      <c r="C6512" s="79"/>
      <c r="D6512" s="85">
        <v>0</v>
      </c>
      <c r="E6512" s="79">
        <v>0</v>
      </c>
      <c r="F6512" s="84">
        <v>9.4966999999999996E-2</v>
      </c>
      <c r="G6512" s="86">
        <f t="shared" si="121"/>
        <v>0</v>
      </c>
    </row>
    <row r="6513" spans="1:7" x14ac:dyDescent="0.25">
      <c r="A6513" s="79" t="s">
        <v>664</v>
      </c>
      <c r="B6513" s="79" t="s">
        <v>515</v>
      </c>
      <c r="C6513" s="79"/>
      <c r="D6513" s="85">
        <v>0</v>
      </c>
      <c r="E6513" s="79">
        <v>0</v>
      </c>
      <c r="F6513" s="84">
        <v>5.7703999999999998E-2</v>
      </c>
      <c r="G6513" s="86">
        <f t="shared" si="121"/>
        <v>0</v>
      </c>
    </row>
    <row r="6514" spans="1:7" x14ac:dyDescent="0.25">
      <c r="A6514" s="79" t="s">
        <v>663</v>
      </c>
      <c r="B6514" s="79" t="s">
        <v>515</v>
      </c>
      <c r="C6514" s="79"/>
      <c r="D6514" s="85">
        <v>0</v>
      </c>
      <c r="E6514" s="79">
        <v>0</v>
      </c>
      <c r="F6514" s="84">
        <v>0.101116</v>
      </c>
      <c r="G6514" s="86">
        <f t="shared" si="121"/>
        <v>0</v>
      </c>
    </row>
    <row r="6515" spans="1:7" x14ac:dyDescent="0.25">
      <c r="A6515" s="79" t="s">
        <v>662</v>
      </c>
      <c r="B6515" s="79" t="s">
        <v>586</v>
      </c>
      <c r="C6515" s="79"/>
      <c r="D6515" s="85">
        <v>0</v>
      </c>
      <c r="E6515" s="79">
        <v>0</v>
      </c>
      <c r="F6515" s="84">
        <v>0.211399</v>
      </c>
      <c r="G6515" s="86">
        <f t="shared" si="121"/>
        <v>0</v>
      </c>
    </row>
    <row r="6516" spans="1:7" x14ac:dyDescent="0.25">
      <c r="A6516" s="79" t="s">
        <v>661</v>
      </c>
      <c r="B6516" s="79" t="s">
        <v>586</v>
      </c>
      <c r="C6516" s="79"/>
      <c r="D6516" s="85">
        <v>0</v>
      </c>
      <c r="E6516" s="79">
        <v>0</v>
      </c>
      <c r="F6516" s="84">
        <v>0.209643</v>
      </c>
      <c r="G6516" s="86">
        <f t="shared" si="121"/>
        <v>0</v>
      </c>
    </row>
    <row r="6517" spans="1:7" x14ac:dyDescent="0.25">
      <c r="A6517" s="79" t="s">
        <v>660</v>
      </c>
      <c r="B6517" s="79"/>
      <c r="C6517" s="79"/>
      <c r="D6517" s="85">
        <v>0</v>
      </c>
      <c r="E6517" s="79">
        <v>0</v>
      </c>
      <c r="F6517" s="84">
        <v>5.8366000000000001E-2</v>
      </c>
      <c r="G6517" s="86">
        <f t="shared" si="121"/>
        <v>0</v>
      </c>
    </row>
    <row r="6518" spans="1:7" x14ac:dyDescent="0.25">
      <c r="A6518" s="79" t="s">
        <v>659</v>
      </c>
      <c r="B6518" s="79"/>
      <c r="C6518" s="79"/>
      <c r="D6518" s="85">
        <v>0</v>
      </c>
      <c r="E6518" s="79">
        <v>0</v>
      </c>
      <c r="F6518" s="84">
        <v>7.7412999999999996E-2</v>
      </c>
      <c r="G6518" s="86">
        <f t="shared" si="121"/>
        <v>0</v>
      </c>
    </row>
    <row r="6519" spans="1:7" x14ac:dyDescent="0.25">
      <c r="A6519" s="79" t="s">
        <v>658</v>
      </c>
      <c r="B6519" s="79" t="s">
        <v>434</v>
      </c>
      <c r="C6519" s="79"/>
      <c r="D6519" s="85">
        <v>0</v>
      </c>
      <c r="E6519" s="79">
        <v>0</v>
      </c>
      <c r="F6519" s="84">
        <v>1.18492</v>
      </c>
      <c r="G6519" s="86">
        <f t="shared" si="121"/>
        <v>0</v>
      </c>
    </row>
    <row r="6520" spans="1:7" x14ac:dyDescent="0.25">
      <c r="A6520" s="79" t="s">
        <v>657</v>
      </c>
      <c r="B6520" s="79" t="s">
        <v>597</v>
      </c>
      <c r="C6520" s="79"/>
      <c r="D6520" s="85">
        <v>0</v>
      </c>
      <c r="E6520" s="79">
        <v>0</v>
      </c>
      <c r="F6520" s="84">
        <v>0.25364300000000001</v>
      </c>
      <c r="G6520" s="86">
        <f t="shared" si="121"/>
        <v>0</v>
      </c>
    </row>
    <row r="6521" spans="1:7" x14ac:dyDescent="0.25">
      <c r="A6521" s="79" t="s">
        <v>656</v>
      </c>
      <c r="B6521" s="79"/>
      <c r="C6521" s="79"/>
      <c r="D6521" s="85">
        <v>0</v>
      </c>
      <c r="E6521" s="79">
        <v>0</v>
      </c>
      <c r="F6521" s="84">
        <v>0.115123</v>
      </c>
      <c r="G6521" s="86">
        <f t="shared" si="121"/>
        <v>0</v>
      </c>
    </row>
    <row r="6522" spans="1:7" x14ac:dyDescent="0.25">
      <c r="A6522" s="79" t="s">
        <v>655</v>
      </c>
      <c r="B6522" s="79" t="s">
        <v>70</v>
      </c>
      <c r="C6522" s="79"/>
      <c r="D6522" s="85">
        <v>0</v>
      </c>
      <c r="E6522" s="79">
        <v>0</v>
      </c>
      <c r="F6522" s="84">
        <v>4.7094999999999998E-2</v>
      </c>
      <c r="G6522" s="86">
        <f t="shared" si="121"/>
        <v>0</v>
      </c>
    </row>
    <row r="6523" spans="1:7" x14ac:dyDescent="0.25">
      <c r="A6523" s="79" t="s">
        <v>655</v>
      </c>
      <c r="B6523" s="79" t="s">
        <v>593</v>
      </c>
      <c r="C6523" s="79" t="s">
        <v>513</v>
      </c>
      <c r="D6523" s="85">
        <v>0</v>
      </c>
      <c r="E6523" s="79">
        <v>0</v>
      </c>
      <c r="F6523" s="84">
        <v>8.6576079999999997</v>
      </c>
      <c r="G6523" s="86">
        <f t="shared" si="121"/>
        <v>0</v>
      </c>
    </row>
    <row r="6524" spans="1:7" x14ac:dyDescent="0.25">
      <c r="A6524" s="79" t="s">
        <v>654</v>
      </c>
      <c r="B6524" s="79" t="s">
        <v>593</v>
      </c>
      <c r="C6524" s="79"/>
      <c r="D6524" s="85">
        <v>0</v>
      </c>
      <c r="E6524" s="79">
        <v>0</v>
      </c>
      <c r="F6524" s="84">
        <v>5.4039999999999998E-2</v>
      </c>
      <c r="G6524" s="86">
        <f t="shared" si="121"/>
        <v>0</v>
      </c>
    </row>
    <row r="6525" spans="1:7" x14ac:dyDescent="0.25">
      <c r="A6525" s="79" t="s">
        <v>654</v>
      </c>
      <c r="B6525" s="79" t="s">
        <v>513</v>
      </c>
      <c r="C6525" s="79"/>
      <c r="D6525" s="85">
        <v>0</v>
      </c>
      <c r="E6525" s="79">
        <v>0</v>
      </c>
      <c r="F6525" s="84">
        <v>0.14094300000000001</v>
      </c>
      <c r="G6525" s="86">
        <f t="shared" si="121"/>
        <v>0</v>
      </c>
    </row>
    <row r="6526" spans="1:7" x14ac:dyDescent="0.25">
      <c r="A6526" s="79" t="s">
        <v>653</v>
      </c>
      <c r="B6526" s="79" t="s">
        <v>593</v>
      </c>
      <c r="C6526" s="79"/>
      <c r="D6526" s="85">
        <v>0</v>
      </c>
      <c r="E6526" s="79">
        <v>0</v>
      </c>
      <c r="F6526" s="84">
        <v>1.0838E-2</v>
      </c>
      <c r="G6526" s="86">
        <f t="shared" si="121"/>
        <v>0</v>
      </c>
    </row>
    <row r="6527" spans="1:7" x14ac:dyDescent="0.25">
      <c r="A6527" s="79" t="s">
        <v>652</v>
      </c>
      <c r="B6527" s="79" t="s">
        <v>593</v>
      </c>
      <c r="C6527" s="79"/>
      <c r="D6527" s="85">
        <v>0</v>
      </c>
      <c r="E6527" s="79">
        <v>0</v>
      </c>
      <c r="F6527" s="84">
        <v>3.8788000000000003E-2</v>
      </c>
      <c r="G6527" s="86">
        <f t="shared" si="121"/>
        <v>0</v>
      </c>
    </row>
    <row r="6528" spans="1:7" x14ac:dyDescent="0.25">
      <c r="A6528" s="79" t="s">
        <v>652</v>
      </c>
      <c r="B6528" s="79" t="s">
        <v>513</v>
      </c>
      <c r="C6528" s="79"/>
      <c r="D6528" s="85">
        <v>0</v>
      </c>
      <c r="E6528" s="79">
        <v>0</v>
      </c>
      <c r="F6528" s="84">
        <v>0.10022499999999999</v>
      </c>
      <c r="G6528" s="86">
        <f t="shared" si="121"/>
        <v>0</v>
      </c>
    </row>
    <row r="6529" spans="1:7" x14ac:dyDescent="0.25">
      <c r="A6529" s="79" t="s">
        <v>651</v>
      </c>
      <c r="B6529" s="79" t="s">
        <v>593</v>
      </c>
      <c r="C6529" s="79"/>
      <c r="D6529" s="85">
        <v>0</v>
      </c>
      <c r="E6529" s="79">
        <v>0</v>
      </c>
      <c r="F6529" s="84">
        <v>6.8844000000000002E-2</v>
      </c>
      <c r="G6529" s="86">
        <f t="shared" si="121"/>
        <v>0</v>
      </c>
    </row>
    <row r="6530" spans="1:7" x14ac:dyDescent="0.25">
      <c r="A6530" s="79" t="s">
        <v>651</v>
      </c>
      <c r="B6530" s="79" t="s">
        <v>513</v>
      </c>
      <c r="C6530" s="79"/>
      <c r="D6530" s="85">
        <v>0</v>
      </c>
      <c r="E6530" s="79">
        <v>0</v>
      </c>
      <c r="F6530" s="84">
        <v>2.7387000000000002E-2</v>
      </c>
      <c r="G6530" s="86">
        <f t="shared" si="121"/>
        <v>0</v>
      </c>
    </row>
    <row r="6531" spans="1:7" x14ac:dyDescent="0.25">
      <c r="A6531" s="79" t="s">
        <v>650</v>
      </c>
      <c r="B6531" s="79"/>
      <c r="C6531" s="79"/>
      <c r="D6531" s="85">
        <v>0</v>
      </c>
      <c r="E6531" s="79">
        <v>0</v>
      </c>
      <c r="F6531" s="84">
        <v>4.2039E-2</v>
      </c>
      <c r="G6531" s="86">
        <f t="shared" si="121"/>
        <v>0</v>
      </c>
    </row>
    <row r="6532" spans="1:7" x14ac:dyDescent="0.25">
      <c r="A6532" s="79" t="s">
        <v>649</v>
      </c>
      <c r="B6532" s="79"/>
      <c r="C6532" s="79"/>
      <c r="D6532" s="85">
        <v>0</v>
      </c>
      <c r="E6532" s="79">
        <v>0</v>
      </c>
      <c r="F6532" s="84">
        <v>5.5003000000000003E-2</v>
      </c>
      <c r="G6532" s="86">
        <f t="shared" si="121"/>
        <v>0</v>
      </c>
    </row>
    <row r="6533" spans="1:7" x14ac:dyDescent="0.25">
      <c r="A6533" s="79" t="s">
        <v>648</v>
      </c>
      <c r="B6533" s="79"/>
      <c r="C6533" s="79"/>
      <c r="D6533" s="85">
        <v>0</v>
      </c>
      <c r="E6533" s="79">
        <v>0</v>
      </c>
      <c r="F6533" s="84">
        <v>3.4379E-2</v>
      </c>
      <c r="G6533" s="86">
        <f t="shared" si="121"/>
        <v>0</v>
      </c>
    </row>
    <row r="6534" spans="1:7" x14ac:dyDescent="0.25">
      <c r="A6534" s="79" t="s">
        <v>647</v>
      </c>
      <c r="B6534" s="79"/>
      <c r="C6534" s="79"/>
      <c r="D6534" s="85">
        <v>0</v>
      </c>
      <c r="E6534" s="79">
        <v>0</v>
      </c>
      <c r="F6534" s="84">
        <v>5.7805000000000002E-2</v>
      </c>
      <c r="G6534" s="86">
        <f t="shared" ref="G6534:G6597" si="122">D6534/F6534</f>
        <v>0</v>
      </c>
    </row>
    <row r="6535" spans="1:7" x14ac:dyDescent="0.25">
      <c r="A6535" s="79" t="s">
        <v>646</v>
      </c>
      <c r="B6535" s="79" t="s">
        <v>457</v>
      </c>
      <c r="C6535" s="79"/>
      <c r="D6535" s="85">
        <v>0</v>
      </c>
      <c r="E6535" s="79">
        <v>0</v>
      </c>
      <c r="F6535" s="84">
        <v>2.3389950000000002</v>
      </c>
      <c r="G6535" s="86">
        <f t="shared" si="122"/>
        <v>0</v>
      </c>
    </row>
    <row r="6536" spans="1:7" x14ac:dyDescent="0.25">
      <c r="A6536" s="79" t="s">
        <v>433</v>
      </c>
      <c r="B6536" s="79" t="s">
        <v>566</v>
      </c>
      <c r="C6536" s="79"/>
      <c r="D6536" s="85">
        <v>0</v>
      </c>
      <c r="E6536" s="79">
        <v>0</v>
      </c>
      <c r="F6536" s="84">
        <v>0.253413</v>
      </c>
      <c r="G6536" s="86">
        <f t="shared" si="122"/>
        <v>0</v>
      </c>
    </row>
    <row r="6537" spans="1:7" x14ac:dyDescent="0.25">
      <c r="A6537" s="79" t="s">
        <v>433</v>
      </c>
      <c r="B6537" s="79" t="s">
        <v>597</v>
      </c>
      <c r="C6537" s="79"/>
      <c r="D6537" s="85">
        <v>0</v>
      </c>
      <c r="E6537" s="79">
        <v>0</v>
      </c>
      <c r="F6537" s="84">
        <v>0.79617499999999997</v>
      </c>
      <c r="G6537" s="86">
        <f t="shared" si="122"/>
        <v>0</v>
      </c>
    </row>
    <row r="6538" spans="1:7" x14ac:dyDescent="0.25">
      <c r="A6538" s="79" t="s">
        <v>433</v>
      </c>
      <c r="B6538" s="79" t="s">
        <v>577</v>
      </c>
      <c r="C6538" s="79"/>
      <c r="D6538" s="85">
        <v>0</v>
      </c>
      <c r="E6538" s="79">
        <v>0</v>
      </c>
      <c r="F6538" s="84">
        <v>1.6638679999999999</v>
      </c>
      <c r="G6538" s="86">
        <f t="shared" si="122"/>
        <v>0</v>
      </c>
    </row>
    <row r="6539" spans="1:7" x14ac:dyDescent="0.25">
      <c r="A6539" s="79" t="s">
        <v>433</v>
      </c>
      <c r="B6539" s="79" t="s">
        <v>577</v>
      </c>
      <c r="C6539" s="79"/>
      <c r="D6539" s="85">
        <v>0</v>
      </c>
      <c r="E6539" s="79">
        <v>0</v>
      </c>
      <c r="F6539" s="84">
        <v>0.17171900000000001</v>
      </c>
      <c r="G6539" s="86">
        <f t="shared" si="122"/>
        <v>0</v>
      </c>
    </row>
    <row r="6540" spans="1:7" x14ac:dyDescent="0.25">
      <c r="A6540" s="79" t="s">
        <v>645</v>
      </c>
      <c r="B6540" s="79" t="s">
        <v>620</v>
      </c>
      <c r="C6540" s="79"/>
      <c r="D6540" s="85">
        <v>0</v>
      </c>
      <c r="E6540" s="79">
        <v>0</v>
      </c>
      <c r="F6540" s="84">
        <v>6.7583000000000004E-2</v>
      </c>
      <c r="G6540" s="86">
        <f t="shared" si="122"/>
        <v>0</v>
      </c>
    </row>
    <row r="6541" spans="1:7" x14ac:dyDescent="0.25">
      <c r="A6541" s="79" t="s">
        <v>645</v>
      </c>
      <c r="B6541" s="79" t="s">
        <v>519</v>
      </c>
      <c r="C6541" s="79"/>
      <c r="D6541" s="85">
        <v>0</v>
      </c>
      <c r="E6541" s="79">
        <v>0</v>
      </c>
      <c r="F6541" s="84">
        <v>0.15549099999999999</v>
      </c>
      <c r="G6541" s="86">
        <f t="shared" si="122"/>
        <v>0</v>
      </c>
    </row>
    <row r="6542" spans="1:7" x14ac:dyDescent="0.25">
      <c r="A6542" s="79" t="s">
        <v>645</v>
      </c>
      <c r="B6542" s="79" t="s">
        <v>584</v>
      </c>
      <c r="C6542" s="79"/>
      <c r="D6542" s="85">
        <v>0</v>
      </c>
      <c r="E6542" s="79">
        <v>0</v>
      </c>
      <c r="F6542" s="84">
        <v>2.8552490000000001</v>
      </c>
      <c r="G6542" s="86">
        <f t="shared" si="122"/>
        <v>0</v>
      </c>
    </row>
    <row r="6543" spans="1:7" x14ac:dyDescent="0.25">
      <c r="A6543" s="79" t="s">
        <v>645</v>
      </c>
      <c r="B6543" s="79" t="s">
        <v>344</v>
      </c>
      <c r="C6543" s="79"/>
      <c r="D6543" s="85">
        <v>0</v>
      </c>
      <c r="E6543" s="79">
        <v>0</v>
      </c>
      <c r="F6543" s="84">
        <v>0.32061200000000001</v>
      </c>
      <c r="G6543" s="86">
        <f t="shared" si="122"/>
        <v>0</v>
      </c>
    </row>
    <row r="6544" spans="1:7" x14ac:dyDescent="0.25">
      <c r="A6544" s="79" t="s">
        <v>644</v>
      </c>
      <c r="B6544" s="79" t="s">
        <v>436</v>
      </c>
      <c r="C6544" s="79"/>
      <c r="D6544" s="85">
        <v>0</v>
      </c>
      <c r="E6544" s="79">
        <v>0</v>
      </c>
      <c r="F6544" s="84">
        <v>1.0348E-2</v>
      </c>
      <c r="G6544" s="86">
        <f t="shared" si="122"/>
        <v>0</v>
      </c>
    </row>
    <row r="6545" spans="1:7" x14ac:dyDescent="0.25">
      <c r="A6545" s="79" t="s">
        <v>643</v>
      </c>
      <c r="B6545" s="79" t="s">
        <v>436</v>
      </c>
      <c r="C6545" s="79"/>
      <c r="D6545" s="85">
        <v>0</v>
      </c>
      <c r="E6545" s="79">
        <v>0</v>
      </c>
      <c r="F6545" s="84">
        <v>0.16043399999999999</v>
      </c>
      <c r="G6545" s="86">
        <f t="shared" si="122"/>
        <v>0</v>
      </c>
    </row>
    <row r="6546" spans="1:7" x14ac:dyDescent="0.25">
      <c r="A6546" s="79" t="s">
        <v>642</v>
      </c>
      <c r="B6546" s="79" t="s">
        <v>436</v>
      </c>
      <c r="C6546" s="79"/>
      <c r="D6546" s="85">
        <v>0</v>
      </c>
      <c r="E6546" s="79">
        <v>0</v>
      </c>
      <c r="F6546" s="84">
        <v>7.1720999999999993E-2</v>
      </c>
      <c r="G6546" s="86">
        <f t="shared" si="122"/>
        <v>0</v>
      </c>
    </row>
    <row r="6547" spans="1:7" x14ac:dyDescent="0.25">
      <c r="A6547" s="79" t="s">
        <v>641</v>
      </c>
      <c r="B6547" s="79" t="s">
        <v>436</v>
      </c>
      <c r="C6547" s="79"/>
      <c r="D6547" s="85">
        <v>0</v>
      </c>
      <c r="E6547" s="79">
        <v>0</v>
      </c>
      <c r="F6547" s="84">
        <v>7.0499000000000006E-2</v>
      </c>
      <c r="G6547" s="86">
        <f t="shared" si="122"/>
        <v>0</v>
      </c>
    </row>
    <row r="6548" spans="1:7" x14ac:dyDescent="0.25">
      <c r="A6548" s="79" t="s">
        <v>641</v>
      </c>
      <c r="B6548" s="79" t="s">
        <v>577</v>
      </c>
      <c r="C6548" s="79"/>
      <c r="D6548" s="85">
        <v>0</v>
      </c>
      <c r="E6548" s="79">
        <v>0</v>
      </c>
      <c r="F6548" s="84">
        <v>0.22236500000000001</v>
      </c>
      <c r="G6548" s="86">
        <f t="shared" si="122"/>
        <v>0</v>
      </c>
    </row>
    <row r="6549" spans="1:7" x14ac:dyDescent="0.25">
      <c r="A6549" s="79" t="s">
        <v>640</v>
      </c>
      <c r="B6549" s="79" t="s">
        <v>586</v>
      </c>
      <c r="C6549" s="79"/>
      <c r="D6549" s="85">
        <v>0</v>
      </c>
      <c r="E6549" s="79">
        <v>0</v>
      </c>
      <c r="F6549" s="84">
        <v>0.21921199999999999</v>
      </c>
      <c r="G6549" s="86">
        <f t="shared" si="122"/>
        <v>0</v>
      </c>
    </row>
    <row r="6550" spans="1:7" x14ac:dyDescent="0.25">
      <c r="A6550" s="79" t="s">
        <v>639</v>
      </c>
      <c r="B6550" s="79" t="s">
        <v>515</v>
      </c>
      <c r="C6550" s="79"/>
      <c r="D6550" s="85">
        <v>0</v>
      </c>
      <c r="E6550" s="79">
        <v>0</v>
      </c>
      <c r="F6550" s="84">
        <v>0.27204200000000001</v>
      </c>
      <c r="G6550" s="86">
        <f t="shared" si="122"/>
        <v>0</v>
      </c>
    </row>
    <row r="6551" spans="1:7" x14ac:dyDescent="0.25">
      <c r="A6551" s="79" t="s">
        <v>639</v>
      </c>
      <c r="B6551" s="79" t="s">
        <v>457</v>
      </c>
      <c r="C6551" s="79"/>
      <c r="D6551" s="85">
        <v>0</v>
      </c>
      <c r="E6551" s="79">
        <v>0</v>
      </c>
      <c r="F6551" s="84">
        <v>0.36880299999999999</v>
      </c>
      <c r="G6551" s="86">
        <f t="shared" si="122"/>
        <v>0</v>
      </c>
    </row>
    <row r="6552" spans="1:7" x14ac:dyDescent="0.25">
      <c r="A6552" s="79" t="s">
        <v>638</v>
      </c>
      <c r="B6552" s="79"/>
      <c r="C6552" s="79"/>
      <c r="D6552" s="85">
        <v>0</v>
      </c>
      <c r="E6552" s="79">
        <v>0</v>
      </c>
      <c r="F6552" s="84">
        <v>0.72637600000000002</v>
      </c>
      <c r="G6552" s="86">
        <f t="shared" si="122"/>
        <v>0</v>
      </c>
    </row>
    <row r="6553" spans="1:7" x14ac:dyDescent="0.25">
      <c r="A6553" s="79" t="s">
        <v>637</v>
      </c>
      <c r="B6553" s="79" t="s">
        <v>636</v>
      </c>
      <c r="C6553" s="79" t="s">
        <v>198</v>
      </c>
      <c r="D6553" s="85">
        <v>0</v>
      </c>
      <c r="E6553" s="79">
        <v>0</v>
      </c>
      <c r="F6553" s="84">
        <v>1.0785020000000001</v>
      </c>
      <c r="G6553" s="86">
        <f t="shared" si="122"/>
        <v>0</v>
      </c>
    </row>
    <row r="6554" spans="1:7" x14ac:dyDescent="0.25">
      <c r="A6554" s="79" t="s">
        <v>635</v>
      </c>
      <c r="B6554" s="79" t="s">
        <v>461</v>
      </c>
      <c r="C6554" s="79"/>
      <c r="D6554" s="85">
        <v>0</v>
      </c>
      <c r="E6554" s="79">
        <v>0</v>
      </c>
      <c r="F6554" s="84">
        <v>0.60994999999999999</v>
      </c>
      <c r="G6554" s="86">
        <f t="shared" si="122"/>
        <v>0</v>
      </c>
    </row>
    <row r="6555" spans="1:7" x14ac:dyDescent="0.25">
      <c r="A6555" s="79" t="s">
        <v>634</v>
      </c>
      <c r="B6555" s="79"/>
      <c r="C6555" s="79"/>
      <c r="D6555" s="85">
        <v>0</v>
      </c>
      <c r="E6555" s="79">
        <v>0</v>
      </c>
      <c r="F6555" s="84">
        <v>3.2666000000000001E-2</v>
      </c>
      <c r="G6555" s="86">
        <f t="shared" si="122"/>
        <v>0</v>
      </c>
    </row>
    <row r="6556" spans="1:7" x14ac:dyDescent="0.25">
      <c r="A6556" s="79" t="s">
        <v>633</v>
      </c>
      <c r="B6556" s="79"/>
      <c r="C6556" s="79"/>
      <c r="D6556" s="85">
        <v>0</v>
      </c>
      <c r="E6556" s="79">
        <v>0</v>
      </c>
      <c r="F6556" s="84">
        <v>0.105823</v>
      </c>
      <c r="G6556" s="86">
        <f t="shared" si="122"/>
        <v>0</v>
      </c>
    </row>
    <row r="6557" spans="1:7" x14ac:dyDescent="0.25">
      <c r="A6557" s="79" t="s">
        <v>632</v>
      </c>
      <c r="B6557" s="79" t="s">
        <v>436</v>
      </c>
      <c r="C6557" s="79"/>
      <c r="D6557" s="85">
        <v>0</v>
      </c>
      <c r="E6557" s="79">
        <v>0</v>
      </c>
      <c r="F6557" s="84">
        <v>6.5962999999999994E-2</v>
      </c>
      <c r="G6557" s="86">
        <f t="shared" si="122"/>
        <v>0</v>
      </c>
    </row>
    <row r="6558" spans="1:7" x14ac:dyDescent="0.25">
      <c r="A6558" s="79" t="s">
        <v>630</v>
      </c>
      <c r="B6558" s="79" t="s">
        <v>631</v>
      </c>
      <c r="C6558" s="79"/>
      <c r="D6558" s="85">
        <v>0</v>
      </c>
      <c r="E6558" s="79">
        <v>0</v>
      </c>
      <c r="F6558" s="84">
        <v>2.071024</v>
      </c>
      <c r="G6558" s="86">
        <f t="shared" si="122"/>
        <v>0</v>
      </c>
    </row>
    <row r="6559" spans="1:7" x14ac:dyDescent="0.25">
      <c r="A6559" s="79" t="s">
        <v>630</v>
      </c>
      <c r="B6559" s="79" t="s">
        <v>592</v>
      </c>
      <c r="C6559" s="79"/>
      <c r="D6559" s="85">
        <v>0</v>
      </c>
      <c r="E6559" s="79">
        <v>0</v>
      </c>
      <c r="F6559" s="84">
        <v>1.113216</v>
      </c>
      <c r="G6559" s="86">
        <f t="shared" si="122"/>
        <v>0</v>
      </c>
    </row>
    <row r="6560" spans="1:7" x14ac:dyDescent="0.25">
      <c r="A6560" s="79" t="s">
        <v>630</v>
      </c>
      <c r="B6560" s="79" t="s">
        <v>461</v>
      </c>
      <c r="C6560" s="79"/>
      <c r="D6560" s="85">
        <v>0</v>
      </c>
      <c r="E6560" s="79">
        <v>0</v>
      </c>
      <c r="F6560" s="84">
        <v>0.28868199999999999</v>
      </c>
      <c r="G6560" s="86">
        <f t="shared" si="122"/>
        <v>0</v>
      </c>
    </row>
    <row r="6561" spans="1:7" x14ac:dyDescent="0.25">
      <c r="A6561" s="79" t="s">
        <v>630</v>
      </c>
      <c r="B6561" s="79" t="s">
        <v>557</v>
      </c>
      <c r="C6561" s="79"/>
      <c r="D6561" s="85">
        <v>0</v>
      </c>
      <c r="E6561" s="79">
        <v>0</v>
      </c>
      <c r="F6561" s="84">
        <v>0.70621699999999998</v>
      </c>
      <c r="G6561" s="86">
        <f t="shared" si="122"/>
        <v>0</v>
      </c>
    </row>
    <row r="6562" spans="1:7" x14ac:dyDescent="0.25">
      <c r="A6562" s="79" t="s">
        <v>629</v>
      </c>
      <c r="B6562" s="79" t="s">
        <v>168</v>
      </c>
      <c r="C6562" s="79"/>
      <c r="D6562" s="85">
        <v>0</v>
      </c>
      <c r="E6562" s="79">
        <v>0</v>
      </c>
      <c r="F6562" s="84">
        <v>6.7545999999999995E-2</v>
      </c>
      <c r="G6562" s="86">
        <f t="shared" si="122"/>
        <v>0</v>
      </c>
    </row>
    <row r="6563" spans="1:7" x14ac:dyDescent="0.25">
      <c r="A6563" s="79" t="s">
        <v>628</v>
      </c>
      <c r="B6563" s="79"/>
      <c r="C6563" s="79"/>
      <c r="D6563" s="85">
        <v>0</v>
      </c>
      <c r="E6563" s="79">
        <v>0</v>
      </c>
      <c r="F6563" s="84">
        <v>8.0132949999999994</v>
      </c>
      <c r="G6563" s="86">
        <f t="shared" si="122"/>
        <v>0</v>
      </c>
    </row>
    <row r="6564" spans="1:7" x14ac:dyDescent="0.25">
      <c r="A6564" s="79" t="s">
        <v>627</v>
      </c>
      <c r="B6564" s="79" t="s">
        <v>522</v>
      </c>
      <c r="C6564" s="79"/>
      <c r="D6564" s="85">
        <v>0</v>
      </c>
      <c r="E6564" s="79">
        <v>0</v>
      </c>
      <c r="F6564" s="84">
        <v>0.78264100000000003</v>
      </c>
      <c r="G6564" s="86">
        <f t="shared" si="122"/>
        <v>0</v>
      </c>
    </row>
    <row r="6565" spans="1:7" x14ac:dyDescent="0.25">
      <c r="A6565" s="79" t="s">
        <v>626</v>
      </c>
      <c r="B6565" s="79" t="s">
        <v>461</v>
      </c>
      <c r="C6565" s="79"/>
      <c r="D6565" s="85">
        <v>0</v>
      </c>
      <c r="E6565" s="79">
        <v>0</v>
      </c>
      <c r="F6565" s="84">
        <v>0.77681999999999995</v>
      </c>
      <c r="G6565" s="86">
        <f t="shared" si="122"/>
        <v>0</v>
      </c>
    </row>
    <row r="6566" spans="1:7" x14ac:dyDescent="0.25">
      <c r="A6566" s="79" t="s">
        <v>625</v>
      </c>
      <c r="B6566" s="79" t="s">
        <v>519</v>
      </c>
      <c r="C6566" s="79"/>
      <c r="D6566" s="85">
        <v>0</v>
      </c>
      <c r="E6566" s="79">
        <v>0</v>
      </c>
      <c r="F6566" s="84">
        <v>0.11362700000000001</v>
      </c>
      <c r="G6566" s="86">
        <f t="shared" si="122"/>
        <v>0</v>
      </c>
    </row>
    <row r="6567" spans="1:7" x14ac:dyDescent="0.25">
      <c r="A6567" s="79" t="s">
        <v>624</v>
      </c>
      <c r="B6567" s="79" t="s">
        <v>466</v>
      </c>
      <c r="C6567" s="79"/>
      <c r="D6567" s="85">
        <v>0</v>
      </c>
      <c r="E6567" s="79">
        <v>0</v>
      </c>
      <c r="F6567" s="84">
        <v>9.9278000000000005E-2</v>
      </c>
      <c r="G6567" s="86">
        <f t="shared" si="122"/>
        <v>0</v>
      </c>
    </row>
    <row r="6568" spans="1:7" x14ac:dyDescent="0.25">
      <c r="A6568" s="79" t="s">
        <v>623</v>
      </c>
      <c r="B6568" s="79"/>
      <c r="C6568" s="79"/>
      <c r="D6568" s="85">
        <v>0</v>
      </c>
      <c r="E6568" s="79">
        <v>0</v>
      </c>
      <c r="F6568" s="84">
        <v>0.109599</v>
      </c>
      <c r="G6568" s="86">
        <f t="shared" si="122"/>
        <v>0</v>
      </c>
    </row>
    <row r="6569" spans="1:7" x14ac:dyDescent="0.25">
      <c r="A6569" s="79" t="s">
        <v>622</v>
      </c>
      <c r="B6569" s="79" t="s">
        <v>444</v>
      </c>
      <c r="C6569" s="79"/>
      <c r="D6569" s="85">
        <v>0</v>
      </c>
      <c r="E6569" s="79">
        <v>0</v>
      </c>
      <c r="F6569" s="84">
        <v>3.2471E-2</v>
      </c>
      <c r="G6569" s="86">
        <f t="shared" si="122"/>
        <v>0</v>
      </c>
    </row>
    <row r="6570" spans="1:7" x14ac:dyDescent="0.25">
      <c r="A6570" s="79" t="s">
        <v>622</v>
      </c>
      <c r="B6570" s="79" t="s">
        <v>584</v>
      </c>
      <c r="C6570" s="79"/>
      <c r="D6570" s="85">
        <v>0</v>
      </c>
      <c r="E6570" s="79">
        <v>0</v>
      </c>
      <c r="F6570" s="84">
        <v>0.140537</v>
      </c>
      <c r="G6570" s="86">
        <f t="shared" si="122"/>
        <v>0</v>
      </c>
    </row>
    <row r="6571" spans="1:7" x14ac:dyDescent="0.25">
      <c r="A6571" s="79" t="s">
        <v>621</v>
      </c>
      <c r="B6571" s="79" t="s">
        <v>620</v>
      </c>
      <c r="C6571" s="79"/>
      <c r="D6571" s="85">
        <v>0</v>
      </c>
      <c r="E6571" s="79">
        <v>0</v>
      </c>
      <c r="F6571" s="84">
        <v>2.1959879999999998</v>
      </c>
      <c r="G6571" s="86">
        <f t="shared" si="122"/>
        <v>0</v>
      </c>
    </row>
    <row r="6572" spans="1:7" x14ac:dyDescent="0.25">
      <c r="A6572" s="79" t="s">
        <v>619</v>
      </c>
      <c r="B6572" s="79" t="s">
        <v>344</v>
      </c>
      <c r="C6572" s="79"/>
      <c r="D6572" s="85">
        <v>0</v>
      </c>
      <c r="E6572" s="79">
        <v>0</v>
      </c>
      <c r="F6572" s="84">
        <v>2.0566000000000001E-2</v>
      </c>
      <c r="G6572" s="86">
        <f t="shared" si="122"/>
        <v>0</v>
      </c>
    </row>
    <row r="6573" spans="1:7" x14ac:dyDescent="0.25">
      <c r="A6573" s="79" t="s">
        <v>619</v>
      </c>
      <c r="B6573" s="79" t="s">
        <v>344</v>
      </c>
      <c r="C6573" s="79"/>
      <c r="D6573" s="85">
        <v>0</v>
      </c>
      <c r="E6573" s="79">
        <v>0</v>
      </c>
      <c r="F6573" s="84">
        <v>9.5059000000000005E-2</v>
      </c>
      <c r="G6573" s="86">
        <f t="shared" si="122"/>
        <v>0</v>
      </c>
    </row>
    <row r="6574" spans="1:7" x14ac:dyDescent="0.25">
      <c r="A6574" s="79" t="s">
        <v>618</v>
      </c>
      <c r="B6574" s="79"/>
      <c r="C6574" s="79"/>
      <c r="D6574" s="85">
        <v>0</v>
      </c>
      <c r="E6574" s="79">
        <v>0</v>
      </c>
      <c r="F6574" s="84">
        <v>4.3514999999999998E-2</v>
      </c>
      <c r="G6574" s="86">
        <f t="shared" si="122"/>
        <v>0</v>
      </c>
    </row>
    <row r="6575" spans="1:7" x14ac:dyDescent="0.25">
      <c r="A6575" s="79" t="s">
        <v>617</v>
      </c>
      <c r="B6575" s="79" t="s">
        <v>616</v>
      </c>
      <c r="C6575" s="79"/>
      <c r="D6575" s="85">
        <v>0</v>
      </c>
      <c r="E6575" s="79">
        <v>0</v>
      </c>
      <c r="F6575" s="84">
        <v>2.7062010000000001</v>
      </c>
      <c r="G6575" s="86">
        <f t="shared" si="122"/>
        <v>0</v>
      </c>
    </row>
    <row r="6576" spans="1:7" x14ac:dyDescent="0.25">
      <c r="A6576" s="79" t="s">
        <v>615</v>
      </c>
      <c r="B6576" s="79" t="s">
        <v>434</v>
      </c>
      <c r="C6576" s="79"/>
      <c r="D6576" s="85">
        <v>0</v>
      </c>
      <c r="E6576" s="79">
        <v>0</v>
      </c>
      <c r="F6576" s="84">
        <v>0.168046</v>
      </c>
      <c r="G6576" s="86">
        <f t="shared" si="122"/>
        <v>0</v>
      </c>
    </row>
    <row r="6577" spans="1:7" x14ac:dyDescent="0.25">
      <c r="A6577" s="79" t="s">
        <v>614</v>
      </c>
      <c r="B6577" s="79"/>
      <c r="C6577" s="79"/>
      <c r="D6577" s="85">
        <v>0</v>
      </c>
      <c r="E6577" s="79">
        <v>0</v>
      </c>
      <c r="F6577" s="84">
        <v>1.699927</v>
      </c>
      <c r="G6577" s="86">
        <f t="shared" si="122"/>
        <v>0</v>
      </c>
    </row>
    <row r="6578" spans="1:7" x14ac:dyDescent="0.25">
      <c r="A6578" s="79" t="s">
        <v>613</v>
      </c>
      <c r="B6578" s="79" t="s">
        <v>344</v>
      </c>
      <c r="C6578" s="79"/>
      <c r="D6578" s="85">
        <v>0</v>
      </c>
      <c r="E6578" s="79">
        <v>0</v>
      </c>
      <c r="F6578" s="84">
        <v>4.7334000000000001E-2</v>
      </c>
      <c r="G6578" s="86">
        <f t="shared" si="122"/>
        <v>0</v>
      </c>
    </row>
    <row r="6579" spans="1:7" x14ac:dyDescent="0.25">
      <c r="A6579" s="79" t="s">
        <v>612</v>
      </c>
      <c r="B6579" s="79" t="s">
        <v>70</v>
      </c>
      <c r="C6579" s="79" t="s">
        <v>453</v>
      </c>
      <c r="D6579" s="85">
        <v>0</v>
      </c>
      <c r="E6579" s="79">
        <v>0</v>
      </c>
      <c r="F6579" s="84">
        <v>0.27957900000000002</v>
      </c>
      <c r="G6579" s="86">
        <f t="shared" si="122"/>
        <v>0</v>
      </c>
    </row>
    <row r="6580" spans="1:7" x14ac:dyDescent="0.25">
      <c r="A6580" s="79" t="s">
        <v>611</v>
      </c>
      <c r="B6580" s="79" t="s">
        <v>436</v>
      </c>
      <c r="C6580" s="79"/>
      <c r="D6580" s="85">
        <v>0</v>
      </c>
      <c r="E6580" s="79">
        <v>0</v>
      </c>
      <c r="F6580" s="84">
        <v>0.44781900000000002</v>
      </c>
      <c r="G6580" s="86">
        <f t="shared" si="122"/>
        <v>0</v>
      </c>
    </row>
    <row r="6581" spans="1:7" x14ac:dyDescent="0.25">
      <c r="A6581" s="79" t="s">
        <v>610</v>
      </c>
      <c r="B6581" s="79" t="s">
        <v>519</v>
      </c>
      <c r="C6581" s="79"/>
      <c r="D6581" s="85">
        <v>0</v>
      </c>
      <c r="E6581" s="79">
        <v>0</v>
      </c>
      <c r="F6581" s="84">
        <v>0.151007</v>
      </c>
      <c r="G6581" s="86">
        <f t="shared" si="122"/>
        <v>0</v>
      </c>
    </row>
    <row r="6582" spans="1:7" x14ac:dyDescent="0.25">
      <c r="A6582" s="79" t="s">
        <v>609</v>
      </c>
      <c r="B6582" s="79"/>
      <c r="C6582" s="79"/>
      <c r="D6582" s="85">
        <v>0</v>
      </c>
      <c r="E6582" s="79">
        <v>0</v>
      </c>
      <c r="F6582" s="84">
        <v>0.71080200000000004</v>
      </c>
      <c r="G6582" s="86">
        <f t="shared" si="122"/>
        <v>0</v>
      </c>
    </row>
    <row r="6583" spans="1:7" x14ac:dyDescent="0.25">
      <c r="A6583" s="79" t="s">
        <v>608</v>
      </c>
      <c r="B6583" s="79" t="s">
        <v>344</v>
      </c>
      <c r="C6583" s="79"/>
      <c r="D6583" s="85">
        <v>0</v>
      </c>
      <c r="E6583" s="79">
        <v>0</v>
      </c>
      <c r="F6583" s="84">
        <v>7.1910000000000003E-3</v>
      </c>
      <c r="G6583" s="86">
        <f t="shared" si="122"/>
        <v>0</v>
      </c>
    </row>
    <row r="6584" spans="1:7" x14ac:dyDescent="0.25">
      <c r="A6584" s="79" t="s">
        <v>607</v>
      </c>
      <c r="B6584" s="79" t="s">
        <v>530</v>
      </c>
      <c r="C6584" s="79"/>
      <c r="D6584" s="85">
        <v>0</v>
      </c>
      <c r="E6584" s="79">
        <v>0</v>
      </c>
      <c r="F6584" s="84">
        <v>3.9056E-2</v>
      </c>
      <c r="G6584" s="86">
        <f t="shared" si="122"/>
        <v>0</v>
      </c>
    </row>
    <row r="6585" spans="1:7" x14ac:dyDescent="0.25">
      <c r="A6585" s="79" t="s">
        <v>606</v>
      </c>
      <c r="B6585" s="79" t="s">
        <v>592</v>
      </c>
      <c r="C6585" s="79"/>
      <c r="D6585" s="85">
        <v>0</v>
      </c>
      <c r="E6585" s="79">
        <v>0</v>
      </c>
      <c r="F6585" s="84">
        <v>1.82691</v>
      </c>
      <c r="G6585" s="86">
        <f t="shared" si="122"/>
        <v>0</v>
      </c>
    </row>
    <row r="6586" spans="1:7" x14ac:dyDescent="0.25">
      <c r="A6586" s="79" t="s">
        <v>605</v>
      </c>
      <c r="B6586" s="79" t="s">
        <v>597</v>
      </c>
      <c r="C6586" s="79" t="s">
        <v>595</v>
      </c>
      <c r="D6586" s="85">
        <v>0</v>
      </c>
      <c r="E6586" s="79">
        <v>0</v>
      </c>
      <c r="F6586" s="84">
        <v>1.3846689999999999</v>
      </c>
      <c r="G6586" s="86">
        <f t="shared" si="122"/>
        <v>0</v>
      </c>
    </row>
    <row r="6587" spans="1:7" x14ac:dyDescent="0.25">
      <c r="A6587" s="79" t="s">
        <v>604</v>
      </c>
      <c r="B6587" s="79" t="s">
        <v>566</v>
      </c>
      <c r="C6587" s="79"/>
      <c r="D6587" s="85">
        <v>0</v>
      </c>
      <c r="E6587" s="79">
        <v>0</v>
      </c>
      <c r="F6587" s="84">
        <v>0.18137900000000001</v>
      </c>
      <c r="G6587" s="86">
        <f t="shared" si="122"/>
        <v>0</v>
      </c>
    </row>
    <row r="6588" spans="1:7" x14ac:dyDescent="0.25">
      <c r="A6588" s="79" t="s">
        <v>603</v>
      </c>
      <c r="B6588" s="79" t="s">
        <v>436</v>
      </c>
      <c r="C6588" s="79"/>
      <c r="D6588" s="85">
        <v>0</v>
      </c>
      <c r="E6588" s="79">
        <v>0</v>
      </c>
      <c r="F6588" s="84">
        <v>2.946E-2</v>
      </c>
      <c r="G6588" s="86">
        <f t="shared" si="122"/>
        <v>0</v>
      </c>
    </row>
    <row r="6589" spans="1:7" x14ac:dyDescent="0.25">
      <c r="A6589" s="79" t="s">
        <v>602</v>
      </c>
      <c r="B6589" s="79" t="s">
        <v>595</v>
      </c>
      <c r="C6589" s="79"/>
      <c r="D6589" s="85">
        <v>0</v>
      </c>
      <c r="E6589" s="79">
        <v>0</v>
      </c>
      <c r="F6589" s="84">
        <v>0.49240200000000001</v>
      </c>
      <c r="G6589" s="86">
        <f t="shared" si="122"/>
        <v>0</v>
      </c>
    </row>
    <row r="6590" spans="1:7" x14ac:dyDescent="0.25">
      <c r="A6590" s="79" t="s">
        <v>601</v>
      </c>
      <c r="B6590" s="79" t="s">
        <v>448</v>
      </c>
      <c r="C6590" s="79"/>
      <c r="D6590" s="85">
        <v>0</v>
      </c>
      <c r="E6590" s="79">
        <v>0</v>
      </c>
      <c r="F6590" s="84">
        <v>4.7926999999999997E-2</v>
      </c>
      <c r="G6590" s="86">
        <f t="shared" si="122"/>
        <v>0</v>
      </c>
    </row>
    <row r="6591" spans="1:7" x14ac:dyDescent="0.25">
      <c r="A6591" s="79" t="s">
        <v>600</v>
      </c>
      <c r="B6591" s="79" t="s">
        <v>431</v>
      </c>
      <c r="C6591" s="79"/>
      <c r="D6591" s="85">
        <v>0</v>
      </c>
      <c r="E6591" s="79">
        <v>0</v>
      </c>
      <c r="F6591" s="84">
        <v>1.7638000000000001E-2</v>
      </c>
      <c r="G6591" s="86">
        <f t="shared" si="122"/>
        <v>0</v>
      </c>
    </row>
    <row r="6592" spans="1:7" x14ac:dyDescent="0.25">
      <c r="A6592" s="79" t="s">
        <v>599</v>
      </c>
      <c r="B6592" s="79" t="s">
        <v>530</v>
      </c>
      <c r="C6592" s="79"/>
      <c r="D6592" s="85">
        <v>0</v>
      </c>
      <c r="E6592" s="79">
        <v>0</v>
      </c>
      <c r="F6592" s="84">
        <v>3.6263130000000001</v>
      </c>
      <c r="G6592" s="86">
        <f t="shared" si="122"/>
        <v>0</v>
      </c>
    </row>
    <row r="6593" spans="1:7" x14ac:dyDescent="0.25">
      <c r="A6593" s="79" t="s">
        <v>599</v>
      </c>
      <c r="B6593" s="79" t="s">
        <v>466</v>
      </c>
      <c r="C6593" s="79"/>
      <c r="D6593" s="85">
        <v>0</v>
      </c>
      <c r="E6593" s="79">
        <v>0</v>
      </c>
      <c r="F6593" s="84">
        <v>2.8114059999999998</v>
      </c>
      <c r="G6593" s="86">
        <f t="shared" si="122"/>
        <v>0</v>
      </c>
    </row>
    <row r="6594" spans="1:7" x14ac:dyDescent="0.25">
      <c r="A6594" s="79" t="s">
        <v>598</v>
      </c>
      <c r="B6594" s="79" t="s">
        <v>436</v>
      </c>
      <c r="C6594" s="79"/>
      <c r="D6594" s="85">
        <v>0</v>
      </c>
      <c r="E6594" s="79">
        <v>0</v>
      </c>
      <c r="F6594" s="84">
        <v>6.7027000000000003E-2</v>
      </c>
      <c r="G6594" s="86">
        <f t="shared" si="122"/>
        <v>0</v>
      </c>
    </row>
    <row r="6595" spans="1:7" x14ac:dyDescent="0.25">
      <c r="A6595" s="79" t="s">
        <v>598</v>
      </c>
      <c r="B6595" s="79" t="s">
        <v>595</v>
      </c>
      <c r="C6595" s="79"/>
      <c r="D6595" s="85">
        <v>0</v>
      </c>
      <c r="E6595" s="79">
        <v>0</v>
      </c>
      <c r="F6595" s="84">
        <v>0.58219500000000002</v>
      </c>
      <c r="G6595" s="86">
        <f t="shared" si="122"/>
        <v>0</v>
      </c>
    </row>
    <row r="6596" spans="1:7" x14ac:dyDescent="0.25">
      <c r="A6596" s="79" t="s">
        <v>598</v>
      </c>
      <c r="B6596" s="79" t="s">
        <v>597</v>
      </c>
      <c r="C6596" s="79"/>
      <c r="D6596" s="85">
        <v>0</v>
      </c>
      <c r="E6596" s="79">
        <v>0</v>
      </c>
      <c r="F6596" s="84">
        <v>0.66568400000000005</v>
      </c>
      <c r="G6596" s="86">
        <f t="shared" si="122"/>
        <v>0</v>
      </c>
    </row>
    <row r="6597" spans="1:7" x14ac:dyDescent="0.25">
      <c r="A6597" s="79" t="s">
        <v>596</v>
      </c>
      <c r="B6597" s="79" t="s">
        <v>595</v>
      </c>
      <c r="C6597" s="79"/>
      <c r="D6597" s="85">
        <v>0</v>
      </c>
      <c r="E6597" s="79">
        <v>0</v>
      </c>
      <c r="F6597" s="84">
        <v>0.130213</v>
      </c>
      <c r="G6597" s="86">
        <f t="shared" si="122"/>
        <v>0</v>
      </c>
    </row>
    <row r="6598" spans="1:7" x14ac:dyDescent="0.25">
      <c r="A6598" s="79" t="s">
        <v>594</v>
      </c>
      <c r="B6598" s="79" t="s">
        <v>586</v>
      </c>
      <c r="C6598" s="79"/>
      <c r="D6598" s="85">
        <v>0</v>
      </c>
      <c r="E6598" s="79">
        <v>0</v>
      </c>
      <c r="F6598" s="84">
        <v>1.6626890000000001</v>
      </c>
      <c r="G6598" s="86">
        <f t="shared" ref="G6598:G6641" si="123">D6598/F6598</f>
        <v>0</v>
      </c>
    </row>
    <row r="6599" spans="1:7" x14ac:dyDescent="0.25">
      <c r="A6599" s="79" t="s">
        <v>590</v>
      </c>
      <c r="B6599" s="79" t="s">
        <v>515</v>
      </c>
      <c r="C6599" s="79"/>
      <c r="D6599" s="85">
        <v>0</v>
      </c>
      <c r="E6599" s="79">
        <v>0</v>
      </c>
      <c r="F6599" s="84">
        <v>7.0065000000000002E-2</v>
      </c>
      <c r="G6599" s="86">
        <f t="shared" si="123"/>
        <v>0</v>
      </c>
    </row>
    <row r="6600" spans="1:7" x14ac:dyDescent="0.25">
      <c r="A6600" s="79" t="s">
        <v>590</v>
      </c>
      <c r="B6600" s="79" t="s">
        <v>444</v>
      </c>
      <c r="C6600" s="79"/>
      <c r="D6600" s="85">
        <v>0</v>
      </c>
      <c r="E6600" s="79">
        <v>0</v>
      </c>
      <c r="F6600" s="84">
        <v>0.25234400000000001</v>
      </c>
      <c r="G6600" s="86">
        <f t="shared" si="123"/>
        <v>0</v>
      </c>
    </row>
    <row r="6601" spans="1:7" x14ac:dyDescent="0.25">
      <c r="A6601" s="79" t="s">
        <v>590</v>
      </c>
      <c r="B6601" s="79" t="s">
        <v>586</v>
      </c>
      <c r="C6601" s="79"/>
      <c r="D6601" s="85">
        <v>0</v>
      </c>
      <c r="E6601" s="79">
        <v>0</v>
      </c>
      <c r="F6601" s="84">
        <v>0.140095</v>
      </c>
      <c r="G6601" s="86">
        <f t="shared" si="123"/>
        <v>0</v>
      </c>
    </row>
    <row r="6602" spans="1:7" x14ac:dyDescent="0.25">
      <c r="A6602" s="79" t="s">
        <v>590</v>
      </c>
      <c r="B6602" s="79" t="s">
        <v>593</v>
      </c>
      <c r="C6602" s="79"/>
      <c r="D6602" s="85">
        <v>0</v>
      </c>
      <c r="E6602" s="79">
        <v>0</v>
      </c>
      <c r="F6602" s="84">
        <v>0.76606399999999997</v>
      </c>
      <c r="G6602" s="86">
        <f t="shared" si="123"/>
        <v>0</v>
      </c>
    </row>
    <row r="6603" spans="1:7" x14ac:dyDescent="0.25">
      <c r="A6603" s="79" t="s">
        <v>590</v>
      </c>
      <c r="B6603" s="79" t="s">
        <v>592</v>
      </c>
      <c r="C6603" s="79"/>
      <c r="D6603" s="85">
        <v>0</v>
      </c>
      <c r="E6603" s="79">
        <v>0</v>
      </c>
      <c r="F6603" s="84">
        <v>0.73251100000000002</v>
      </c>
      <c r="G6603" s="86">
        <f t="shared" si="123"/>
        <v>0</v>
      </c>
    </row>
    <row r="6604" spans="1:7" x14ac:dyDescent="0.25">
      <c r="A6604" s="79" t="s">
        <v>590</v>
      </c>
      <c r="B6604" s="79" t="s">
        <v>591</v>
      </c>
      <c r="C6604" s="79"/>
      <c r="D6604" s="85">
        <v>0</v>
      </c>
      <c r="E6604" s="79">
        <v>0</v>
      </c>
      <c r="F6604" s="84">
        <v>0.19470299999999999</v>
      </c>
      <c r="G6604" s="86">
        <f t="shared" si="123"/>
        <v>0</v>
      </c>
    </row>
    <row r="6605" spans="1:7" x14ac:dyDescent="0.25">
      <c r="A6605" s="79" t="s">
        <v>590</v>
      </c>
      <c r="B6605" s="79" t="s">
        <v>584</v>
      </c>
      <c r="C6605" s="79"/>
      <c r="D6605" s="85">
        <v>0</v>
      </c>
      <c r="E6605" s="79">
        <v>0</v>
      </c>
      <c r="F6605" s="84">
        <v>0.19622700000000001</v>
      </c>
      <c r="G6605" s="86">
        <f t="shared" si="123"/>
        <v>0</v>
      </c>
    </row>
    <row r="6606" spans="1:7" x14ac:dyDescent="0.25">
      <c r="A6606" s="79" t="s">
        <v>590</v>
      </c>
      <c r="B6606" s="79" t="s">
        <v>466</v>
      </c>
      <c r="C6606" s="79"/>
      <c r="D6606" s="85">
        <v>0</v>
      </c>
      <c r="E6606" s="79">
        <v>0</v>
      </c>
      <c r="F6606" s="84">
        <v>1.4679999999999999E-3</v>
      </c>
      <c r="G6606" s="86">
        <f t="shared" si="123"/>
        <v>0</v>
      </c>
    </row>
    <row r="6607" spans="1:7" x14ac:dyDescent="0.25">
      <c r="A6607" s="79" t="s">
        <v>590</v>
      </c>
      <c r="B6607" s="79" t="s">
        <v>466</v>
      </c>
      <c r="C6607" s="79"/>
      <c r="D6607" s="85">
        <v>0</v>
      </c>
      <c r="E6607" s="79">
        <v>0</v>
      </c>
      <c r="F6607" s="84">
        <v>4.3077999999999998E-2</v>
      </c>
      <c r="G6607" s="86">
        <f t="shared" si="123"/>
        <v>0</v>
      </c>
    </row>
    <row r="6608" spans="1:7" x14ac:dyDescent="0.25">
      <c r="A6608" s="79" t="s">
        <v>590</v>
      </c>
      <c r="B6608" s="79" t="s">
        <v>572</v>
      </c>
      <c r="C6608" s="79"/>
      <c r="D6608" s="85">
        <v>0</v>
      </c>
      <c r="E6608" s="79">
        <v>0</v>
      </c>
      <c r="F6608" s="84">
        <v>1.602743</v>
      </c>
      <c r="G6608" s="86">
        <f t="shared" si="123"/>
        <v>0</v>
      </c>
    </row>
    <row r="6609" spans="1:7" x14ac:dyDescent="0.25">
      <c r="A6609" s="79" t="s">
        <v>590</v>
      </c>
      <c r="B6609" s="79" t="s">
        <v>513</v>
      </c>
      <c r="C6609" s="79"/>
      <c r="D6609" s="85">
        <v>0</v>
      </c>
      <c r="E6609" s="79">
        <v>0</v>
      </c>
      <c r="F6609" s="84">
        <v>0.115393</v>
      </c>
      <c r="G6609" s="86">
        <f t="shared" si="123"/>
        <v>0</v>
      </c>
    </row>
    <row r="6610" spans="1:7" x14ac:dyDescent="0.25">
      <c r="A6610" s="79" t="s">
        <v>589</v>
      </c>
      <c r="B6610" s="79" t="s">
        <v>466</v>
      </c>
      <c r="C6610" s="79"/>
      <c r="D6610" s="85">
        <v>0</v>
      </c>
      <c r="E6610" s="79">
        <v>0</v>
      </c>
      <c r="F6610" s="84">
        <v>0.526694</v>
      </c>
      <c r="G6610" s="86">
        <f t="shared" si="123"/>
        <v>0</v>
      </c>
    </row>
    <row r="6611" spans="1:7" x14ac:dyDescent="0.25">
      <c r="A6611" s="79" t="s">
        <v>430</v>
      </c>
      <c r="B6611" s="79" t="s">
        <v>444</v>
      </c>
      <c r="C6611" s="79"/>
      <c r="D6611" s="85">
        <v>0</v>
      </c>
      <c r="E6611" s="79">
        <v>0</v>
      </c>
      <c r="F6611" s="84">
        <v>5.636E-2</v>
      </c>
      <c r="G6611" s="86">
        <f t="shared" si="123"/>
        <v>0</v>
      </c>
    </row>
    <row r="6612" spans="1:7" x14ac:dyDescent="0.25">
      <c r="A6612" s="79" t="s">
        <v>430</v>
      </c>
      <c r="B6612" s="79" t="s">
        <v>344</v>
      </c>
      <c r="C6612" s="79"/>
      <c r="D6612" s="85">
        <v>0</v>
      </c>
      <c r="E6612" s="79">
        <v>0</v>
      </c>
      <c r="F6612" s="84">
        <v>5.6979000000000002E-2</v>
      </c>
      <c r="G6612" s="86">
        <f t="shared" si="123"/>
        <v>0</v>
      </c>
    </row>
    <row r="6613" spans="1:7" x14ac:dyDescent="0.25">
      <c r="A6613" s="79" t="s">
        <v>430</v>
      </c>
      <c r="B6613" s="79" t="s">
        <v>344</v>
      </c>
      <c r="C6613" s="79"/>
      <c r="D6613" s="85">
        <v>0</v>
      </c>
      <c r="E6613" s="79">
        <v>0</v>
      </c>
      <c r="F6613" s="84">
        <v>5.8554000000000002E-2</v>
      </c>
      <c r="G6613" s="86">
        <f t="shared" si="123"/>
        <v>0</v>
      </c>
    </row>
    <row r="6614" spans="1:7" x14ac:dyDescent="0.25">
      <c r="A6614" s="79" t="s">
        <v>588</v>
      </c>
      <c r="B6614" s="79" t="s">
        <v>566</v>
      </c>
      <c r="C6614" s="79"/>
      <c r="D6614" s="85">
        <v>0</v>
      </c>
      <c r="E6614" s="79">
        <v>0</v>
      </c>
      <c r="F6614" s="84">
        <v>0.249502</v>
      </c>
      <c r="G6614" s="86">
        <f t="shared" si="123"/>
        <v>0</v>
      </c>
    </row>
    <row r="6615" spans="1:7" x14ac:dyDescent="0.25">
      <c r="A6615" s="79" t="s">
        <v>587</v>
      </c>
      <c r="B6615" s="79" t="s">
        <v>474</v>
      </c>
      <c r="C6615" s="79"/>
      <c r="D6615" s="85">
        <v>0</v>
      </c>
      <c r="E6615" s="79">
        <v>0</v>
      </c>
      <c r="F6615" s="84">
        <v>0.59393799999999997</v>
      </c>
      <c r="G6615" s="86">
        <f t="shared" si="123"/>
        <v>0</v>
      </c>
    </row>
    <row r="6616" spans="1:7" x14ac:dyDescent="0.25">
      <c r="A6616" s="79" t="s">
        <v>585</v>
      </c>
      <c r="B6616" s="79" t="s">
        <v>472</v>
      </c>
      <c r="C6616" s="79"/>
      <c r="D6616" s="85">
        <v>0</v>
      </c>
      <c r="E6616" s="79">
        <v>0</v>
      </c>
      <c r="F6616" s="84">
        <v>0.10931100000000001</v>
      </c>
      <c r="G6616" s="86">
        <f t="shared" si="123"/>
        <v>0</v>
      </c>
    </row>
    <row r="6617" spans="1:7" x14ac:dyDescent="0.25">
      <c r="A6617" s="79" t="s">
        <v>585</v>
      </c>
      <c r="B6617" s="79" t="s">
        <v>448</v>
      </c>
      <c r="C6617" s="79"/>
      <c r="D6617" s="85">
        <v>0</v>
      </c>
      <c r="E6617" s="79">
        <v>0</v>
      </c>
      <c r="F6617" s="84">
        <v>0.102268</v>
      </c>
      <c r="G6617" s="86">
        <f t="shared" si="123"/>
        <v>0</v>
      </c>
    </row>
    <row r="6618" spans="1:7" x14ac:dyDescent="0.25">
      <c r="A6618" s="79" t="s">
        <v>585</v>
      </c>
      <c r="B6618" s="79" t="s">
        <v>448</v>
      </c>
      <c r="C6618" s="79"/>
      <c r="D6618" s="85">
        <v>0</v>
      </c>
      <c r="E6618" s="79">
        <v>0</v>
      </c>
      <c r="F6618" s="84">
        <v>8.5980000000000001E-2</v>
      </c>
      <c r="G6618" s="86">
        <f t="shared" si="123"/>
        <v>0</v>
      </c>
    </row>
    <row r="6619" spans="1:7" x14ac:dyDescent="0.25">
      <c r="A6619" s="79" t="s">
        <v>585</v>
      </c>
      <c r="B6619" s="79" t="s">
        <v>434</v>
      </c>
      <c r="C6619" s="79"/>
      <c r="D6619" s="85">
        <v>0</v>
      </c>
      <c r="E6619" s="79">
        <v>0</v>
      </c>
      <c r="F6619" s="84">
        <v>6.1677999999999997E-2</v>
      </c>
      <c r="G6619" s="86">
        <f t="shared" si="123"/>
        <v>0</v>
      </c>
    </row>
    <row r="6620" spans="1:7" x14ac:dyDescent="0.25">
      <c r="A6620" s="79" t="s">
        <v>585</v>
      </c>
      <c r="B6620" s="79" t="s">
        <v>586</v>
      </c>
      <c r="C6620" s="79"/>
      <c r="D6620" s="85">
        <v>0</v>
      </c>
      <c r="E6620" s="79">
        <v>0</v>
      </c>
      <c r="F6620" s="84">
        <v>0.20017499999999999</v>
      </c>
      <c r="G6620" s="86">
        <f t="shared" si="123"/>
        <v>0</v>
      </c>
    </row>
    <row r="6621" spans="1:7" x14ac:dyDescent="0.25">
      <c r="A6621" s="79" t="s">
        <v>585</v>
      </c>
      <c r="B6621" s="79" t="s">
        <v>586</v>
      </c>
      <c r="C6621" s="79"/>
      <c r="D6621" s="85">
        <v>0</v>
      </c>
      <c r="E6621" s="79">
        <v>0</v>
      </c>
      <c r="F6621" s="84">
        <v>0.37995800000000002</v>
      </c>
      <c r="G6621" s="86">
        <f t="shared" si="123"/>
        <v>0</v>
      </c>
    </row>
    <row r="6622" spans="1:7" x14ac:dyDescent="0.25">
      <c r="A6622" s="79" t="s">
        <v>585</v>
      </c>
      <c r="B6622" s="79" t="s">
        <v>586</v>
      </c>
      <c r="C6622" s="79"/>
      <c r="D6622" s="85">
        <v>0</v>
      </c>
      <c r="E6622" s="79">
        <v>0</v>
      </c>
      <c r="F6622" s="84">
        <v>0.26483299999999999</v>
      </c>
      <c r="G6622" s="86">
        <f t="shared" si="123"/>
        <v>0</v>
      </c>
    </row>
    <row r="6623" spans="1:7" x14ac:dyDescent="0.25">
      <c r="A6623" s="79" t="s">
        <v>585</v>
      </c>
      <c r="B6623" s="79" t="s">
        <v>584</v>
      </c>
      <c r="C6623" s="79"/>
      <c r="D6623" s="85">
        <v>0</v>
      </c>
      <c r="E6623" s="79">
        <v>0</v>
      </c>
      <c r="F6623" s="84">
        <v>0.13893</v>
      </c>
      <c r="G6623" s="86">
        <f t="shared" si="123"/>
        <v>0</v>
      </c>
    </row>
    <row r="6624" spans="1:7" x14ac:dyDescent="0.25">
      <c r="A6624" s="79" t="s">
        <v>583</v>
      </c>
      <c r="B6624" s="79" t="s">
        <v>544</v>
      </c>
      <c r="C6624" s="79"/>
      <c r="D6624" s="85">
        <v>0</v>
      </c>
      <c r="E6624" s="79">
        <v>0</v>
      </c>
      <c r="F6624" s="84">
        <v>4.0749999999999996E-3</v>
      </c>
      <c r="G6624" s="86">
        <f t="shared" si="123"/>
        <v>0</v>
      </c>
    </row>
    <row r="6625" spans="1:7" x14ac:dyDescent="0.25">
      <c r="A6625" s="79" t="s">
        <v>582</v>
      </c>
      <c r="B6625" s="79" t="s">
        <v>461</v>
      </c>
      <c r="C6625" s="79"/>
      <c r="D6625" s="85">
        <v>0</v>
      </c>
      <c r="E6625" s="79">
        <v>0</v>
      </c>
      <c r="F6625" s="84">
        <v>0.19480800000000001</v>
      </c>
      <c r="G6625" s="86">
        <f t="shared" si="123"/>
        <v>0</v>
      </c>
    </row>
    <row r="6626" spans="1:7" x14ac:dyDescent="0.25">
      <c r="A6626" s="79" t="s">
        <v>581</v>
      </c>
      <c r="B6626" s="79"/>
      <c r="C6626" s="79"/>
      <c r="D6626" s="85">
        <v>0</v>
      </c>
      <c r="E6626" s="79">
        <v>0</v>
      </c>
      <c r="F6626" s="84">
        <v>0.83894400000000002</v>
      </c>
      <c r="G6626" s="86">
        <f t="shared" si="123"/>
        <v>0</v>
      </c>
    </row>
    <row r="6627" spans="1:7" x14ac:dyDescent="0.25">
      <c r="A6627" s="79" t="s">
        <v>580</v>
      </c>
      <c r="B6627" s="79"/>
      <c r="C6627" s="79"/>
      <c r="D6627" s="85">
        <v>0</v>
      </c>
      <c r="E6627" s="79">
        <v>0</v>
      </c>
      <c r="F6627" s="84">
        <v>0.104814</v>
      </c>
      <c r="G6627" s="86">
        <f t="shared" si="123"/>
        <v>0</v>
      </c>
    </row>
    <row r="6628" spans="1:7" x14ac:dyDescent="0.25">
      <c r="A6628" s="79" t="s">
        <v>579</v>
      </c>
      <c r="B6628" s="79"/>
      <c r="C6628" s="79"/>
      <c r="D6628" s="85">
        <v>0</v>
      </c>
      <c r="E6628" s="79">
        <v>0</v>
      </c>
      <c r="F6628" s="84">
        <v>0.14621999999999999</v>
      </c>
      <c r="G6628" s="86">
        <f t="shared" si="123"/>
        <v>0</v>
      </c>
    </row>
    <row r="6629" spans="1:7" x14ac:dyDescent="0.25">
      <c r="A6629" s="79" t="s">
        <v>578</v>
      </c>
      <c r="B6629" s="79" t="s">
        <v>577</v>
      </c>
      <c r="C6629" s="79"/>
      <c r="D6629" s="85">
        <v>0</v>
      </c>
      <c r="E6629" s="79">
        <v>0</v>
      </c>
      <c r="F6629" s="84">
        <v>3.7127E-2</v>
      </c>
      <c r="G6629" s="86">
        <f t="shared" si="123"/>
        <v>0</v>
      </c>
    </row>
    <row r="6630" spans="1:7" x14ac:dyDescent="0.25">
      <c r="A6630" s="79" t="s">
        <v>576</v>
      </c>
      <c r="B6630" s="79"/>
      <c r="C6630" s="79"/>
      <c r="D6630" s="85">
        <v>0</v>
      </c>
      <c r="E6630" s="79">
        <v>0</v>
      </c>
      <c r="F6630" s="84">
        <v>0.27630900000000003</v>
      </c>
      <c r="G6630" s="86">
        <f t="shared" si="123"/>
        <v>0</v>
      </c>
    </row>
    <row r="6631" spans="1:7" x14ac:dyDescent="0.25">
      <c r="A6631" s="79" t="s">
        <v>575</v>
      </c>
      <c r="B6631" s="79" t="s">
        <v>530</v>
      </c>
      <c r="C6631" s="79"/>
      <c r="D6631" s="85">
        <v>0</v>
      </c>
      <c r="E6631" s="79">
        <v>0</v>
      </c>
      <c r="F6631" s="84">
        <v>4.2865E-2</v>
      </c>
      <c r="G6631" s="86">
        <f t="shared" si="123"/>
        <v>0</v>
      </c>
    </row>
    <row r="6632" spans="1:7" x14ac:dyDescent="0.25">
      <c r="A6632" s="79" t="s">
        <v>575</v>
      </c>
      <c r="B6632" s="79" t="s">
        <v>513</v>
      </c>
      <c r="C6632" s="79"/>
      <c r="D6632" s="85">
        <v>0</v>
      </c>
      <c r="E6632" s="79">
        <v>0</v>
      </c>
      <c r="F6632" s="84">
        <v>0.195164</v>
      </c>
      <c r="G6632" s="86">
        <f t="shared" si="123"/>
        <v>0</v>
      </c>
    </row>
    <row r="6633" spans="1:7" x14ac:dyDescent="0.25">
      <c r="A6633" s="79" t="s">
        <v>574</v>
      </c>
      <c r="B6633" s="79" t="s">
        <v>535</v>
      </c>
      <c r="C6633" s="79"/>
      <c r="D6633" s="85">
        <v>0</v>
      </c>
      <c r="E6633" s="79">
        <v>0</v>
      </c>
      <c r="F6633" s="84">
        <v>0.13292200000000001</v>
      </c>
      <c r="G6633" s="86">
        <f t="shared" si="123"/>
        <v>0</v>
      </c>
    </row>
    <row r="6634" spans="1:7" x14ac:dyDescent="0.25">
      <c r="A6634" s="79" t="s">
        <v>573</v>
      </c>
      <c r="B6634" s="79" t="s">
        <v>461</v>
      </c>
      <c r="C6634" s="79"/>
      <c r="D6634" s="85">
        <v>0</v>
      </c>
      <c r="E6634" s="79">
        <v>0</v>
      </c>
      <c r="F6634" s="84">
        <v>0.77659199999999995</v>
      </c>
      <c r="G6634" s="86">
        <f t="shared" si="123"/>
        <v>0</v>
      </c>
    </row>
    <row r="6635" spans="1:7" x14ac:dyDescent="0.25">
      <c r="A6635" s="79" t="s">
        <v>573</v>
      </c>
      <c r="B6635" s="79" t="s">
        <v>572</v>
      </c>
      <c r="C6635" s="79"/>
      <c r="D6635" s="85">
        <v>0</v>
      </c>
      <c r="E6635" s="79">
        <v>0</v>
      </c>
      <c r="F6635" s="84">
        <v>0.95918599999999998</v>
      </c>
      <c r="G6635" s="86">
        <f t="shared" si="123"/>
        <v>0</v>
      </c>
    </row>
    <row r="6636" spans="1:7" x14ac:dyDescent="0.25">
      <c r="A6636" s="79" t="s">
        <v>571</v>
      </c>
      <c r="B6636" s="79"/>
      <c r="C6636" s="79"/>
      <c r="D6636" s="85">
        <v>0</v>
      </c>
      <c r="E6636" s="79">
        <v>0</v>
      </c>
      <c r="F6636" s="84">
        <v>1.2317709999999999</v>
      </c>
      <c r="G6636" s="86">
        <f t="shared" si="123"/>
        <v>0</v>
      </c>
    </row>
    <row r="6637" spans="1:7" x14ac:dyDescent="0.25">
      <c r="A6637" s="79" t="s">
        <v>570</v>
      </c>
      <c r="B6637" s="79" t="s">
        <v>461</v>
      </c>
      <c r="C6637" s="79"/>
      <c r="D6637" s="85">
        <v>0</v>
      </c>
      <c r="E6637" s="79">
        <v>0</v>
      </c>
      <c r="F6637" s="84">
        <v>0.64494600000000002</v>
      </c>
      <c r="G6637" s="86">
        <f t="shared" si="123"/>
        <v>0</v>
      </c>
    </row>
    <row r="6638" spans="1:7" x14ac:dyDescent="0.25">
      <c r="A6638" s="79" t="s">
        <v>569</v>
      </c>
      <c r="B6638" s="79" t="s">
        <v>549</v>
      </c>
      <c r="C6638" s="79"/>
      <c r="D6638" s="85">
        <v>0</v>
      </c>
      <c r="E6638" s="79">
        <v>0</v>
      </c>
      <c r="F6638" s="84">
        <v>6.5037560000000001</v>
      </c>
      <c r="G6638" s="86">
        <f t="shared" si="123"/>
        <v>0</v>
      </c>
    </row>
    <row r="6639" spans="1:7" x14ac:dyDescent="0.25">
      <c r="A6639" s="79" t="s">
        <v>568</v>
      </c>
      <c r="B6639" s="79" t="s">
        <v>434</v>
      </c>
      <c r="C6639" s="79"/>
      <c r="D6639" s="85">
        <v>0</v>
      </c>
      <c r="E6639" s="79">
        <v>0</v>
      </c>
      <c r="F6639" s="84">
        <v>1.346862</v>
      </c>
      <c r="G6639" s="86">
        <f t="shared" si="123"/>
        <v>0</v>
      </c>
    </row>
    <row r="6640" spans="1:7" x14ac:dyDescent="0.25">
      <c r="A6640" s="79" t="s">
        <v>567</v>
      </c>
      <c r="B6640" s="79" t="s">
        <v>566</v>
      </c>
      <c r="C6640" s="79"/>
      <c r="D6640" s="85">
        <v>0</v>
      </c>
      <c r="E6640" s="79">
        <v>0</v>
      </c>
      <c r="F6640" s="84">
        <v>1.3911E-2</v>
      </c>
      <c r="G6640" s="86">
        <f t="shared" si="123"/>
        <v>0</v>
      </c>
    </row>
    <row r="6641" spans="1:7" x14ac:dyDescent="0.25">
      <c r="A6641" s="79" t="s">
        <v>565</v>
      </c>
      <c r="B6641" s="79"/>
      <c r="C6641" s="79"/>
      <c r="D6641" s="85">
        <v>0</v>
      </c>
      <c r="E6641" s="79">
        <v>0</v>
      </c>
      <c r="F6641" s="84">
        <v>0.56698099999999996</v>
      </c>
      <c r="G6641" s="86">
        <f t="shared" si="123"/>
        <v>0</v>
      </c>
    </row>
    <row r="6642" spans="1:7" x14ac:dyDescent="0.25">
      <c r="A6642" s="79" t="s">
        <v>564</v>
      </c>
      <c r="B6642" s="79" t="s">
        <v>344</v>
      </c>
      <c r="C6642" s="79"/>
      <c r="D6642" s="85">
        <v>0</v>
      </c>
      <c r="E6642" s="79">
        <v>0</v>
      </c>
      <c r="F6642" s="84">
        <v>0</v>
      </c>
      <c r="G6642" s="84"/>
    </row>
    <row r="6643" spans="1:7" x14ac:dyDescent="0.25">
      <c r="A6643" s="79" t="s">
        <v>563</v>
      </c>
      <c r="B6643" s="79" t="s">
        <v>434</v>
      </c>
      <c r="C6643" s="79"/>
      <c r="D6643" s="85">
        <v>0</v>
      </c>
      <c r="E6643" s="79">
        <v>0</v>
      </c>
      <c r="F6643" s="84">
        <v>0</v>
      </c>
      <c r="G6643" s="84"/>
    </row>
    <row r="6644" spans="1:7" x14ac:dyDescent="0.25">
      <c r="A6644" s="79" t="s">
        <v>562</v>
      </c>
      <c r="B6644" s="79" t="s">
        <v>344</v>
      </c>
      <c r="C6644" s="79"/>
      <c r="D6644" s="85">
        <v>0</v>
      </c>
      <c r="E6644" s="79">
        <v>0</v>
      </c>
      <c r="F6644" s="84">
        <v>0</v>
      </c>
      <c r="G6644" s="84"/>
    </row>
    <row r="6645" spans="1:7" x14ac:dyDescent="0.25">
      <c r="A6645" s="79" t="s">
        <v>561</v>
      </c>
      <c r="B6645" s="79" t="s">
        <v>344</v>
      </c>
      <c r="C6645" s="79"/>
      <c r="D6645" s="85">
        <v>0</v>
      </c>
      <c r="E6645" s="79">
        <v>0</v>
      </c>
      <c r="F6645" s="84">
        <v>0</v>
      </c>
      <c r="G6645" s="84"/>
    </row>
    <row r="6646" spans="1:7" x14ac:dyDescent="0.25">
      <c r="A6646" s="79" t="s">
        <v>560</v>
      </c>
      <c r="B6646" s="79" t="s">
        <v>431</v>
      </c>
      <c r="C6646" s="79"/>
      <c r="D6646" s="85">
        <v>0</v>
      </c>
      <c r="E6646" s="79">
        <v>0</v>
      </c>
      <c r="F6646" s="84">
        <v>0</v>
      </c>
      <c r="G6646" s="84"/>
    </row>
    <row r="6647" spans="1:7" x14ac:dyDescent="0.25">
      <c r="A6647" s="79" t="s">
        <v>559</v>
      </c>
      <c r="B6647" s="79" t="s">
        <v>70</v>
      </c>
      <c r="C6647" s="79"/>
      <c r="D6647" s="85">
        <v>0</v>
      </c>
      <c r="E6647" s="79">
        <v>0</v>
      </c>
      <c r="F6647" s="84">
        <v>0</v>
      </c>
      <c r="G6647" s="84"/>
    </row>
    <row r="6648" spans="1:7" x14ac:dyDescent="0.25">
      <c r="A6648" s="79" t="s">
        <v>558</v>
      </c>
      <c r="B6648" s="79" t="s">
        <v>557</v>
      </c>
      <c r="C6648" s="79"/>
      <c r="D6648" s="85">
        <v>0</v>
      </c>
      <c r="E6648" s="79">
        <v>0</v>
      </c>
      <c r="F6648" s="84">
        <v>0</v>
      </c>
      <c r="G6648" s="84"/>
    </row>
    <row r="6649" spans="1:7" x14ac:dyDescent="0.25">
      <c r="A6649" s="79" t="s">
        <v>556</v>
      </c>
      <c r="B6649" s="79" t="s">
        <v>344</v>
      </c>
      <c r="C6649" s="79"/>
      <c r="D6649" s="85">
        <v>0</v>
      </c>
      <c r="E6649" s="79">
        <v>0</v>
      </c>
      <c r="F6649" s="84">
        <v>0</v>
      </c>
      <c r="G6649" s="84"/>
    </row>
    <row r="6650" spans="1:7" x14ac:dyDescent="0.25">
      <c r="A6650" s="79" t="s">
        <v>555</v>
      </c>
      <c r="B6650" s="79" t="s">
        <v>434</v>
      </c>
      <c r="C6650" s="79"/>
      <c r="D6650" s="85">
        <v>0</v>
      </c>
      <c r="E6650" s="79">
        <v>0</v>
      </c>
      <c r="F6650" s="84">
        <v>0</v>
      </c>
      <c r="G6650" s="84"/>
    </row>
    <row r="6651" spans="1:7" x14ac:dyDescent="0.25">
      <c r="A6651" s="79" t="s">
        <v>554</v>
      </c>
      <c r="B6651" s="79" t="s">
        <v>453</v>
      </c>
      <c r="C6651" s="79"/>
      <c r="D6651" s="85">
        <v>0</v>
      </c>
      <c r="E6651" s="79">
        <v>0</v>
      </c>
      <c r="F6651" s="84">
        <v>0</v>
      </c>
      <c r="G6651" s="84"/>
    </row>
    <row r="6652" spans="1:7" x14ac:dyDescent="0.25">
      <c r="A6652" s="79" t="s">
        <v>553</v>
      </c>
      <c r="B6652" s="79" t="s">
        <v>448</v>
      </c>
      <c r="C6652" s="79"/>
      <c r="D6652" s="85">
        <v>0</v>
      </c>
      <c r="E6652" s="79">
        <v>0</v>
      </c>
      <c r="F6652" s="84">
        <v>0</v>
      </c>
      <c r="G6652" s="84"/>
    </row>
    <row r="6653" spans="1:7" x14ac:dyDescent="0.25">
      <c r="A6653" s="79" t="s">
        <v>552</v>
      </c>
      <c r="B6653" s="79" t="s">
        <v>168</v>
      </c>
      <c r="C6653" s="79"/>
      <c r="D6653" s="85">
        <v>0</v>
      </c>
      <c r="E6653" s="79">
        <v>0</v>
      </c>
      <c r="F6653" s="84">
        <v>0</v>
      </c>
      <c r="G6653" s="84"/>
    </row>
    <row r="6654" spans="1:7" x14ac:dyDescent="0.25">
      <c r="A6654" s="79" t="s">
        <v>551</v>
      </c>
      <c r="B6654" s="79" t="s">
        <v>519</v>
      </c>
      <c r="C6654" s="79"/>
      <c r="D6654" s="85">
        <v>0</v>
      </c>
      <c r="E6654" s="79">
        <v>0</v>
      </c>
      <c r="F6654" s="84">
        <v>0</v>
      </c>
      <c r="G6654" s="84"/>
    </row>
    <row r="6655" spans="1:7" x14ac:dyDescent="0.25">
      <c r="A6655" s="79" t="s">
        <v>550</v>
      </c>
      <c r="B6655" s="79" t="s">
        <v>549</v>
      </c>
      <c r="C6655" s="79"/>
      <c r="D6655" s="85">
        <v>0</v>
      </c>
      <c r="E6655" s="79">
        <v>0</v>
      </c>
      <c r="F6655" s="84">
        <v>0</v>
      </c>
      <c r="G6655" s="84"/>
    </row>
    <row r="6656" spans="1:7" x14ac:dyDescent="0.25">
      <c r="A6656" s="79" t="s">
        <v>548</v>
      </c>
      <c r="B6656" s="79" t="s">
        <v>472</v>
      </c>
      <c r="C6656" s="79"/>
      <c r="D6656" s="85">
        <v>0</v>
      </c>
      <c r="E6656" s="79">
        <v>0</v>
      </c>
      <c r="F6656" s="84">
        <v>0</v>
      </c>
      <c r="G6656" s="84"/>
    </row>
    <row r="6657" spans="1:7" x14ac:dyDescent="0.25">
      <c r="A6657" s="79" t="s">
        <v>547</v>
      </c>
      <c r="B6657" s="79"/>
      <c r="C6657" s="79"/>
      <c r="D6657" s="85">
        <v>0</v>
      </c>
      <c r="E6657" s="79">
        <v>0</v>
      </c>
      <c r="F6657" s="84">
        <v>0</v>
      </c>
      <c r="G6657" s="84"/>
    </row>
    <row r="6658" spans="1:7" x14ac:dyDescent="0.25">
      <c r="A6658" s="79" t="s">
        <v>546</v>
      </c>
      <c r="B6658" s="79" t="s">
        <v>436</v>
      </c>
      <c r="C6658" s="79"/>
      <c r="D6658" s="85">
        <v>0</v>
      </c>
      <c r="E6658" s="79">
        <v>0</v>
      </c>
      <c r="F6658" s="84">
        <v>0</v>
      </c>
      <c r="G6658" s="84"/>
    </row>
    <row r="6659" spans="1:7" x14ac:dyDescent="0.25">
      <c r="A6659" s="79" t="s">
        <v>545</v>
      </c>
      <c r="B6659" s="79" t="s">
        <v>544</v>
      </c>
      <c r="C6659" s="79"/>
      <c r="D6659" s="85">
        <v>0</v>
      </c>
      <c r="E6659" s="79">
        <v>0</v>
      </c>
      <c r="F6659" s="84">
        <v>0</v>
      </c>
      <c r="G6659" s="84"/>
    </row>
    <row r="6660" spans="1:7" x14ac:dyDescent="0.25">
      <c r="A6660" s="79" t="s">
        <v>543</v>
      </c>
      <c r="B6660" s="79"/>
      <c r="C6660" s="79"/>
      <c r="D6660" s="85">
        <v>0</v>
      </c>
      <c r="E6660" s="79">
        <v>0</v>
      </c>
      <c r="F6660" s="84">
        <v>0</v>
      </c>
      <c r="G6660" s="84"/>
    </row>
    <row r="6661" spans="1:7" x14ac:dyDescent="0.25">
      <c r="A6661" s="79" t="s">
        <v>542</v>
      </c>
      <c r="B6661" s="79" t="s">
        <v>472</v>
      </c>
      <c r="C6661" s="79"/>
      <c r="D6661" s="85">
        <v>0</v>
      </c>
      <c r="E6661" s="79">
        <v>0</v>
      </c>
      <c r="F6661" s="84">
        <v>0</v>
      </c>
      <c r="G6661" s="84"/>
    </row>
    <row r="6662" spans="1:7" x14ac:dyDescent="0.25">
      <c r="A6662" s="79" t="s">
        <v>541</v>
      </c>
      <c r="B6662" s="79" t="s">
        <v>453</v>
      </c>
      <c r="C6662" s="79"/>
      <c r="D6662" s="85">
        <v>0</v>
      </c>
      <c r="E6662" s="79">
        <v>0</v>
      </c>
      <c r="F6662" s="84">
        <v>0</v>
      </c>
      <c r="G6662" s="84"/>
    </row>
    <row r="6663" spans="1:7" x14ac:dyDescent="0.25">
      <c r="A6663" s="79" t="s">
        <v>540</v>
      </c>
      <c r="B6663" s="79" t="s">
        <v>198</v>
      </c>
      <c r="C6663" s="79"/>
      <c r="D6663" s="85">
        <v>0</v>
      </c>
      <c r="E6663" s="79">
        <v>0</v>
      </c>
      <c r="F6663" s="84">
        <v>0</v>
      </c>
      <c r="G6663" s="84"/>
    </row>
    <row r="6664" spans="1:7" x14ac:dyDescent="0.25">
      <c r="A6664" s="79" t="s">
        <v>539</v>
      </c>
      <c r="B6664" s="79" t="s">
        <v>472</v>
      </c>
      <c r="C6664" s="79"/>
      <c r="D6664" s="85">
        <v>0</v>
      </c>
      <c r="E6664" s="79">
        <v>0</v>
      </c>
      <c r="F6664" s="84">
        <v>0</v>
      </c>
      <c r="G6664" s="84"/>
    </row>
    <row r="6665" spans="1:7" x14ac:dyDescent="0.25">
      <c r="A6665" s="79" t="s">
        <v>538</v>
      </c>
      <c r="B6665" s="79" t="s">
        <v>474</v>
      </c>
      <c r="C6665" s="79"/>
      <c r="D6665" s="85">
        <v>0</v>
      </c>
      <c r="E6665" s="79">
        <v>0</v>
      </c>
      <c r="F6665" s="84">
        <v>0</v>
      </c>
      <c r="G6665" s="84"/>
    </row>
    <row r="6666" spans="1:7" x14ac:dyDescent="0.25">
      <c r="A6666" s="79" t="s">
        <v>537</v>
      </c>
      <c r="B6666" s="79" t="s">
        <v>434</v>
      </c>
      <c r="C6666" s="79"/>
      <c r="D6666" s="85">
        <v>0</v>
      </c>
      <c r="E6666" s="79">
        <v>0</v>
      </c>
      <c r="F6666" s="84">
        <v>0</v>
      </c>
      <c r="G6666" s="84"/>
    </row>
    <row r="6667" spans="1:7" x14ac:dyDescent="0.25">
      <c r="A6667" s="79" t="s">
        <v>536</v>
      </c>
      <c r="B6667" s="79" t="s">
        <v>535</v>
      </c>
      <c r="C6667" s="79"/>
      <c r="D6667" s="85">
        <v>0</v>
      </c>
      <c r="E6667" s="79">
        <v>0</v>
      </c>
      <c r="F6667" s="84">
        <v>0</v>
      </c>
      <c r="G6667" s="84"/>
    </row>
    <row r="6668" spans="1:7" x14ac:dyDescent="0.25">
      <c r="A6668" s="79" t="s">
        <v>534</v>
      </c>
      <c r="B6668" s="79" t="s">
        <v>448</v>
      </c>
      <c r="C6668" s="79"/>
      <c r="D6668" s="85">
        <v>0</v>
      </c>
      <c r="E6668" s="79">
        <v>0</v>
      </c>
      <c r="F6668" s="84">
        <v>0</v>
      </c>
      <c r="G6668" s="84"/>
    </row>
    <row r="6669" spans="1:7" x14ac:dyDescent="0.25">
      <c r="A6669" s="79" t="s">
        <v>533</v>
      </c>
      <c r="B6669" s="79" t="s">
        <v>532</v>
      </c>
      <c r="C6669" s="79"/>
      <c r="D6669" s="85">
        <v>0</v>
      </c>
      <c r="E6669" s="79">
        <v>0</v>
      </c>
      <c r="F6669" s="84">
        <v>0</v>
      </c>
      <c r="G6669" s="84"/>
    </row>
    <row r="6670" spans="1:7" x14ac:dyDescent="0.25">
      <c r="A6670" s="79" t="s">
        <v>531</v>
      </c>
      <c r="B6670" s="79" t="s">
        <v>530</v>
      </c>
      <c r="C6670" s="79"/>
      <c r="D6670" s="85">
        <v>0</v>
      </c>
      <c r="E6670" s="79">
        <v>0</v>
      </c>
      <c r="F6670" s="84">
        <v>0</v>
      </c>
      <c r="G6670" s="84"/>
    </row>
    <row r="6671" spans="1:7" x14ac:dyDescent="0.25">
      <c r="A6671" s="79" t="s">
        <v>529</v>
      </c>
      <c r="B6671" s="79" t="s">
        <v>528</v>
      </c>
      <c r="C6671" s="79"/>
      <c r="D6671" s="85">
        <v>0</v>
      </c>
      <c r="E6671" s="79">
        <v>0</v>
      </c>
      <c r="F6671" s="84">
        <v>0</v>
      </c>
      <c r="G6671" s="84"/>
    </row>
    <row r="6672" spans="1:7" x14ac:dyDescent="0.25">
      <c r="A6672" s="79" t="s">
        <v>527</v>
      </c>
      <c r="B6672" s="79" t="s">
        <v>431</v>
      </c>
      <c r="C6672" s="79"/>
      <c r="D6672" s="85">
        <v>0</v>
      </c>
      <c r="E6672" s="79">
        <v>0</v>
      </c>
      <c r="F6672" s="84">
        <v>0</v>
      </c>
      <c r="G6672" s="84"/>
    </row>
    <row r="6673" spans="1:7" x14ac:dyDescent="0.25">
      <c r="A6673" s="79" t="s">
        <v>526</v>
      </c>
      <c r="B6673" s="79" t="s">
        <v>344</v>
      </c>
      <c r="C6673" s="79"/>
      <c r="D6673" s="85">
        <v>0</v>
      </c>
      <c r="E6673" s="79">
        <v>0</v>
      </c>
      <c r="F6673" s="84">
        <v>0</v>
      </c>
      <c r="G6673" s="84"/>
    </row>
    <row r="6674" spans="1:7" x14ac:dyDescent="0.25">
      <c r="A6674" s="79" t="s">
        <v>525</v>
      </c>
      <c r="B6674" s="79" t="s">
        <v>434</v>
      </c>
      <c r="C6674" s="79"/>
      <c r="D6674" s="85">
        <v>0</v>
      </c>
      <c r="E6674" s="79">
        <v>0</v>
      </c>
      <c r="F6674" s="84">
        <v>0</v>
      </c>
      <c r="G6674" s="84"/>
    </row>
    <row r="6675" spans="1:7" x14ac:dyDescent="0.25">
      <c r="A6675" s="79" t="s">
        <v>524</v>
      </c>
      <c r="B6675" s="79" t="s">
        <v>431</v>
      </c>
      <c r="C6675" s="79"/>
      <c r="D6675" s="85">
        <v>0</v>
      </c>
      <c r="E6675" s="79">
        <v>0</v>
      </c>
      <c r="F6675" s="84">
        <v>0</v>
      </c>
      <c r="G6675" s="84"/>
    </row>
    <row r="6676" spans="1:7" x14ac:dyDescent="0.25">
      <c r="A6676" s="79" t="s">
        <v>523</v>
      </c>
      <c r="B6676" s="79" t="s">
        <v>522</v>
      </c>
      <c r="C6676" s="79"/>
      <c r="D6676" s="85">
        <v>0</v>
      </c>
      <c r="E6676" s="79">
        <v>0</v>
      </c>
      <c r="F6676" s="84">
        <v>0</v>
      </c>
      <c r="G6676" s="84"/>
    </row>
    <row r="6677" spans="1:7" x14ac:dyDescent="0.25">
      <c r="A6677" s="79" t="s">
        <v>521</v>
      </c>
      <c r="B6677" s="79" t="s">
        <v>466</v>
      </c>
      <c r="C6677" s="79"/>
      <c r="D6677" s="85">
        <v>0</v>
      </c>
      <c r="E6677" s="79">
        <v>0</v>
      </c>
      <c r="F6677" s="84">
        <v>0</v>
      </c>
      <c r="G6677" s="84"/>
    </row>
    <row r="6678" spans="1:7" x14ac:dyDescent="0.25">
      <c r="A6678" s="79" t="s">
        <v>520</v>
      </c>
      <c r="B6678" s="79" t="s">
        <v>519</v>
      </c>
      <c r="C6678" s="79"/>
      <c r="D6678" s="85">
        <v>0</v>
      </c>
      <c r="E6678" s="79">
        <v>0</v>
      </c>
      <c r="F6678" s="84">
        <v>0</v>
      </c>
      <c r="G6678" s="84"/>
    </row>
    <row r="6679" spans="1:7" x14ac:dyDescent="0.25">
      <c r="A6679" s="79" t="s">
        <v>518</v>
      </c>
      <c r="B6679" s="79"/>
      <c r="C6679" s="79"/>
      <c r="D6679" s="85">
        <v>0</v>
      </c>
      <c r="E6679" s="79">
        <v>0</v>
      </c>
      <c r="F6679" s="84">
        <v>0</v>
      </c>
      <c r="G6679" s="84"/>
    </row>
    <row r="6680" spans="1:7" x14ac:dyDescent="0.25">
      <c r="A6680" s="79" t="s">
        <v>517</v>
      </c>
      <c r="B6680" s="79"/>
      <c r="C6680" s="79"/>
      <c r="D6680" s="85">
        <v>0</v>
      </c>
      <c r="E6680" s="79">
        <v>0</v>
      </c>
      <c r="F6680" s="84">
        <v>0</v>
      </c>
      <c r="G6680" s="84"/>
    </row>
    <row r="6681" spans="1:7" x14ac:dyDescent="0.25">
      <c r="A6681" s="79" t="s">
        <v>516</v>
      </c>
      <c r="B6681" s="79" t="s">
        <v>448</v>
      </c>
      <c r="C6681" s="79"/>
      <c r="D6681" s="85">
        <v>0</v>
      </c>
      <c r="E6681" s="79">
        <v>0</v>
      </c>
      <c r="F6681" s="84">
        <v>0</v>
      </c>
      <c r="G6681" s="84"/>
    </row>
    <row r="6682" spans="1:7" x14ac:dyDescent="0.25">
      <c r="A6682" s="79" t="s">
        <v>514</v>
      </c>
      <c r="B6682" s="79" t="s">
        <v>515</v>
      </c>
      <c r="C6682" s="79"/>
      <c r="D6682" s="85">
        <v>0</v>
      </c>
      <c r="E6682" s="79">
        <v>0</v>
      </c>
      <c r="F6682" s="84">
        <v>0</v>
      </c>
      <c r="G6682" s="84"/>
    </row>
    <row r="6683" spans="1:7" x14ac:dyDescent="0.25">
      <c r="A6683" s="79" t="s">
        <v>514</v>
      </c>
      <c r="B6683" s="79" t="s">
        <v>513</v>
      </c>
      <c r="C6683" s="79"/>
      <c r="D6683" s="85">
        <v>0</v>
      </c>
      <c r="E6683" s="79">
        <v>0</v>
      </c>
      <c r="F6683" s="84">
        <v>0</v>
      </c>
      <c r="G6683" s="84"/>
    </row>
    <row r="6684" spans="1:7" x14ac:dyDescent="0.25">
      <c r="A6684" s="79" t="s">
        <v>512</v>
      </c>
      <c r="B6684" s="79"/>
      <c r="C6684" s="79"/>
      <c r="D6684" s="85">
        <v>0</v>
      </c>
      <c r="E6684" s="79">
        <v>0</v>
      </c>
      <c r="F6684" s="84">
        <v>0</v>
      </c>
      <c r="G6684" s="84"/>
    </row>
    <row r="6685" spans="1:7" x14ac:dyDescent="0.25">
      <c r="A6685" s="79" t="s">
        <v>511</v>
      </c>
      <c r="B6685" s="79" t="s">
        <v>434</v>
      </c>
      <c r="C6685" s="79"/>
      <c r="D6685" s="85">
        <v>0</v>
      </c>
      <c r="E6685" s="79">
        <v>0</v>
      </c>
      <c r="F6685" s="84">
        <v>0</v>
      </c>
      <c r="G6685" s="84"/>
    </row>
    <row r="6686" spans="1:7" x14ac:dyDescent="0.25">
      <c r="A6686" s="79" t="s">
        <v>510</v>
      </c>
      <c r="B6686" s="79" t="s">
        <v>472</v>
      </c>
      <c r="C6686" s="79"/>
      <c r="D6686" s="85">
        <v>0</v>
      </c>
      <c r="E6686" s="79">
        <v>0</v>
      </c>
      <c r="F6686" s="84">
        <v>0</v>
      </c>
      <c r="G6686" s="84"/>
    </row>
    <row r="6687" spans="1:7" x14ac:dyDescent="0.25">
      <c r="A6687" s="79" t="s">
        <v>509</v>
      </c>
      <c r="B6687" s="79" t="s">
        <v>448</v>
      </c>
      <c r="C6687" s="79"/>
      <c r="D6687" s="85">
        <v>0</v>
      </c>
      <c r="E6687" s="79">
        <v>0</v>
      </c>
      <c r="F6687" s="84">
        <v>0</v>
      </c>
      <c r="G6687" s="84"/>
    </row>
    <row r="6688" spans="1:7" x14ac:dyDescent="0.25">
      <c r="A6688" s="79" t="s">
        <v>508</v>
      </c>
      <c r="B6688" s="79" t="s">
        <v>431</v>
      </c>
      <c r="C6688" s="79"/>
      <c r="D6688" s="85">
        <v>0</v>
      </c>
      <c r="E6688" s="79">
        <v>0</v>
      </c>
      <c r="F6688" s="84">
        <v>0</v>
      </c>
      <c r="G6688" s="84"/>
    </row>
    <row r="6689" spans="1:7" x14ac:dyDescent="0.25">
      <c r="A6689" s="79" t="s">
        <v>507</v>
      </c>
      <c r="B6689" s="79" t="s">
        <v>434</v>
      </c>
      <c r="C6689" s="79"/>
      <c r="D6689" s="85">
        <v>0</v>
      </c>
      <c r="E6689" s="79">
        <v>0</v>
      </c>
      <c r="F6689" s="84">
        <v>0</v>
      </c>
      <c r="G6689" s="84"/>
    </row>
    <row r="6690" spans="1:7" x14ac:dyDescent="0.25">
      <c r="A6690" s="79" t="s">
        <v>506</v>
      </c>
      <c r="B6690" s="79" t="s">
        <v>448</v>
      </c>
      <c r="C6690" s="79"/>
      <c r="D6690" s="85">
        <v>0</v>
      </c>
      <c r="E6690" s="79">
        <v>0</v>
      </c>
      <c r="F6690" s="84">
        <v>0</v>
      </c>
      <c r="G6690" s="84"/>
    </row>
    <row r="6691" spans="1:7" x14ac:dyDescent="0.25">
      <c r="A6691" s="79" t="s">
        <v>505</v>
      </c>
      <c r="B6691" s="79" t="s">
        <v>434</v>
      </c>
      <c r="C6691" s="79"/>
      <c r="D6691" s="85">
        <v>0</v>
      </c>
      <c r="E6691" s="79">
        <v>0</v>
      </c>
      <c r="F6691" s="84">
        <v>0</v>
      </c>
      <c r="G6691" s="84"/>
    </row>
    <row r="6692" spans="1:7" x14ac:dyDescent="0.25">
      <c r="A6692" s="79" t="s">
        <v>504</v>
      </c>
      <c r="B6692" s="79" t="s">
        <v>431</v>
      </c>
      <c r="C6692" s="79"/>
      <c r="D6692" s="85">
        <v>0</v>
      </c>
      <c r="E6692" s="79">
        <v>0</v>
      </c>
      <c r="F6692" s="84">
        <v>0</v>
      </c>
      <c r="G6692" s="84"/>
    </row>
    <row r="6693" spans="1:7" x14ac:dyDescent="0.25">
      <c r="A6693" s="79" t="s">
        <v>503</v>
      </c>
      <c r="B6693" s="79" t="s">
        <v>431</v>
      </c>
      <c r="C6693" s="79"/>
      <c r="D6693" s="85">
        <v>0</v>
      </c>
      <c r="E6693" s="79">
        <v>0</v>
      </c>
      <c r="F6693" s="84">
        <v>0</v>
      </c>
      <c r="G6693" s="84"/>
    </row>
    <row r="6694" spans="1:7" x14ac:dyDescent="0.25">
      <c r="A6694" s="79" t="s">
        <v>502</v>
      </c>
      <c r="B6694" s="79" t="s">
        <v>461</v>
      </c>
      <c r="C6694" s="79"/>
      <c r="D6694" s="85">
        <v>0</v>
      </c>
      <c r="E6694" s="79">
        <v>0</v>
      </c>
      <c r="F6694" s="84">
        <v>0</v>
      </c>
      <c r="G6694" s="84"/>
    </row>
    <row r="6695" spans="1:7" x14ac:dyDescent="0.25">
      <c r="A6695" s="79" t="s">
        <v>501</v>
      </c>
      <c r="B6695" s="79" t="s">
        <v>472</v>
      </c>
      <c r="C6695" s="79"/>
      <c r="D6695" s="85">
        <v>0</v>
      </c>
      <c r="E6695" s="79">
        <v>0</v>
      </c>
      <c r="F6695" s="84">
        <v>0</v>
      </c>
      <c r="G6695" s="84"/>
    </row>
    <row r="6696" spans="1:7" x14ac:dyDescent="0.25">
      <c r="A6696" s="79" t="s">
        <v>500</v>
      </c>
      <c r="B6696" s="79" t="s">
        <v>472</v>
      </c>
      <c r="C6696" s="79"/>
      <c r="D6696" s="85">
        <v>0</v>
      </c>
      <c r="E6696" s="79">
        <v>0</v>
      </c>
      <c r="F6696" s="84">
        <v>0</v>
      </c>
      <c r="G6696" s="84"/>
    </row>
    <row r="6697" spans="1:7" x14ac:dyDescent="0.25">
      <c r="A6697" s="79" t="s">
        <v>499</v>
      </c>
      <c r="B6697" s="79" t="s">
        <v>431</v>
      </c>
      <c r="C6697" s="79"/>
      <c r="D6697" s="85">
        <v>0</v>
      </c>
      <c r="E6697" s="79">
        <v>0</v>
      </c>
      <c r="F6697" s="84">
        <v>0</v>
      </c>
      <c r="G6697" s="84"/>
    </row>
    <row r="6698" spans="1:7" x14ac:dyDescent="0.25">
      <c r="A6698" s="79" t="s">
        <v>498</v>
      </c>
      <c r="B6698" s="79" t="s">
        <v>431</v>
      </c>
      <c r="C6698" s="79"/>
      <c r="D6698" s="85">
        <v>0</v>
      </c>
      <c r="E6698" s="79">
        <v>0</v>
      </c>
      <c r="F6698" s="84">
        <v>0</v>
      </c>
      <c r="G6698" s="84"/>
    </row>
    <row r="6699" spans="1:7" x14ac:dyDescent="0.25">
      <c r="A6699" s="79" t="s">
        <v>497</v>
      </c>
      <c r="B6699" s="79" t="s">
        <v>431</v>
      </c>
      <c r="C6699" s="79"/>
      <c r="D6699" s="85">
        <v>0</v>
      </c>
      <c r="E6699" s="79">
        <v>0</v>
      </c>
      <c r="F6699" s="84">
        <v>0</v>
      </c>
      <c r="G6699" s="84"/>
    </row>
    <row r="6700" spans="1:7" x14ac:dyDescent="0.25">
      <c r="A6700" s="79" t="s">
        <v>496</v>
      </c>
      <c r="B6700" s="79" t="s">
        <v>431</v>
      </c>
      <c r="C6700" s="79"/>
      <c r="D6700" s="85">
        <v>0</v>
      </c>
      <c r="E6700" s="79">
        <v>0</v>
      </c>
      <c r="F6700" s="84">
        <v>0</v>
      </c>
      <c r="G6700" s="84"/>
    </row>
    <row r="6701" spans="1:7" x14ac:dyDescent="0.25">
      <c r="A6701" s="79" t="s">
        <v>495</v>
      </c>
      <c r="B6701" s="79" t="s">
        <v>434</v>
      </c>
      <c r="C6701" s="79"/>
      <c r="D6701" s="85">
        <v>0</v>
      </c>
      <c r="E6701" s="79">
        <v>0</v>
      </c>
      <c r="F6701" s="84">
        <v>0</v>
      </c>
      <c r="G6701" s="84"/>
    </row>
    <row r="6702" spans="1:7" x14ac:dyDescent="0.25">
      <c r="A6702" s="79" t="s">
        <v>494</v>
      </c>
      <c r="B6702" s="79" t="s">
        <v>493</v>
      </c>
      <c r="C6702" s="79"/>
      <c r="D6702" s="85">
        <v>0</v>
      </c>
      <c r="E6702" s="79">
        <v>0</v>
      </c>
      <c r="F6702" s="84">
        <v>0</v>
      </c>
      <c r="G6702" s="84"/>
    </row>
    <row r="6703" spans="1:7" x14ac:dyDescent="0.25">
      <c r="A6703" s="79" t="s">
        <v>492</v>
      </c>
      <c r="B6703" s="79" t="s">
        <v>431</v>
      </c>
      <c r="C6703" s="79"/>
      <c r="D6703" s="85">
        <v>0</v>
      </c>
      <c r="E6703" s="79">
        <v>0</v>
      </c>
      <c r="F6703" s="84">
        <v>0</v>
      </c>
      <c r="G6703" s="84"/>
    </row>
    <row r="6704" spans="1:7" x14ac:dyDescent="0.25">
      <c r="A6704" s="79" t="s">
        <v>491</v>
      </c>
      <c r="B6704" s="79"/>
      <c r="C6704" s="79"/>
      <c r="D6704" s="85">
        <v>0</v>
      </c>
      <c r="E6704" s="79">
        <v>0</v>
      </c>
      <c r="F6704" s="84">
        <v>0</v>
      </c>
      <c r="G6704" s="84"/>
    </row>
    <row r="6705" spans="1:7" x14ac:dyDescent="0.25">
      <c r="A6705" s="79" t="s">
        <v>490</v>
      </c>
      <c r="B6705" s="79" t="s">
        <v>344</v>
      </c>
      <c r="C6705" s="79"/>
      <c r="D6705" s="85">
        <v>0</v>
      </c>
      <c r="E6705" s="79">
        <v>0</v>
      </c>
      <c r="F6705" s="84">
        <v>0</v>
      </c>
      <c r="G6705" s="84"/>
    </row>
    <row r="6706" spans="1:7" x14ac:dyDescent="0.25">
      <c r="A6706" s="79" t="s">
        <v>489</v>
      </c>
      <c r="B6706" s="79"/>
      <c r="C6706" s="79"/>
      <c r="D6706" s="85">
        <v>0</v>
      </c>
      <c r="E6706" s="79">
        <v>0</v>
      </c>
      <c r="F6706" s="84">
        <v>0</v>
      </c>
      <c r="G6706" s="84"/>
    </row>
    <row r="6707" spans="1:7" x14ac:dyDescent="0.25">
      <c r="A6707" s="79" t="s">
        <v>488</v>
      </c>
      <c r="B6707" s="79" t="s">
        <v>466</v>
      </c>
      <c r="C6707" s="79"/>
      <c r="D6707" s="85">
        <v>0</v>
      </c>
      <c r="E6707" s="79">
        <v>0</v>
      </c>
      <c r="F6707" s="84">
        <v>0</v>
      </c>
      <c r="G6707" s="84"/>
    </row>
    <row r="6708" spans="1:7" x14ac:dyDescent="0.25">
      <c r="A6708" s="79" t="s">
        <v>487</v>
      </c>
      <c r="B6708" s="79" t="s">
        <v>448</v>
      </c>
      <c r="C6708" s="79"/>
      <c r="D6708" s="85">
        <v>0</v>
      </c>
      <c r="E6708" s="79">
        <v>0</v>
      </c>
      <c r="F6708" s="84">
        <v>0</v>
      </c>
      <c r="G6708" s="84"/>
    </row>
    <row r="6709" spans="1:7" x14ac:dyDescent="0.25">
      <c r="A6709" s="79" t="s">
        <v>486</v>
      </c>
      <c r="B6709" s="79" t="s">
        <v>344</v>
      </c>
      <c r="C6709" s="79"/>
      <c r="D6709" s="85">
        <v>0</v>
      </c>
      <c r="E6709" s="79">
        <v>0</v>
      </c>
      <c r="F6709" s="84">
        <v>0</v>
      </c>
      <c r="G6709" s="84"/>
    </row>
    <row r="6710" spans="1:7" x14ac:dyDescent="0.25">
      <c r="A6710" s="79" t="s">
        <v>485</v>
      </c>
      <c r="B6710" s="79"/>
      <c r="C6710" s="79"/>
      <c r="D6710" s="85">
        <v>0</v>
      </c>
      <c r="E6710" s="79">
        <v>0</v>
      </c>
      <c r="F6710" s="84">
        <v>0</v>
      </c>
      <c r="G6710" s="84"/>
    </row>
    <row r="6711" spans="1:7" x14ac:dyDescent="0.25">
      <c r="A6711" s="79" t="s">
        <v>484</v>
      </c>
      <c r="B6711" s="79" t="s">
        <v>483</v>
      </c>
      <c r="C6711" s="79"/>
      <c r="D6711" s="85">
        <v>0</v>
      </c>
      <c r="E6711" s="79">
        <v>0</v>
      </c>
      <c r="F6711" s="84">
        <v>0</v>
      </c>
      <c r="G6711" s="84"/>
    </row>
    <row r="6712" spans="1:7" x14ac:dyDescent="0.25">
      <c r="A6712" s="79" t="s">
        <v>482</v>
      </c>
      <c r="B6712" s="79" t="s">
        <v>434</v>
      </c>
      <c r="C6712" s="79"/>
      <c r="D6712" s="85">
        <v>0</v>
      </c>
      <c r="E6712" s="79">
        <v>0</v>
      </c>
      <c r="F6712" s="84">
        <v>0</v>
      </c>
      <c r="G6712" s="84"/>
    </row>
    <row r="6713" spans="1:7" x14ac:dyDescent="0.25">
      <c r="A6713" s="79" t="s">
        <v>481</v>
      </c>
      <c r="B6713" s="79" t="s">
        <v>453</v>
      </c>
      <c r="C6713" s="79"/>
      <c r="D6713" s="85">
        <v>0</v>
      </c>
      <c r="E6713" s="79">
        <v>0</v>
      </c>
      <c r="F6713" s="84">
        <v>0</v>
      </c>
      <c r="G6713" s="84"/>
    </row>
    <row r="6714" spans="1:7" x14ac:dyDescent="0.25">
      <c r="A6714" s="79" t="s">
        <v>480</v>
      </c>
      <c r="B6714" s="79"/>
      <c r="C6714" s="79"/>
      <c r="D6714" s="85">
        <v>0</v>
      </c>
      <c r="E6714" s="79">
        <v>0</v>
      </c>
      <c r="F6714" s="84">
        <v>0</v>
      </c>
      <c r="G6714" s="84"/>
    </row>
    <row r="6715" spans="1:7" x14ac:dyDescent="0.25">
      <c r="A6715" s="79" t="s">
        <v>479</v>
      </c>
      <c r="B6715" s="79" t="s">
        <v>472</v>
      </c>
      <c r="C6715" s="79"/>
      <c r="D6715" s="85">
        <v>0</v>
      </c>
      <c r="E6715" s="79">
        <v>0</v>
      </c>
      <c r="F6715" s="84">
        <v>0</v>
      </c>
      <c r="G6715" s="84"/>
    </row>
    <row r="6716" spans="1:7" x14ac:dyDescent="0.25">
      <c r="A6716" s="79" t="s">
        <v>478</v>
      </c>
      <c r="B6716" s="79" t="s">
        <v>431</v>
      </c>
      <c r="C6716" s="79"/>
      <c r="D6716" s="85">
        <v>0</v>
      </c>
      <c r="E6716" s="79">
        <v>0</v>
      </c>
      <c r="F6716" s="84">
        <v>0</v>
      </c>
      <c r="G6716" s="84"/>
    </row>
    <row r="6717" spans="1:7" x14ac:dyDescent="0.25">
      <c r="A6717" s="79" t="s">
        <v>477</v>
      </c>
      <c r="B6717" s="79" t="s">
        <v>198</v>
      </c>
      <c r="C6717" s="79"/>
      <c r="D6717" s="85">
        <v>0</v>
      </c>
      <c r="E6717" s="79">
        <v>0</v>
      </c>
      <c r="F6717" s="84">
        <v>0</v>
      </c>
      <c r="G6717" s="84"/>
    </row>
    <row r="6718" spans="1:7" x14ac:dyDescent="0.25">
      <c r="A6718" s="79" t="s">
        <v>476</v>
      </c>
      <c r="B6718" s="79" t="s">
        <v>444</v>
      </c>
      <c r="C6718" s="79"/>
      <c r="D6718" s="85">
        <v>0</v>
      </c>
      <c r="E6718" s="79">
        <v>0</v>
      </c>
      <c r="F6718" s="84">
        <v>0</v>
      </c>
      <c r="G6718" s="84"/>
    </row>
    <row r="6719" spans="1:7" x14ac:dyDescent="0.25">
      <c r="A6719" s="79" t="s">
        <v>475</v>
      </c>
      <c r="B6719" s="79" t="s">
        <v>474</v>
      </c>
      <c r="C6719" s="79"/>
      <c r="D6719" s="85">
        <v>0</v>
      </c>
      <c r="E6719" s="79">
        <v>0</v>
      </c>
      <c r="F6719" s="84">
        <v>0</v>
      </c>
      <c r="G6719" s="84"/>
    </row>
    <row r="6720" spans="1:7" x14ac:dyDescent="0.25">
      <c r="A6720" s="79" t="s">
        <v>473</v>
      </c>
      <c r="B6720" s="79" t="s">
        <v>472</v>
      </c>
      <c r="C6720" s="79"/>
      <c r="D6720" s="85">
        <v>0</v>
      </c>
      <c r="E6720" s="79">
        <v>0</v>
      </c>
      <c r="F6720" s="84">
        <v>0</v>
      </c>
      <c r="G6720" s="84"/>
    </row>
    <row r="6721" spans="1:7" x14ac:dyDescent="0.25">
      <c r="A6721" s="79" t="s">
        <v>471</v>
      </c>
      <c r="B6721" s="79"/>
      <c r="C6721" s="79"/>
      <c r="D6721" s="85">
        <v>0</v>
      </c>
      <c r="E6721" s="79">
        <v>0</v>
      </c>
      <c r="F6721" s="84">
        <v>0</v>
      </c>
      <c r="G6721" s="84"/>
    </row>
    <row r="6722" spans="1:7" x14ac:dyDescent="0.25">
      <c r="A6722" s="79" t="s">
        <v>470</v>
      </c>
      <c r="B6722" s="79" t="s">
        <v>432</v>
      </c>
      <c r="C6722" s="79"/>
      <c r="D6722" s="85">
        <v>0</v>
      </c>
      <c r="E6722" s="79">
        <v>0</v>
      </c>
      <c r="F6722" s="84">
        <v>0</v>
      </c>
      <c r="G6722" s="84"/>
    </row>
    <row r="6723" spans="1:7" x14ac:dyDescent="0.25">
      <c r="A6723" s="79" t="s">
        <v>469</v>
      </c>
      <c r="B6723" s="79" t="s">
        <v>432</v>
      </c>
      <c r="C6723" s="79"/>
      <c r="D6723" s="85">
        <v>0</v>
      </c>
      <c r="E6723" s="79">
        <v>0</v>
      </c>
      <c r="F6723" s="84">
        <v>0</v>
      </c>
      <c r="G6723" s="84"/>
    </row>
    <row r="6724" spans="1:7" x14ac:dyDescent="0.25">
      <c r="A6724" s="79" t="s">
        <v>468</v>
      </c>
      <c r="B6724" s="79" t="s">
        <v>344</v>
      </c>
      <c r="C6724" s="79"/>
      <c r="D6724" s="85">
        <v>0</v>
      </c>
      <c r="E6724" s="79">
        <v>0</v>
      </c>
      <c r="F6724" s="84">
        <v>0</v>
      </c>
      <c r="G6724" s="84"/>
    </row>
    <row r="6725" spans="1:7" x14ac:dyDescent="0.25">
      <c r="A6725" s="79" t="s">
        <v>467</v>
      </c>
      <c r="B6725" s="79" t="s">
        <v>466</v>
      </c>
      <c r="C6725" s="79"/>
      <c r="D6725" s="85">
        <v>0</v>
      </c>
      <c r="E6725" s="79">
        <v>0</v>
      </c>
      <c r="F6725" s="84">
        <v>0</v>
      </c>
      <c r="G6725" s="84"/>
    </row>
    <row r="6726" spans="1:7" x14ac:dyDescent="0.25">
      <c r="A6726" s="79" t="s">
        <v>465</v>
      </c>
      <c r="B6726" s="79" t="s">
        <v>461</v>
      </c>
      <c r="C6726" s="79"/>
      <c r="D6726" s="85">
        <v>0</v>
      </c>
      <c r="E6726" s="79">
        <v>0</v>
      </c>
      <c r="F6726" s="84">
        <v>0</v>
      </c>
      <c r="G6726" s="84"/>
    </row>
    <row r="6727" spans="1:7" x14ac:dyDescent="0.25">
      <c r="A6727" s="79" t="s">
        <v>464</v>
      </c>
      <c r="B6727" s="79" t="s">
        <v>344</v>
      </c>
      <c r="C6727" s="79"/>
      <c r="D6727" s="85">
        <v>0</v>
      </c>
      <c r="E6727" s="79">
        <v>0</v>
      </c>
      <c r="F6727" s="84">
        <v>0</v>
      </c>
      <c r="G6727" s="84"/>
    </row>
    <row r="6728" spans="1:7" x14ac:dyDescent="0.25">
      <c r="A6728" s="79" t="s">
        <v>463</v>
      </c>
      <c r="B6728" s="79" t="s">
        <v>431</v>
      </c>
      <c r="C6728" s="79"/>
      <c r="D6728" s="85">
        <v>0</v>
      </c>
      <c r="E6728" s="79">
        <v>0</v>
      </c>
      <c r="F6728" s="84">
        <v>0</v>
      </c>
      <c r="G6728" s="84"/>
    </row>
    <row r="6729" spans="1:7" x14ac:dyDescent="0.25">
      <c r="A6729" s="79" t="s">
        <v>462</v>
      </c>
      <c r="B6729" s="79" t="s">
        <v>461</v>
      </c>
      <c r="C6729" s="79"/>
      <c r="D6729" s="85">
        <v>0</v>
      </c>
      <c r="E6729" s="79">
        <v>0</v>
      </c>
      <c r="F6729" s="84">
        <v>0</v>
      </c>
      <c r="G6729" s="84"/>
    </row>
    <row r="6730" spans="1:7" x14ac:dyDescent="0.25">
      <c r="A6730" s="79" t="s">
        <v>460</v>
      </c>
      <c r="B6730" s="79" t="s">
        <v>448</v>
      </c>
      <c r="C6730" s="79"/>
      <c r="D6730" s="85">
        <v>0</v>
      </c>
      <c r="E6730" s="79">
        <v>0</v>
      </c>
      <c r="F6730" s="84">
        <v>0</v>
      </c>
      <c r="G6730" s="84"/>
    </row>
    <row r="6731" spans="1:7" x14ac:dyDescent="0.25">
      <c r="A6731" s="79" t="s">
        <v>459</v>
      </c>
      <c r="B6731" s="79" t="s">
        <v>436</v>
      </c>
      <c r="C6731" s="79"/>
      <c r="D6731" s="85">
        <v>0</v>
      </c>
      <c r="E6731" s="79">
        <v>0</v>
      </c>
      <c r="F6731" s="84">
        <v>0</v>
      </c>
      <c r="G6731" s="84"/>
    </row>
    <row r="6732" spans="1:7" x14ac:dyDescent="0.25">
      <c r="A6732" s="79" t="s">
        <v>458</v>
      </c>
      <c r="B6732" s="79" t="s">
        <v>457</v>
      </c>
      <c r="C6732" s="79"/>
      <c r="D6732" s="85">
        <v>0</v>
      </c>
      <c r="E6732" s="79">
        <v>0</v>
      </c>
      <c r="F6732" s="84">
        <v>0</v>
      </c>
      <c r="G6732" s="84"/>
    </row>
    <row r="6733" spans="1:7" x14ac:dyDescent="0.25">
      <c r="A6733" s="79" t="s">
        <v>456</v>
      </c>
      <c r="B6733" s="79" t="s">
        <v>198</v>
      </c>
      <c r="C6733" s="79"/>
      <c r="D6733" s="85">
        <v>0</v>
      </c>
      <c r="E6733" s="79">
        <v>0</v>
      </c>
      <c r="F6733" s="84">
        <v>0</v>
      </c>
      <c r="G6733" s="84"/>
    </row>
    <row r="6734" spans="1:7" x14ac:dyDescent="0.25">
      <c r="A6734" s="79" t="s">
        <v>455</v>
      </c>
      <c r="B6734" s="79" t="s">
        <v>432</v>
      </c>
      <c r="C6734" s="79"/>
      <c r="D6734" s="85">
        <v>0</v>
      </c>
      <c r="E6734" s="79">
        <v>0</v>
      </c>
      <c r="F6734" s="84">
        <v>0</v>
      </c>
      <c r="G6734" s="84"/>
    </row>
    <row r="6735" spans="1:7" x14ac:dyDescent="0.25">
      <c r="A6735" s="79" t="s">
        <v>454</v>
      </c>
      <c r="B6735" s="79" t="s">
        <v>453</v>
      </c>
      <c r="C6735" s="79"/>
      <c r="D6735" s="85">
        <v>0</v>
      </c>
      <c r="E6735" s="79">
        <v>0</v>
      </c>
      <c r="F6735" s="84">
        <v>0</v>
      </c>
      <c r="G6735" s="84"/>
    </row>
    <row r="6736" spans="1:7" x14ac:dyDescent="0.25">
      <c r="A6736" s="79" t="s">
        <v>452</v>
      </c>
      <c r="B6736" s="79" t="s">
        <v>436</v>
      </c>
      <c r="C6736" s="79"/>
      <c r="D6736" s="85">
        <v>0</v>
      </c>
      <c r="E6736" s="79">
        <v>0</v>
      </c>
      <c r="F6736" s="84">
        <v>0</v>
      </c>
      <c r="G6736" s="84"/>
    </row>
    <row r="6737" spans="1:7" x14ac:dyDescent="0.25">
      <c r="A6737" s="79" t="s">
        <v>451</v>
      </c>
      <c r="B6737" s="79" t="s">
        <v>448</v>
      </c>
      <c r="C6737" s="79"/>
      <c r="D6737" s="85">
        <v>0</v>
      </c>
      <c r="E6737" s="79">
        <v>0</v>
      </c>
      <c r="F6737" s="84">
        <v>0</v>
      </c>
      <c r="G6737" s="84"/>
    </row>
    <row r="6738" spans="1:7" x14ac:dyDescent="0.25">
      <c r="A6738" s="79" t="s">
        <v>450</v>
      </c>
      <c r="B6738" s="79"/>
      <c r="C6738" s="79"/>
      <c r="D6738" s="85">
        <v>0</v>
      </c>
      <c r="E6738" s="79">
        <v>0</v>
      </c>
      <c r="F6738" s="84">
        <v>0</v>
      </c>
      <c r="G6738" s="84"/>
    </row>
    <row r="6739" spans="1:7" x14ac:dyDescent="0.25">
      <c r="A6739" s="79" t="s">
        <v>449</v>
      </c>
      <c r="B6739" s="79" t="s">
        <v>448</v>
      </c>
      <c r="C6739" s="79"/>
      <c r="D6739" s="85">
        <v>0</v>
      </c>
      <c r="E6739" s="79">
        <v>0</v>
      </c>
      <c r="F6739" s="84">
        <v>0</v>
      </c>
      <c r="G6739" s="84"/>
    </row>
    <row r="6740" spans="1:7" x14ac:dyDescent="0.25">
      <c r="A6740" s="79" t="s">
        <v>447</v>
      </c>
      <c r="B6740" s="79" t="s">
        <v>436</v>
      </c>
      <c r="C6740" s="79"/>
      <c r="D6740" s="85">
        <v>0</v>
      </c>
      <c r="E6740" s="79">
        <v>0</v>
      </c>
      <c r="F6740" s="84">
        <v>0</v>
      </c>
      <c r="G6740" s="84"/>
    </row>
    <row r="6741" spans="1:7" x14ac:dyDescent="0.25">
      <c r="A6741" s="79" t="s">
        <v>446</v>
      </c>
      <c r="B6741" s="79" t="s">
        <v>431</v>
      </c>
      <c r="C6741" s="79"/>
      <c r="D6741" s="85">
        <v>0</v>
      </c>
      <c r="E6741" s="79">
        <v>0</v>
      </c>
      <c r="F6741" s="84">
        <v>0</v>
      </c>
      <c r="G6741" s="84"/>
    </row>
    <row r="6742" spans="1:7" x14ac:dyDescent="0.25">
      <c r="A6742" s="79" t="s">
        <v>445</v>
      </c>
      <c r="B6742" s="79" t="s">
        <v>444</v>
      </c>
      <c r="C6742" s="79"/>
      <c r="D6742" s="85">
        <v>0</v>
      </c>
      <c r="E6742" s="79">
        <v>0</v>
      </c>
      <c r="F6742" s="84">
        <v>0</v>
      </c>
      <c r="G6742" s="84"/>
    </row>
    <row r="6743" spans="1:7" x14ac:dyDescent="0.25">
      <c r="A6743" s="79" t="s">
        <v>443</v>
      </c>
      <c r="B6743" s="79" t="s">
        <v>431</v>
      </c>
      <c r="C6743" s="79"/>
      <c r="D6743" s="85">
        <v>0</v>
      </c>
      <c r="E6743" s="79">
        <v>0</v>
      </c>
      <c r="F6743" s="84">
        <v>0</v>
      </c>
      <c r="G6743" s="84"/>
    </row>
    <row r="6744" spans="1:7" x14ac:dyDescent="0.25">
      <c r="A6744" s="79" t="s">
        <v>442</v>
      </c>
      <c r="B6744" s="79" t="s">
        <v>344</v>
      </c>
      <c r="C6744" s="79"/>
      <c r="D6744" s="85">
        <v>0</v>
      </c>
      <c r="E6744" s="79">
        <v>0</v>
      </c>
      <c r="F6744" s="84">
        <v>0</v>
      </c>
      <c r="G6744" s="84"/>
    </row>
    <row r="6745" spans="1:7" x14ac:dyDescent="0.25">
      <c r="A6745" s="79" t="s">
        <v>441</v>
      </c>
      <c r="B6745" s="79" t="s">
        <v>431</v>
      </c>
      <c r="C6745" s="79"/>
      <c r="D6745" s="85">
        <v>0</v>
      </c>
      <c r="E6745" s="79">
        <v>0</v>
      </c>
      <c r="F6745" s="84">
        <v>0</v>
      </c>
      <c r="G6745" s="84"/>
    </row>
    <row r="6746" spans="1:7" x14ac:dyDescent="0.25">
      <c r="A6746" s="79" t="s">
        <v>440</v>
      </c>
      <c r="B6746" s="79" t="s">
        <v>434</v>
      </c>
      <c r="C6746" s="79"/>
      <c r="D6746" s="85">
        <v>0</v>
      </c>
      <c r="E6746" s="79">
        <v>0</v>
      </c>
      <c r="F6746" s="84">
        <v>0</v>
      </c>
      <c r="G6746" s="84"/>
    </row>
    <row r="6747" spans="1:7" x14ac:dyDescent="0.25">
      <c r="A6747" s="79" t="s">
        <v>439</v>
      </c>
      <c r="B6747" s="79" t="s">
        <v>434</v>
      </c>
      <c r="C6747" s="79"/>
      <c r="D6747" s="85">
        <v>0</v>
      </c>
      <c r="E6747" s="79">
        <v>0</v>
      </c>
      <c r="F6747" s="84">
        <v>0</v>
      </c>
      <c r="G6747" s="84"/>
    </row>
    <row r="6748" spans="1:7" x14ac:dyDescent="0.25">
      <c r="A6748" s="79" t="s">
        <v>438</v>
      </c>
      <c r="B6748" s="79" t="s">
        <v>198</v>
      </c>
      <c r="C6748" s="79"/>
      <c r="D6748" s="85">
        <v>0</v>
      </c>
      <c r="E6748" s="79">
        <v>0</v>
      </c>
      <c r="F6748" s="84">
        <v>0</v>
      </c>
      <c r="G6748" s="84"/>
    </row>
    <row r="6749" spans="1:7" x14ac:dyDescent="0.25">
      <c r="A6749" s="79" t="s">
        <v>437</v>
      </c>
      <c r="B6749" s="79" t="s">
        <v>436</v>
      </c>
      <c r="C6749" s="79"/>
      <c r="D6749" s="85">
        <v>0</v>
      </c>
      <c r="E6749" s="79">
        <v>0</v>
      </c>
      <c r="F6749" s="84">
        <v>0</v>
      </c>
      <c r="G6749" s="84"/>
    </row>
    <row r="6750" spans="1:7" x14ac:dyDescent="0.25">
      <c r="A6750" s="79" t="s">
        <v>435</v>
      </c>
      <c r="B6750" s="79" t="s">
        <v>434</v>
      </c>
      <c r="C6750" s="79"/>
      <c r="D6750" s="85">
        <v>0</v>
      </c>
      <c r="E6750" s="79">
        <v>0</v>
      </c>
      <c r="F6750" s="84">
        <v>0</v>
      </c>
      <c r="G6750" s="84"/>
    </row>
    <row r="6751" spans="1:7" x14ac:dyDescent="0.25">
      <c r="A6751" s="79" t="s">
        <v>433</v>
      </c>
      <c r="B6751" s="79" t="s">
        <v>432</v>
      </c>
      <c r="C6751" s="79"/>
      <c r="D6751" s="85">
        <v>0</v>
      </c>
      <c r="E6751" s="79">
        <v>0</v>
      </c>
      <c r="F6751" s="84">
        <v>0</v>
      </c>
      <c r="G6751" s="84"/>
    </row>
    <row r="6752" spans="1:7" x14ac:dyDescent="0.25">
      <c r="A6752" s="79" t="s">
        <v>430</v>
      </c>
      <c r="B6752" s="79" t="s">
        <v>431</v>
      </c>
      <c r="C6752" s="79"/>
      <c r="D6752" s="85">
        <v>0</v>
      </c>
      <c r="E6752" s="79">
        <v>0</v>
      </c>
      <c r="F6752" s="84">
        <v>0</v>
      </c>
      <c r="G6752" s="84"/>
    </row>
    <row r="6753" spans="1:7" x14ac:dyDescent="0.25">
      <c r="A6753" s="79" t="s">
        <v>430</v>
      </c>
      <c r="B6753" s="79" t="s">
        <v>344</v>
      </c>
      <c r="C6753" s="79"/>
      <c r="D6753" s="85">
        <v>0</v>
      </c>
      <c r="E6753" s="79">
        <v>0</v>
      </c>
      <c r="F6753" s="84">
        <v>0</v>
      </c>
      <c r="G6753" s="84"/>
    </row>
  </sheetData>
  <autoFilter ref="A5:L5" xr:uid="{00000000-0009-0000-0000-000007000000}">
    <sortState xmlns:xlrd2="http://schemas.microsoft.com/office/spreadsheetml/2017/richdata2" ref="A6:L6753">
      <sortCondition descending="1" ref="I5"/>
    </sortState>
  </autoFilter>
  <mergeCells count="1">
    <mergeCell ref="I4:L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CA81-DD4E-42AE-A165-DDDDE0B76FDA}">
  <dimension ref="A1:E36"/>
  <sheetViews>
    <sheetView topLeftCell="A8" workbookViewId="0">
      <selection activeCell="H38" sqref="H38"/>
    </sheetView>
  </sheetViews>
  <sheetFormatPr defaultRowHeight="15" x14ac:dyDescent="0.25"/>
  <cols>
    <col min="1" max="1" width="29.28515625" bestFit="1" customWidth="1"/>
    <col min="2" max="2" width="14.5703125" style="7" bestFit="1" customWidth="1"/>
    <col min="3" max="3" width="15" style="7" customWidth="1"/>
    <col min="4" max="4" width="19.7109375" style="7" customWidth="1"/>
    <col min="5" max="5" width="23.140625" style="7" customWidth="1"/>
  </cols>
  <sheetData>
    <row r="1" spans="1:5" x14ac:dyDescent="0.25">
      <c r="A1" s="82" t="s">
        <v>5400</v>
      </c>
    </row>
    <row r="2" spans="1:5" x14ac:dyDescent="0.25">
      <c r="A2" s="95">
        <v>45349</v>
      </c>
    </row>
    <row r="4" spans="1:5" ht="45" x14ac:dyDescent="0.25">
      <c r="A4" s="94" t="s">
        <v>5399</v>
      </c>
      <c r="B4" s="94" t="s">
        <v>5398</v>
      </c>
      <c r="C4" s="94" t="s">
        <v>5355</v>
      </c>
      <c r="D4" s="94" t="s">
        <v>5397</v>
      </c>
      <c r="E4" s="94" t="s">
        <v>5396</v>
      </c>
    </row>
    <row r="5" spans="1:5" x14ac:dyDescent="0.25">
      <c r="A5" s="79" t="s">
        <v>5395</v>
      </c>
      <c r="B5" s="97">
        <v>7503</v>
      </c>
      <c r="C5" s="97">
        <v>469</v>
      </c>
      <c r="D5" s="96">
        <v>56.452005999999997</v>
      </c>
      <c r="E5" s="96">
        <v>132.90936099999999</v>
      </c>
    </row>
    <row r="6" spans="1:5" x14ac:dyDescent="0.25">
      <c r="A6" s="79" t="s">
        <v>5394</v>
      </c>
      <c r="B6" s="97">
        <v>6257</v>
      </c>
      <c r="C6" s="97">
        <v>653</v>
      </c>
      <c r="D6" s="96">
        <v>26.931080000000001</v>
      </c>
      <c r="E6" s="96">
        <v>232.33379600000001</v>
      </c>
    </row>
    <row r="7" spans="1:5" x14ac:dyDescent="0.25">
      <c r="A7" s="79" t="s">
        <v>5393</v>
      </c>
      <c r="B7" s="97">
        <v>6223</v>
      </c>
      <c r="C7" s="97">
        <v>1266</v>
      </c>
      <c r="D7" s="96">
        <v>17.323018999999999</v>
      </c>
      <c r="E7" s="96">
        <v>359.23299300000002</v>
      </c>
    </row>
    <row r="8" spans="1:5" x14ac:dyDescent="0.25">
      <c r="A8" s="79" t="s">
        <v>5392</v>
      </c>
      <c r="B8" s="97">
        <v>5849</v>
      </c>
      <c r="C8" s="97">
        <v>244</v>
      </c>
      <c r="D8" s="96">
        <v>26.876840999999999</v>
      </c>
      <c r="E8" s="96">
        <v>217.62230400000001</v>
      </c>
    </row>
    <row r="9" spans="1:5" x14ac:dyDescent="0.25">
      <c r="A9" s="79" t="s">
        <v>5391</v>
      </c>
      <c r="B9" s="97">
        <v>5536</v>
      </c>
      <c r="C9" s="97">
        <v>988</v>
      </c>
      <c r="D9" s="96">
        <v>18.236798</v>
      </c>
      <c r="E9" s="96">
        <v>303.56205399999999</v>
      </c>
    </row>
    <row r="10" spans="1:5" x14ac:dyDescent="0.25">
      <c r="A10" s="79" t="s">
        <v>5390</v>
      </c>
      <c r="B10" s="97">
        <v>4920</v>
      </c>
      <c r="C10" s="97">
        <v>232</v>
      </c>
      <c r="D10" s="96">
        <v>57.953682000000001</v>
      </c>
      <c r="E10" s="96">
        <v>84.895381999999998</v>
      </c>
    </row>
    <row r="11" spans="1:5" x14ac:dyDescent="0.25">
      <c r="A11" s="79" t="s">
        <v>5389</v>
      </c>
      <c r="B11" s="97">
        <v>4695</v>
      </c>
      <c r="C11" s="97">
        <v>789</v>
      </c>
      <c r="D11" s="96">
        <v>15.423857999999999</v>
      </c>
      <c r="E11" s="96">
        <v>304.39854300000002</v>
      </c>
    </row>
    <row r="12" spans="1:5" x14ac:dyDescent="0.25">
      <c r="A12" s="79" t="s">
        <v>5388</v>
      </c>
      <c r="B12" s="97">
        <v>4504</v>
      </c>
      <c r="C12" s="97">
        <v>86</v>
      </c>
      <c r="D12" s="96">
        <v>83.720648999999995</v>
      </c>
      <c r="E12" s="96">
        <v>53.797958000000001</v>
      </c>
    </row>
    <row r="13" spans="1:5" x14ac:dyDescent="0.25">
      <c r="A13" s="79" t="s">
        <v>5387</v>
      </c>
      <c r="B13" s="97">
        <v>4498</v>
      </c>
      <c r="C13" s="97">
        <v>321</v>
      </c>
      <c r="D13" s="96">
        <v>31.676551</v>
      </c>
      <c r="E13" s="96">
        <v>141.997783</v>
      </c>
    </row>
    <row r="14" spans="1:5" x14ac:dyDescent="0.25">
      <c r="A14" s="79" t="s">
        <v>5386</v>
      </c>
      <c r="B14" s="97">
        <v>3530</v>
      </c>
      <c r="C14" s="97">
        <v>134</v>
      </c>
      <c r="D14" s="96">
        <v>51.724687000000003</v>
      </c>
      <c r="E14" s="96">
        <v>68.245941999999999</v>
      </c>
    </row>
    <row r="15" spans="1:5" x14ac:dyDescent="0.25">
      <c r="A15" s="79" t="s">
        <v>5385</v>
      </c>
      <c r="B15" s="97">
        <v>3209</v>
      </c>
      <c r="C15" s="97">
        <v>108</v>
      </c>
      <c r="D15" s="96">
        <v>49.722155999999998</v>
      </c>
      <c r="E15" s="96">
        <v>64.538634000000002</v>
      </c>
    </row>
    <row r="16" spans="1:5" x14ac:dyDescent="0.25">
      <c r="A16" s="79" t="s">
        <v>5267</v>
      </c>
      <c r="B16" s="97">
        <v>2931</v>
      </c>
      <c r="C16" s="97">
        <v>291</v>
      </c>
      <c r="D16" s="96">
        <v>32.228448999999998</v>
      </c>
      <c r="E16" s="96">
        <v>90.944492999999994</v>
      </c>
    </row>
    <row r="17" spans="1:5" x14ac:dyDescent="0.25">
      <c r="A17" s="79" t="s">
        <v>474</v>
      </c>
      <c r="B17" s="97">
        <v>2837</v>
      </c>
      <c r="C17" s="97">
        <v>349</v>
      </c>
      <c r="D17" s="96">
        <v>51.169482000000002</v>
      </c>
      <c r="E17" s="96">
        <v>55.443202999999997</v>
      </c>
    </row>
    <row r="18" spans="1:5" x14ac:dyDescent="0.25">
      <c r="A18" s="79" t="s">
        <v>5384</v>
      </c>
      <c r="B18" s="97">
        <v>2603</v>
      </c>
      <c r="C18" s="97">
        <v>177</v>
      </c>
      <c r="D18" s="96">
        <v>19.674147999999999</v>
      </c>
      <c r="E18" s="96">
        <v>132.3056</v>
      </c>
    </row>
    <row r="19" spans="1:5" x14ac:dyDescent="0.25">
      <c r="A19" s="79" t="s">
        <v>5383</v>
      </c>
      <c r="B19" s="97">
        <v>2388</v>
      </c>
      <c r="C19" s="97">
        <v>195</v>
      </c>
      <c r="D19" s="96">
        <v>63.635950999999999</v>
      </c>
      <c r="E19" s="96">
        <v>37.525958000000003</v>
      </c>
    </row>
    <row r="20" spans="1:5" x14ac:dyDescent="0.25">
      <c r="A20" s="79" t="s">
        <v>5382</v>
      </c>
      <c r="B20" s="97">
        <v>2091</v>
      </c>
      <c r="C20" s="97">
        <v>265</v>
      </c>
      <c r="D20" s="96">
        <v>18.238309000000001</v>
      </c>
      <c r="E20" s="96">
        <v>114.648786</v>
      </c>
    </row>
    <row r="21" spans="1:5" x14ac:dyDescent="0.25">
      <c r="A21" s="79" t="s">
        <v>5381</v>
      </c>
      <c r="B21" s="97">
        <v>1993</v>
      </c>
      <c r="C21" s="97">
        <v>271</v>
      </c>
      <c r="D21" s="96">
        <v>53.887650000000001</v>
      </c>
      <c r="E21" s="96">
        <v>36.984355000000001</v>
      </c>
    </row>
    <row r="22" spans="1:5" x14ac:dyDescent="0.25">
      <c r="A22" s="79" t="s">
        <v>5380</v>
      </c>
      <c r="B22" s="97">
        <v>1909</v>
      </c>
      <c r="C22" s="97">
        <v>112</v>
      </c>
      <c r="D22" s="96">
        <v>14.811655</v>
      </c>
      <c r="E22" s="96">
        <v>128.88498999999999</v>
      </c>
    </row>
    <row r="23" spans="1:5" x14ac:dyDescent="0.25">
      <c r="A23" s="79" t="s">
        <v>5379</v>
      </c>
      <c r="B23" s="97">
        <v>1817</v>
      </c>
      <c r="C23" s="97">
        <v>127</v>
      </c>
      <c r="D23" s="96">
        <v>28.253709000000001</v>
      </c>
      <c r="E23" s="96">
        <v>64.310140000000004</v>
      </c>
    </row>
    <row r="24" spans="1:5" x14ac:dyDescent="0.25">
      <c r="A24" s="79" t="s">
        <v>5378</v>
      </c>
      <c r="B24" s="97">
        <v>1588</v>
      </c>
      <c r="C24" s="97">
        <v>128</v>
      </c>
      <c r="D24" s="96">
        <v>54.845747000000003</v>
      </c>
      <c r="E24" s="96">
        <v>28.953931000000001</v>
      </c>
    </row>
    <row r="25" spans="1:5" x14ac:dyDescent="0.25">
      <c r="A25" s="79" t="s">
        <v>5377</v>
      </c>
      <c r="B25" s="97">
        <v>1457</v>
      </c>
      <c r="C25" s="97">
        <v>116</v>
      </c>
      <c r="D25" s="96">
        <v>69.138583999999994</v>
      </c>
      <c r="E25" s="96">
        <v>21.073616999999999</v>
      </c>
    </row>
    <row r="26" spans="1:5" x14ac:dyDescent="0.25">
      <c r="A26" s="79" t="s">
        <v>5376</v>
      </c>
      <c r="B26" s="97">
        <v>1291</v>
      </c>
      <c r="C26" s="97">
        <v>104</v>
      </c>
      <c r="D26" s="96">
        <v>29.985194</v>
      </c>
      <c r="E26" s="96">
        <v>43.054582000000003</v>
      </c>
    </row>
    <row r="27" spans="1:5" x14ac:dyDescent="0.25">
      <c r="A27" s="79" t="s">
        <v>5375</v>
      </c>
      <c r="B27" s="97">
        <v>1099</v>
      </c>
      <c r="C27" s="97">
        <v>54</v>
      </c>
      <c r="D27" s="96">
        <v>15.076487</v>
      </c>
      <c r="E27" s="96">
        <v>72.894963000000004</v>
      </c>
    </row>
    <row r="28" spans="1:5" x14ac:dyDescent="0.25">
      <c r="A28" s="79" t="s">
        <v>5374</v>
      </c>
      <c r="B28" s="97">
        <v>1070</v>
      </c>
      <c r="C28" s="97">
        <v>297</v>
      </c>
      <c r="D28" s="96">
        <v>19.349395000000001</v>
      </c>
      <c r="E28" s="96">
        <v>55.298884999999999</v>
      </c>
    </row>
    <row r="29" spans="1:5" x14ac:dyDescent="0.25">
      <c r="A29" s="79" t="s">
        <v>5373</v>
      </c>
      <c r="B29" s="97">
        <v>1024</v>
      </c>
      <c r="C29" s="97">
        <v>117</v>
      </c>
      <c r="D29" s="96">
        <v>37.278174</v>
      </c>
      <c r="E29" s="96">
        <v>27.469156999999999</v>
      </c>
    </row>
    <row r="30" spans="1:5" x14ac:dyDescent="0.25">
      <c r="A30" s="79" t="s">
        <v>5372</v>
      </c>
      <c r="B30" s="97">
        <v>666</v>
      </c>
      <c r="C30" s="97">
        <v>61</v>
      </c>
      <c r="D30" s="96">
        <v>9.4695660000000004</v>
      </c>
      <c r="E30" s="96">
        <v>70.330568999999997</v>
      </c>
    </row>
    <row r="31" spans="1:5" x14ac:dyDescent="0.25">
      <c r="A31" s="79" t="s">
        <v>5371</v>
      </c>
      <c r="B31" s="97">
        <v>285</v>
      </c>
      <c r="C31" s="97">
        <v>36</v>
      </c>
      <c r="D31" s="96">
        <v>8.6565779999999997</v>
      </c>
      <c r="E31" s="96">
        <v>32.922941000000002</v>
      </c>
    </row>
    <row r="32" spans="1:5" x14ac:dyDescent="0.25">
      <c r="A32" s="79" t="s">
        <v>5370</v>
      </c>
      <c r="B32" s="97">
        <v>240</v>
      </c>
      <c r="C32" s="97">
        <v>8</v>
      </c>
      <c r="D32" s="96">
        <v>3.2099500000000001</v>
      </c>
      <c r="E32" s="96">
        <v>74.767512999999994</v>
      </c>
    </row>
    <row r="33" spans="1:5" x14ac:dyDescent="0.25">
      <c r="A33" s="79" t="s">
        <v>5369</v>
      </c>
      <c r="B33" s="97">
        <v>128</v>
      </c>
      <c r="C33" s="97">
        <v>4</v>
      </c>
      <c r="D33" s="96">
        <v>4.6493399999999996</v>
      </c>
      <c r="E33" s="96">
        <v>27.530787</v>
      </c>
    </row>
    <row r="34" spans="1:5" x14ac:dyDescent="0.25">
      <c r="A34" s="79" t="s">
        <v>5368</v>
      </c>
      <c r="B34" s="97">
        <v>36</v>
      </c>
      <c r="C34" s="97">
        <v>0</v>
      </c>
      <c r="D34" s="96">
        <v>1.466798</v>
      </c>
      <c r="E34" s="96">
        <v>24.543265000000002</v>
      </c>
    </row>
    <row r="35" spans="1:5" x14ac:dyDescent="0.25">
      <c r="A35" s="79" t="s">
        <v>5367</v>
      </c>
      <c r="B35" s="97">
        <v>5</v>
      </c>
      <c r="C35" s="97">
        <v>0</v>
      </c>
      <c r="D35" s="96">
        <v>1.749296</v>
      </c>
      <c r="E35" s="96">
        <v>2.8582930000000002</v>
      </c>
    </row>
    <row r="36" spans="1:5" x14ac:dyDescent="0.25">
      <c r="A36" s="79" t="s">
        <v>5366</v>
      </c>
      <c r="B36" s="97">
        <v>4</v>
      </c>
      <c r="C36" s="97">
        <v>0</v>
      </c>
      <c r="D36" s="96">
        <v>6.6848000000000005E-2</v>
      </c>
      <c r="E36" s="96">
        <v>59.837243000000001</v>
      </c>
    </row>
  </sheetData>
  <autoFilter ref="A4:E36" xr:uid="{00000000-0009-0000-0000-000008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DAB6-DEA1-4B19-8680-2EAE711C57E7}">
  <sheetPr>
    <tabColor rgb="FFFF0000"/>
  </sheetPr>
  <dimension ref="A1:CT1277"/>
  <sheetViews>
    <sheetView zoomScaleNormal="100" workbookViewId="0">
      <pane xSplit="1" ySplit="4" topLeftCell="B5" activePane="bottomRight" state="frozen"/>
      <selection activeCell="A32" sqref="A32:B52"/>
      <selection pane="topRight" activeCell="A32" sqref="A32:B52"/>
      <selection pane="bottomLeft" activeCell="A32" sqref="A32:B52"/>
      <selection pane="bottomRight" activeCell="A32" sqref="A32:B52"/>
    </sheetView>
  </sheetViews>
  <sheetFormatPr defaultRowHeight="15" x14ac:dyDescent="0.25"/>
  <cols>
    <col min="1" max="1" width="29.28515625" bestFit="1" customWidth="1"/>
    <col min="2" max="2" width="13.140625" customWidth="1"/>
    <col min="3" max="4" width="12.42578125" style="81" customWidth="1"/>
    <col min="5" max="5" width="12.42578125" customWidth="1"/>
    <col min="6" max="6" width="15.5703125" style="81" customWidth="1"/>
    <col min="7" max="7" width="15.5703125" style="104" customWidth="1"/>
    <col min="8" max="8" width="15.42578125" style="104" customWidth="1"/>
    <col min="9" max="9" width="14.85546875" style="103" customWidth="1"/>
    <col min="10" max="10" width="15.5703125" style="104" customWidth="1"/>
    <col min="11" max="11" width="14.42578125" customWidth="1"/>
    <col min="12" max="12" width="13.140625" style="103" customWidth="1"/>
    <col min="13" max="13" width="10.5703125" style="100" bestFit="1" customWidth="1"/>
    <col min="14" max="14" width="10.5703125" style="102" customWidth="1"/>
    <col min="15" max="15" width="10.5703125" style="101" customWidth="1"/>
    <col min="16" max="16" width="11" style="100" bestFit="1" customWidth="1"/>
    <col min="17" max="17" width="13.140625" bestFit="1" customWidth="1"/>
    <col min="18" max="18" width="15.5703125" bestFit="1" customWidth="1"/>
    <col min="19" max="19" width="17.7109375" bestFit="1" customWidth="1"/>
    <col min="20" max="20" width="9.5703125" bestFit="1" customWidth="1"/>
    <col min="22" max="22" width="9.5703125" style="99" bestFit="1" customWidth="1"/>
    <col min="23" max="23" width="9.5703125" style="100" customWidth="1"/>
    <col min="24" max="24" width="11.5703125" bestFit="1" customWidth="1"/>
    <col min="25" max="25" width="19.5703125" bestFit="1" customWidth="1"/>
    <col min="26" max="26" width="15.5703125" bestFit="1" customWidth="1"/>
    <col min="27" max="27" width="15" customWidth="1"/>
    <col min="28" max="28" width="12.7109375" style="60" customWidth="1"/>
    <col min="29" max="29" width="9.85546875" style="98" customWidth="1"/>
    <col min="30" max="30" width="8.85546875" customWidth="1"/>
    <col min="31" max="31" width="10" style="98" bestFit="1" customWidth="1"/>
    <col min="32" max="32" width="9.28515625" style="98" customWidth="1"/>
    <col min="33" max="33" width="23" style="100" customWidth="1"/>
    <col min="34" max="34" width="9.140625" style="7"/>
    <col min="35" max="35" width="12" style="99" customWidth="1"/>
    <col min="36" max="36" width="12" style="98" customWidth="1"/>
    <col min="38" max="38" width="12.140625" customWidth="1"/>
    <col min="39" max="39" width="17.28515625" bestFit="1" customWidth="1"/>
    <col min="40" max="40" width="14.5703125" bestFit="1" customWidth="1"/>
    <col min="41" max="41" width="14.5703125" customWidth="1"/>
    <col min="42" max="42" width="11.28515625" customWidth="1"/>
    <col min="43" max="43" width="13" customWidth="1"/>
    <col min="44" max="44" width="10.5703125" bestFit="1" customWidth="1"/>
    <col min="46" max="46" width="9.5703125" bestFit="1" customWidth="1"/>
    <col min="47" max="47" width="13.140625" customWidth="1"/>
    <col min="48" max="48" width="11.42578125" customWidth="1"/>
    <col min="49" max="49" width="12" customWidth="1"/>
    <col min="50" max="50" width="12.42578125" customWidth="1"/>
    <col min="51" max="51" width="14.5703125" customWidth="1"/>
    <col min="52" max="52" width="14.140625" customWidth="1"/>
    <col min="53" max="53" width="12.140625" customWidth="1"/>
    <col min="54" max="54" width="15.42578125" customWidth="1"/>
    <col min="55" max="55" width="10.140625" customWidth="1"/>
  </cols>
  <sheetData>
    <row r="1" spans="1:98" x14ac:dyDescent="0.25">
      <c r="F1" s="245"/>
      <c r="G1" s="244"/>
      <c r="M1" s="243" t="s">
        <v>5467</v>
      </c>
      <c r="N1" s="242" t="s">
        <v>417</v>
      </c>
    </row>
    <row r="2" spans="1:98" s="82" customFormat="1" ht="16.5" thickBot="1" x14ac:dyDescent="0.3">
      <c r="A2" s="241"/>
      <c r="B2" s="238"/>
      <c r="C2" s="240"/>
      <c r="D2" s="240"/>
      <c r="E2" s="238"/>
      <c r="F2" s="240"/>
      <c r="G2" s="239"/>
      <c r="H2" s="239"/>
      <c r="I2" s="237"/>
      <c r="J2" s="239"/>
      <c r="K2" s="238"/>
      <c r="L2" s="237"/>
      <c r="M2" s="379" t="s">
        <v>5466</v>
      </c>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1"/>
      <c r="AM2" s="382" t="s">
        <v>5465</v>
      </c>
      <c r="AN2" s="383"/>
      <c r="AO2" s="383"/>
      <c r="AP2" s="383"/>
      <c r="AQ2" s="383"/>
      <c r="AR2" s="383"/>
      <c r="AS2" s="383"/>
      <c r="AT2" s="384" t="s">
        <v>5464</v>
      </c>
      <c r="AU2" s="384"/>
      <c r="AV2" s="384"/>
      <c r="AW2" s="384"/>
      <c r="AX2" s="384"/>
      <c r="AY2" s="384"/>
      <c r="AZ2" s="384"/>
      <c r="BA2" s="384"/>
      <c r="BB2" s="384"/>
    </row>
    <row r="3" spans="1:98" s="236" customFormat="1" ht="16.5" thickBot="1" x14ac:dyDescent="0.3">
      <c r="A3" s="389" t="s">
        <v>5463</v>
      </c>
      <c r="B3" s="390"/>
      <c r="C3" s="390"/>
      <c r="D3" s="390"/>
      <c r="E3" s="390"/>
      <c r="F3" s="390"/>
      <c r="G3" s="390"/>
      <c r="H3" s="390"/>
      <c r="I3" s="390"/>
      <c r="J3" s="390"/>
      <c r="K3" s="390"/>
      <c r="L3" s="391"/>
      <c r="M3" s="392" t="s">
        <v>5462</v>
      </c>
      <c r="N3" s="393"/>
      <c r="O3" s="393"/>
      <c r="P3" s="393"/>
      <c r="Q3" s="393"/>
      <c r="R3" s="393"/>
      <c r="S3" s="393"/>
      <c r="T3" s="393"/>
      <c r="U3" s="393"/>
      <c r="V3" s="393"/>
      <c r="W3" s="394"/>
      <c r="X3" s="395" t="s">
        <v>5461</v>
      </c>
      <c r="Y3" s="396"/>
      <c r="Z3" s="397" t="s">
        <v>5460</v>
      </c>
      <c r="AA3" s="398"/>
      <c r="AB3" s="399" t="s">
        <v>5459</v>
      </c>
      <c r="AC3" s="400"/>
      <c r="AD3" s="400"/>
      <c r="AE3" s="400"/>
      <c r="AF3" s="400"/>
      <c r="AG3" s="400"/>
      <c r="AH3" s="400"/>
      <c r="AI3" s="400"/>
      <c r="AJ3" s="400"/>
      <c r="AK3" s="385" t="s">
        <v>5458</v>
      </c>
      <c r="AL3" s="386"/>
      <c r="AM3" s="387" t="s">
        <v>5457</v>
      </c>
      <c r="AN3" s="387"/>
      <c r="AO3" s="387"/>
      <c r="AP3" s="387"/>
      <c r="AQ3" s="387"/>
      <c r="AR3" s="388" t="s">
        <v>5456</v>
      </c>
      <c r="AS3" s="388"/>
      <c r="AT3" s="378" t="s">
        <v>5</v>
      </c>
      <c r="AU3" s="378"/>
      <c r="AV3" s="378"/>
      <c r="AW3" s="378"/>
      <c r="AX3" s="378"/>
      <c r="AY3" s="378"/>
      <c r="AZ3" s="378"/>
      <c r="BA3" s="378"/>
      <c r="BB3" s="378"/>
    </row>
    <row r="4" spans="1:98" s="219" customFormat="1" ht="69" customHeight="1" thickBot="1" x14ac:dyDescent="0.3">
      <c r="A4" s="235" t="s">
        <v>5455</v>
      </c>
      <c r="B4" s="234" t="s">
        <v>5454</v>
      </c>
      <c r="C4" s="233" t="s">
        <v>5453</v>
      </c>
      <c r="D4" s="233" t="s">
        <v>5452</v>
      </c>
      <c r="E4" s="223" t="s">
        <v>5451</v>
      </c>
      <c r="F4" s="232" t="s">
        <v>5450</v>
      </c>
      <c r="G4" s="231" t="s">
        <v>5449</v>
      </c>
      <c r="H4" s="231" t="s">
        <v>5448</v>
      </c>
      <c r="I4" s="230" t="s">
        <v>5447</v>
      </c>
      <c r="J4" s="231" t="s">
        <v>5446</v>
      </c>
      <c r="K4" s="222" t="s">
        <v>5445</v>
      </c>
      <c r="L4" s="230" t="s">
        <v>5444</v>
      </c>
      <c r="M4" s="229" t="s">
        <v>5443</v>
      </c>
      <c r="N4" s="220" t="s">
        <v>5406</v>
      </c>
      <c r="O4" s="228" t="s">
        <v>5442</v>
      </c>
      <c r="P4" s="225" t="s">
        <v>5435</v>
      </c>
      <c r="Q4" s="225" t="s">
        <v>5441</v>
      </c>
      <c r="R4" s="225" t="s">
        <v>5434</v>
      </c>
      <c r="S4" s="225" t="s">
        <v>5440</v>
      </c>
      <c r="T4" s="222" t="s">
        <v>5439</v>
      </c>
      <c r="U4" s="222" t="s">
        <v>5438</v>
      </c>
      <c r="V4" s="224" t="s">
        <v>5437</v>
      </c>
      <c r="W4" s="224" t="s">
        <v>5436</v>
      </c>
      <c r="X4" s="225" t="s">
        <v>5435</v>
      </c>
      <c r="Y4" s="225" t="s">
        <v>5434</v>
      </c>
      <c r="Z4" s="225" t="s">
        <v>5435</v>
      </c>
      <c r="AA4" s="225" t="s">
        <v>5434</v>
      </c>
      <c r="AB4" s="227" t="s">
        <v>5433</v>
      </c>
      <c r="AC4" s="226" t="s">
        <v>5432</v>
      </c>
      <c r="AD4" s="224" t="s">
        <v>5431</v>
      </c>
      <c r="AE4" s="226" t="s">
        <v>5430</v>
      </c>
      <c r="AF4" s="224" t="s">
        <v>5429</v>
      </c>
      <c r="AG4" s="222" t="s">
        <v>5428</v>
      </c>
      <c r="AH4" s="225" t="s">
        <v>5427</v>
      </c>
      <c r="AI4" s="224" t="s">
        <v>5426</v>
      </c>
      <c r="AJ4" s="224" t="s">
        <v>5425</v>
      </c>
      <c r="AK4" s="222" t="s">
        <v>5424</v>
      </c>
      <c r="AL4" s="222" t="s">
        <v>5423</v>
      </c>
      <c r="AM4" s="223" t="s">
        <v>5422</v>
      </c>
      <c r="AN4" s="223" t="s">
        <v>5421</v>
      </c>
      <c r="AO4" s="223" t="s">
        <v>5420</v>
      </c>
      <c r="AP4" s="223" t="s">
        <v>5419</v>
      </c>
      <c r="AQ4" s="223" t="s">
        <v>5418</v>
      </c>
      <c r="AR4" s="222" t="s">
        <v>5417</v>
      </c>
      <c r="AS4" s="222" t="s">
        <v>5416</v>
      </c>
      <c r="AT4" s="222" t="s">
        <v>5415</v>
      </c>
      <c r="AU4" s="222" t="s">
        <v>5414</v>
      </c>
      <c r="AV4" s="222" t="s">
        <v>5413</v>
      </c>
      <c r="AW4" s="222" t="s">
        <v>5412</v>
      </c>
      <c r="AX4" s="222" t="s">
        <v>5411</v>
      </c>
      <c r="AY4" s="222" t="s">
        <v>5410</v>
      </c>
      <c r="AZ4" s="222" t="s">
        <v>5409</v>
      </c>
      <c r="BA4" s="222" t="s">
        <v>5408</v>
      </c>
      <c r="BB4" s="221" t="s">
        <v>5407</v>
      </c>
      <c r="BC4" s="220" t="s">
        <v>5406</v>
      </c>
    </row>
    <row r="5" spans="1:98" s="161" customFormat="1" x14ac:dyDescent="0.25">
      <c r="A5" s="218" t="s">
        <v>5393</v>
      </c>
      <c r="B5" s="217" t="s">
        <v>5405</v>
      </c>
      <c r="C5" s="141">
        <v>940.75</v>
      </c>
      <c r="D5" s="141">
        <v>940.75</v>
      </c>
      <c r="E5" s="139">
        <f t="shared" ref="E5:E37" si="0">D5/C5</f>
        <v>1</v>
      </c>
      <c r="F5" s="141">
        <v>27.71</v>
      </c>
      <c r="G5" s="128">
        <f t="shared" ref="G5:G36" si="1">F5/D5</f>
        <v>2.9455221897422272E-2</v>
      </c>
      <c r="H5" s="140">
        <v>11.9879160779023</v>
      </c>
      <c r="I5" s="139">
        <f t="shared" ref="I5:I36" si="2">(H5/D5)</f>
        <v>1.2742934975181823E-2</v>
      </c>
      <c r="J5" s="140">
        <v>15.7245110819748</v>
      </c>
      <c r="K5" s="139">
        <f t="shared" ref="K5:K33" si="3">J5/D5</f>
        <v>1.6714866948684348E-2</v>
      </c>
      <c r="L5" s="139">
        <f t="shared" ref="L5:L36" si="4">F5/D5</f>
        <v>2.9455221897422272E-2</v>
      </c>
      <c r="M5" s="204">
        <v>7745</v>
      </c>
      <c r="N5" s="132">
        <f t="shared" ref="N5:N37" si="5">_xlfn.PERCENTRANK.INC(M$5:M$37,M5)</f>
        <v>0.96799999999999997</v>
      </c>
      <c r="O5" s="155">
        <f t="shared" ref="O5:O36" si="6">M5/D5</f>
        <v>8.232792984321021</v>
      </c>
      <c r="P5" s="204">
        <v>6915</v>
      </c>
      <c r="Q5" s="122">
        <f t="shared" ref="Q5:Q36" si="7">P5/M5</f>
        <v>0.89283408650742413</v>
      </c>
      <c r="R5" s="198">
        <f t="shared" ref="R5:R34" si="8">M5-P5</f>
        <v>830</v>
      </c>
      <c r="S5" s="122">
        <f t="shared" ref="S5:S36" si="9">R5/M5</f>
        <v>0.10716591349257586</v>
      </c>
      <c r="T5" s="193">
        <v>2445</v>
      </c>
      <c r="U5" s="122">
        <f t="shared" ref="U5:U36" si="10">T5/M5</f>
        <v>0.31568754034861202</v>
      </c>
      <c r="V5" s="121">
        <v>4859</v>
      </c>
      <c r="W5" s="151">
        <f t="shared" ref="W5:W36" si="11">V5/M5</f>
        <v>0.62737249838605547</v>
      </c>
      <c r="X5" s="119">
        <v>31441.7</v>
      </c>
      <c r="Y5" s="119">
        <v>234192.2</v>
      </c>
      <c r="Z5" s="173">
        <v>217419317</v>
      </c>
      <c r="AA5" s="150">
        <v>194379550</v>
      </c>
      <c r="AB5" s="149">
        <v>1960</v>
      </c>
      <c r="AC5" s="216">
        <v>4370</v>
      </c>
      <c r="AD5" s="148">
        <f t="shared" ref="AD5:AD36" si="12">AC5/M5</f>
        <v>0.56423499031633306</v>
      </c>
      <c r="AE5" s="215">
        <v>2190</v>
      </c>
      <c r="AF5" s="148">
        <f t="shared" ref="AF5:AF36" si="13">AE5/M5</f>
        <v>0.28276307295029052</v>
      </c>
      <c r="AG5" s="214">
        <v>470</v>
      </c>
      <c r="AH5" s="205">
        <f t="shared" ref="AH5:AH32" si="14">M5-(AC5+AE5+AG5)</f>
        <v>715</v>
      </c>
      <c r="AI5" s="213">
        <v>517</v>
      </c>
      <c r="AJ5" s="177">
        <f t="shared" ref="AJ5:AJ36" si="15" xml:space="preserve"> AI5 / M5</f>
        <v>6.6752743705616527E-2</v>
      </c>
      <c r="AK5" s="209">
        <v>23</v>
      </c>
      <c r="AL5" s="212">
        <v>196</v>
      </c>
      <c r="AM5" s="211">
        <v>28838103</v>
      </c>
      <c r="AN5" s="211">
        <v>3723</v>
      </c>
      <c r="AO5" s="211"/>
      <c r="AP5" s="210">
        <v>10.4</v>
      </c>
      <c r="AQ5" s="209">
        <v>379</v>
      </c>
      <c r="AR5" s="208">
        <v>26912</v>
      </c>
      <c r="AS5" s="209">
        <v>12.1</v>
      </c>
      <c r="AT5" s="207">
        <v>1513</v>
      </c>
      <c r="AU5" s="208">
        <v>0</v>
      </c>
      <c r="AV5" s="207">
        <f t="shared" ref="AV5:AV37" si="16">AT5+AU5</f>
        <v>1513</v>
      </c>
      <c r="AW5" s="208">
        <v>931</v>
      </c>
      <c r="AX5" s="208">
        <v>4038</v>
      </c>
      <c r="AY5" s="207">
        <v>1263</v>
      </c>
      <c r="AZ5" s="207">
        <f t="shared" ref="AZ5:AZ36" si="17">AX5+AY5</f>
        <v>5301</v>
      </c>
      <c r="BA5" s="208">
        <v>0</v>
      </c>
      <c r="BB5" s="207">
        <v>1263</v>
      </c>
      <c r="BC5" s="132">
        <f t="shared" ref="BC5:BC37" si="18">_xlfn.PERCENTRANK.INC(BB$5:BB$37,BB5)</f>
        <v>1</v>
      </c>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row>
    <row r="6" spans="1:98" s="161" customFormat="1" x14ac:dyDescent="0.25">
      <c r="A6" s="158" t="s">
        <v>5391</v>
      </c>
      <c r="B6" s="79" t="s">
        <v>5403</v>
      </c>
      <c r="C6" s="129">
        <v>1558.44</v>
      </c>
      <c r="D6" s="129">
        <v>931.46582097775297</v>
      </c>
      <c r="E6" s="139">
        <f t="shared" si="0"/>
        <v>0.597691166151891</v>
      </c>
      <c r="F6" s="141">
        <v>29.15</v>
      </c>
      <c r="G6" s="128">
        <f t="shared" si="1"/>
        <v>3.1294760734646661E-2</v>
      </c>
      <c r="H6" s="128">
        <v>6.3640907635751702</v>
      </c>
      <c r="I6" s="139">
        <f t="shared" si="2"/>
        <v>6.8323395450998192E-3</v>
      </c>
      <c r="J6" s="128">
        <v>22.789998997220401</v>
      </c>
      <c r="K6" s="139">
        <f t="shared" si="3"/>
        <v>2.4466811861435671E-2</v>
      </c>
      <c r="L6" s="139">
        <f t="shared" si="4"/>
        <v>3.1294760734646661E-2</v>
      </c>
      <c r="M6" s="124">
        <v>7204</v>
      </c>
      <c r="N6" s="132">
        <f t="shared" si="5"/>
        <v>0.90600000000000003</v>
      </c>
      <c r="O6" s="155">
        <f t="shared" si="6"/>
        <v>7.7340465294131917</v>
      </c>
      <c r="P6" s="124">
        <v>6513</v>
      </c>
      <c r="Q6" s="153">
        <f t="shared" si="7"/>
        <v>0.90408106607440308</v>
      </c>
      <c r="R6" s="185">
        <f t="shared" si="8"/>
        <v>691</v>
      </c>
      <c r="S6" s="122">
        <f t="shared" si="9"/>
        <v>9.5918933925596889E-2</v>
      </c>
      <c r="T6" s="193">
        <v>2536</v>
      </c>
      <c r="U6" s="153">
        <f t="shared" si="10"/>
        <v>0.35202665186007775</v>
      </c>
      <c r="V6" s="121">
        <v>3813</v>
      </c>
      <c r="W6" s="190">
        <f t="shared" si="11"/>
        <v>0.52928928373126038</v>
      </c>
      <c r="X6" s="119">
        <v>24077.7</v>
      </c>
      <c r="Y6" s="119">
        <v>375248.9</v>
      </c>
      <c r="Z6" s="150">
        <v>156818275</v>
      </c>
      <c r="AA6" s="150">
        <v>259296968</v>
      </c>
      <c r="AB6" s="149">
        <v>1957</v>
      </c>
      <c r="AC6" s="117">
        <v>4009</v>
      </c>
      <c r="AD6" s="148">
        <f t="shared" si="12"/>
        <v>0.55649639089394776</v>
      </c>
      <c r="AE6" s="158">
        <v>1652</v>
      </c>
      <c r="AF6" s="148">
        <f t="shared" si="13"/>
        <v>0.22931704608550804</v>
      </c>
      <c r="AG6" s="206">
        <v>413</v>
      </c>
      <c r="AH6" s="205">
        <f t="shared" si="14"/>
        <v>1130</v>
      </c>
      <c r="AI6" s="201">
        <v>403</v>
      </c>
      <c r="AJ6" s="114">
        <f t="shared" si="15"/>
        <v>5.5941143808995002E-2</v>
      </c>
      <c r="AK6" s="166">
        <v>53</v>
      </c>
      <c r="AL6" s="200">
        <v>191</v>
      </c>
      <c r="AM6" s="113">
        <v>33131190</v>
      </c>
      <c r="AN6" s="113">
        <v>4599</v>
      </c>
      <c r="AO6" s="113"/>
      <c r="AP6" s="112">
        <v>12.7</v>
      </c>
      <c r="AQ6" s="166">
        <v>460</v>
      </c>
      <c r="AR6" s="111">
        <v>34087</v>
      </c>
      <c r="AS6" s="145">
        <v>14.5</v>
      </c>
      <c r="AT6" s="191">
        <v>1649</v>
      </c>
      <c r="AU6" s="111">
        <v>0</v>
      </c>
      <c r="AV6" s="191">
        <f t="shared" si="16"/>
        <v>1649</v>
      </c>
      <c r="AW6" s="111">
        <v>397</v>
      </c>
      <c r="AX6" s="111">
        <v>4166</v>
      </c>
      <c r="AY6" s="191">
        <v>992</v>
      </c>
      <c r="AZ6" s="191">
        <f t="shared" si="17"/>
        <v>5158</v>
      </c>
      <c r="BA6" s="111">
        <v>0</v>
      </c>
      <c r="BB6" s="191">
        <v>992</v>
      </c>
      <c r="BC6" s="132">
        <f t="shared" si="18"/>
        <v>0.96799999999999997</v>
      </c>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row>
    <row r="7" spans="1:98" s="161" customFormat="1" x14ac:dyDescent="0.25">
      <c r="A7" s="195" t="s">
        <v>5389</v>
      </c>
      <c r="B7" s="79" t="s">
        <v>5405</v>
      </c>
      <c r="C7" s="129">
        <v>521.64930600000002</v>
      </c>
      <c r="D7" s="129">
        <v>521.64930600000002</v>
      </c>
      <c r="E7" s="139">
        <f t="shared" si="0"/>
        <v>1</v>
      </c>
      <c r="F7" s="141">
        <v>25.01</v>
      </c>
      <c r="G7" s="128">
        <f t="shared" si="1"/>
        <v>4.7944087555251154E-2</v>
      </c>
      <c r="H7" s="128">
        <v>6.7653845883116901</v>
      </c>
      <c r="I7" s="139">
        <f t="shared" si="2"/>
        <v>1.2969219953896938E-2</v>
      </c>
      <c r="J7" s="128">
        <v>18.253899734356398</v>
      </c>
      <c r="K7" s="139">
        <f t="shared" si="3"/>
        <v>3.4992665617303437E-2</v>
      </c>
      <c r="L7" s="139">
        <f t="shared" si="4"/>
        <v>4.7944087555251154E-2</v>
      </c>
      <c r="M7" s="124">
        <v>5650</v>
      </c>
      <c r="N7" s="132">
        <f t="shared" si="5"/>
        <v>0.84299999999999997</v>
      </c>
      <c r="O7" s="187">
        <f t="shared" si="6"/>
        <v>10.831031374936785</v>
      </c>
      <c r="P7" s="124">
        <v>5262</v>
      </c>
      <c r="Q7" s="153">
        <f t="shared" si="7"/>
        <v>0.9313274336283186</v>
      </c>
      <c r="R7" s="185">
        <f t="shared" si="8"/>
        <v>388</v>
      </c>
      <c r="S7" s="122">
        <f t="shared" si="9"/>
        <v>6.8672566371681412E-2</v>
      </c>
      <c r="T7" s="123">
        <v>1421</v>
      </c>
      <c r="U7" s="122">
        <f t="shared" si="10"/>
        <v>0.25150442477876106</v>
      </c>
      <c r="V7" s="121">
        <v>3792</v>
      </c>
      <c r="W7" s="151">
        <f t="shared" si="11"/>
        <v>0.67115044247787614</v>
      </c>
      <c r="X7" s="119">
        <v>52492.6</v>
      </c>
      <c r="Y7" s="119">
        <v>941058.8</v>
      </c>
      <c r="Z7" s="173">
        <v>276216129</v>
      </c>
      <c r="AA7" s="173">
        <v>365130803</v>
      </c>
      <c r="AB7" s="149">
        <v>1957</v>
      </c>
      <c r="AC7" s="117">
        <v>4002</v>
      </c>
      <c r="AD7" s="148">
        <f t="shared" si="12"/>
        <v>0.70831858407079651</v>
      </c>
      <c r="AE7" s="117">
        <v>1055</v>
      </c>
      <c r="AF7" s="148">
        <f t="shared" si="13"/>
        <v>0.18672566371681415</v>
      </c>
      <c r="AG7" s="163">
        <v>192</v>
      </c>
      <c r="AH7" s="134">
        <f t="shared" si="14"/>
        <v>401</v>
      </c>
      <c r="AI7" s="146">
        <v>288</v>
      </c>
      <c r="AJ7" s="114">
        <f t="shared" si="15"/>
        <v>5.0973451327433632E-2</v>
      </c>
      <c r="AK7" s="200">
        <v>53</v>
      </c>
      <c r="AL7" s="79">
        <v>124</v>
      </c>
      <c r="AM7" s="113">
        <v>29595692.199999999</v>
      </c>
      <c r="AN7" s="119">
        <v>5237.25</v>
      </c>
      <c r="AO7" s="119"/>
      <c r="AP7" s="84">
        <v>11.43543</v>
      </c>
      <c r="AQ7" s="79">
        <v>361</v>
      </c>
      <c r="AR7" s="123">
        <v>20333.400000000001</v>
      </c>
      <c r="AS7" s="84">
        <v>13.546569999999999</v>
      </c>
      <c r="AT7" s="123">
        <v>915</v>
      </c>
      <c r="AU7" s="123">
        <v>0</v>
      </c>
      <c r="AV7" s="111">
        <f t="shared" si="16"/>
        <v>915</v>
      </c>
      <c r="AW7" s="123">
        <v>720</v>
      </c>
      <c r="AX7" s="123">
        <v>3230</v>
      </c>
      <c r="AY7" s="193">
        <v>785</v>
      </c>
      <c r="AZ7" s="123">
        <f t="shared" si="17"/>
        <v>4015</v>
      </c>
      <c r="BA7" s="123">
        <v>0</v>
      </c>
      <c r="BB7" s="193">
        <f>AU7+AY7+BA7</f>
        <v>785</v>
      </c>
      <c r="BC7" s="132">
        <f t="shared" si="18"/>
        <v>0.93700000000000006</v>
      </c>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row>
    <row r="8" spans="1:98" x14ac:dyDescent="0.25">
      <c r="A8" s="195" t="s">
        <v>5394</v>
      </c>
      <c r="B8" s="79" t="s">
        <v>5405</v>
      </c>
      <c r="C8" s="129">
        <v>890.81990800000005</v>
      </c>
      <c r="D8" s="129">
        <v>890.81990800000005</v>
      </c>
      <c r="E8" s="139">
        <f t="shared" si="0"/>
        <v>1</v>
      </c>
      <c r="F8" s="141">
        <v>44</v>
      </c>
      <c r="G8" s="128">
        <f t="shared" si="1"/>
        <v>4.9392699472540297E-2</v>
      </c>
      <c r="H8" s="128">
        <v>22.406387748905601</v>
      </c>
      <c r="I8" s="139">
        <f t="shared" si="2"/>
        <v>2.5152544916975071E-2</v>
      </c>
      <c r="J8" s="128">
        <v>21.135568842814902</v>
      </c>
      <c r="K8" s="139">
        <f t="shared" si="3"/>
        <v>2.3725972728053244E-2</v>
      </c>
      <c r="L8" s="139">
        <f t="shared" si="4"/>
        <v>4.9392699472540297E-2</v>
      </c>
      <c r="M8" s="204">
        <v>7280</v>
      </c>
      <c r="N8" s="132">
        <f t="shared" si="5"/>
        <v>0.93700000000000006</v>
      </c>
      <c r="O8" s="155">
        <f t="shared" si="6"/>
        <v>8.1722466400021219</v>
      </c>
      <c r="P8" s="204">
        <v>6731</v>
      </c>
      <c r="Q8" s="153">
        <f t="shared" si="7"/>
        <v>0.92458791208791213</v>
      </c>
      <c r="R8" s="186">
        <f t="shared" si="8"/>
        <v>549</v>
      </c>
      <c r="S8" s="122">
        <f t="shared" si="9"/>
        <v>7.5412087912087908E-2</v>
      </c>
      <c r="T8" s="193">
        <v>2205</v>
      </c>
      <c r="U8" s="122">
        <f t="shared" si="10"/>
        <v>0.30288461538461536</v>
      </c>
      <c r="V8" s="121">
        <v>4894</v>
      </c>
      <c r="W8" s="151">
        <f t="shared" si="11"/>
        <v>0.67225274725274731</v>
      </c>
      <c r="X8" s="119">
        <v>45948.4</v>
      </c>
      <c r="Y8" s="119">
        <v>260077.5</v>
      </c>
      <c r="Z8" s="173">
        <v>309278754</v>
      </c>
      <c r="AA8" s="150">
        <v>142782547</v>
      </c>
      <c r="AB8" s="149">
        <v>1967</v>
      </c>
      <c r="AC8" s="199">
        <v>4717</v>
      </c>
      <c r="AD8" s="148">
        <f t="shared" si="12"/>
        <v>0.64793956043956047</v>
      </c>
      <c r="AE8" s="117">
        <v>1682</v>
      </c>
      <c r="AF8" s="148">
        <f t="shared" si="13"/>
        <v>0.23104395604395606</v>
      </c>
      <c r="AG8" s="163">
        <v>245</v>
      </c>
      <c r="AH8" s="205">
        <f t="shared" si="14"/>
        <v>636</v>
      </c>
      <c r="AI8" s="162">
        <v>399</v>
      </c>
      <c r="AJ8" s="114">
        <f t="shared" si="15"/>
        <v>5.4807692307692307E-2</v>
      </c>
      <c r="AK8" s="145">
        <v>32</v>
      </c>
      <c r="AL8" s="200">
        <v>176</v>
      </c>
      <c r="AM8" s="113">
        <v>44061996</v>
      </c>
      <c r="AN8" s="113">
        <v>6052</v>
      </c>
      <c r="AO8" s="113"/>
      <c r="AP8" s="112">
        <v>13.3</v>
      </c>
      <c r="AQ8" s="166">
        <v>746</v>
      </c>
      <c r="AR8" s="191">
        <v>36539</v>
      </c>
      <c r="AS8" s="145">
        <v>17.2</v>
      </c>
      <c r="AT8" s="111">
        <v>1013</v>
      </c>
      <c r="AU8" s="123">
        <v>0</v>
      </c>
      <c r="AV8" s="111">
        <f t="shared" si="16"/>
        <v>1013</v>
      </c>
      <c r="AW8" s="191">
        <v>1365</v>
      </c>
      <c r="AX8" s="191">
        <v>4250</v>
      </c>
      <c r="AY8" s="111">
        <v>652</v>
      </c>
      <c r="AZ8" s="111">
        <f t="shared" si="17"/>
        <v>4902</v>
      </c>
      <c r="BA8" s="111">
        <v>0</v>
      </c>
      <c r="BB8" s="111">
        <v>652</v>
      </c>
      <c r="BC8" s="132">
        <f t="shared" si="18"/>
        <v>0.90600000000000003</v>
      </c>
    </row>
    <row r="9" spans="1:98" x14ac:dyDescent="0.25">
      <c r="A9" s="195" t="s">
        <v>5395</v>
      </c>
      <c r="B9" s="79" t="s">
        <v>5405</v>
      </c>
      <c r="C9" s="129">
        <v>923.70377885967196</v>
      </c>
      <c r="D9" s="129">
        <v>923.70377885967196</v>
      </c>
      <c r="E9" s="139">
        <f t="shared" si="0"/>
        <v>1</v>
      </c>
      <c r="F9" s="141">
        <v>92.63</v>
      </c>
      <c r="G9" s="128">
        <f t="shared" si="1"/>
        <v>0.1002810664197491</v>
      </c>
      <c r="H9" s="128">
        <v>21.7354023977664</v>
      </c>
      <c r="I9" s="139">
        <f t="shared" si="2"/>
        <v>2.3530706374936698E-2</v>
      </c>
      <c r="J9" s="170">
        <v>70.896843412397203</v>
      </c>
      <c r="K9" s="139">
        <f t="shared" si="3"/>
        <v>7.6752791354735561E-2</v>
      </c>
      <c r="L9" s="139">
        <f t="shared" si="4"/>
        <v>0.1002810664197491</v>
      </c>
      <c r="M9" s="204">
        <v>9130</v>
      </c>
      <c r="N9" s="132">
        <f t="shared" si="5"/>
        <v>1</v>
      </c>
      <c r="O9" s="155">
        <f t="shared" si="6"/>
        <v>9.884121088333254</v>
      </c>
      <c r="P9" s="204">
        <v>8311</v>
      </c>
      <c r="Q9" s="153">
        <f t="shared" si="7"/>
        <v>0.91029572836801753</v>
      </c>
      <c r="R9" s="203">
        <f t="shared" si="8"/>
        <v>819</v>
      </c>
      <c r="S9" s="122">
        <f t="shared" si="9"/>
        <v>8.9704271631982468E-2</v>
      </c>
      <c r="T9" s="123">
        <v>1528</v>
      </c>
      <c r="U9" s="122">
        <f t="shared" si="10"/>
        <v>0.16736035049288062</v>
      </c>
      <c r="V9" s="121">
        <v>5746</v>
      </c>
      <c r="W9" s="151">
        <f t="shared" si="11"/>
        <v>0.62935377875136911</v>
      </c>
      <c r="X9" s="168">
        <v>70790.100000000006</v>
      </c>
      <c r="Y9" s="119">
        <v>907176.5</v>
      </c>
      <c r="Z9" s="173">
        <v>588381996</v>
      </c>
      <c r="AA9" s="173">
        <v>742070411</v>
      </c>
      <c r="AB9" s="149">
        <v>1961</v>
      </c>
      <c r="AC9" s="199">
        <v>6361</v>
      </c>
      <c r="AD9" s="148">
        <f t="shared" si="12"/>
        <v>0.69671412924424969</v>
      </c>
      <c r="AE9" s="199">
        <v>2043</v>
      </c>
      <c r="AF9" s="148">
        <f t="shared" si="13"/>
        <v>0.22376779846659364</v>
      </c>
      <c r="AG9" s="202">
        <v>299</v>
      </c>
      <c r="AH9" s="134">
        <f t="shared" si="14"/>
        <v>427</v>
      </c>
      <c r="AI9" s="201">
        <v>405</v>
      </c>
      <c r="AJ9" s="114">
        <f t="shared" si="15"/>
        <v>4.4359255202628699E-2</v>
      </c>
      <c r="AK9" s="200">
        <v>43</v>
      </c>
      <c r="AL9" s="79">
        <v>141</v>
      </c>
      <c r="AM9" s="167">
        <v>53958873.700000003</v>
      </c>
      <c r="AN9" s="119">
        <v>5910.06</v>
      </c>
      <c r="AO9" s="119"/>
      <c r="AP9" s="84">
        <v>9.1778499999999994</v>
      </c>
      <c r="AQ9" s="200">
        <v>456</v>
      </c>
      <c r="AR9" s="193">
        <v>38900.76</v>
      </c>
      <c r="AS9" s="84">
        <v>19.716550000000002</v>
      </c>
      <c r="AT9" s="193">
        <v>1587</v>
      </c>
      <c r="AU9" s="123">
        <v>0</v>
      </c>
      <c r="AV9" s="191">
        <f t="shared" si="16"/>
        <v>1587</v>
      </c>
      <c r="AW9" s="193">
        <v>1383</v>
      </c>
      <c r="AX9" s="193">
        <v>5693</v>
      </c>
      <c r="AY9" s="123">
        <v>466</v>
      </c>
      <c r="AZ9" s="193">
        <f t="shared" si="17"/>
        <v>6159</v>
      </c>
      <c r="BA9" s="123">
        <v>0</v>
      </c>
      <c r="BB9" s="123">
        <f>AU9+AY9+BA9</f>
        <v>466</v>
      </c>
      <c r="BC9" s="132">
        <f t="shared" si="18"/>
        <v>0.84299999999999997</v>
      </c>
    </row>
    <row r="10" spans="1:98" x14ac:dyDescent="0.25">
      <c r="A10" s="158" t="s">
        <v>5387</v>
      </c>
      <c r="B10" s="79" t="s">
        <v>5405</v>
      </c>
      <c r="C10" s="129">
        <v>741.98221080746498</v>
      </c>
      <c r="D10" s="129">
        <v>741.98221080746498</v>
      </c>
      <c r="E10" s="139">
        <f t="shared" si="0"/>
        <v>1</v>
      </c>
      <c r="F10" s="141">
        <v>51.48</v>
      </c>
      <c r="G10" s="128">
        <f t="shared" si="1"/>
        <v>6.9381717310953703E-2</v>
      </c>
      <c r="H10" s="128">
        <v>22.722265489674399</v>
      </c>
      <c r="I10" s="139">
        <f t="shared" si="2"/>
        <v>3.062373350561438E-2</v>
      </c>
      <c r="J10" s="128">
        <v>28.765758326525798</v>
      </c>
      <c r="K10" s="139">
        <f t="shared" si="3"/>
        <v>3.876879783306577E-2</v>
      </c>
      <c r="L10" s="139">
        <f t="shared" si="4"/>
        <v>6.9381717310953703E-2</v>
      </c>
      <c r="M10" s="124">
        <v>5117</v>
      </c>
      <c r="N10" s="132">
        <f t="shared" si="5"/>
        <v>0.78100000000000003</v>
      </c>
      <c r="O10" s="155">
        <f t="shared" si="6"/>
        <v>6.8963917536936705</v>
      </c>
      <c r="P10" s="124">
        <v>4643</v>
      </c>
      <c r="Q10" s="153">
        <f t="shared" si="7"/>
        <v>0.90736759820207158</v>
      </c>
      <c r="R10" s="186">
        <f t="shared" si="8"/>
        <v>474</v>
      </c>
      <c r="S10" s="122">
        <f t="shared" si="9"/>
        <v>9.2632401797928476E-2</v>
      </c>
      <c r="T10" s="123">
        <v>1640</v>
      </c>
      <c r="U10" s="122">
        <f t="shared" si="10"/>
        <v>0.32050029314051204</v>
      </c>
      <c r="V10" s="121">
        <v>3455</v>
      </c>
      <c r="W10" s="151">
        <f t="shared" si="11"/>
        <v>0.67520031268321279</v>
      </c>
      <c r="X10" s="119">
        <v>49892.7</v>
      </c>
      <c r="Y10" s="119">
        <v>551890.80000000005</v>
      </c>
      <c r="Z10" s="173">
        <v>231651854</v>
      </c>
      <c r="AA10" s="150">
        <v>261596218</v>
      </c>
      <c r="AB10" s="149">
        <v>1971</v>
      </c>
      <c r="AC10" s="117">
        <v>2902</v>
      </c>
      <c r="AD10" s="148">
        <f t="shared" si="12"/>
        <v>0.56712917725229628</v>
      </c>
      <c r="AE10" s="199">
        <v>1747</v>
      </c>
      <c r="AF10" s="164">
        <f t="shared" si="13"/>
        <v>0.34141098299785028</v>
      </c>
      <c r="AG10" s="147">
        <v>228</v>
      </c>
      <c r="AH10" s="134">
        <f t="shared" si="14"/>
        <v>240</v>
      </c>
      <c r="AI10" s="146">
        <v>233</v>
      </c>
      <c r="AJ10" s="114">
        <f t="shared" si="15"/>
        <v>4.553449286691421E-2</v>
      </c>
      <c r="AK10" s="145">
        <v>25</v>
      </c>
      <c r="AL10" s="79">
        <v>85</v>
      </c>
      <c r="AM10" s="113">
        <v>17702625</v>
      </c>
      <c r="AN10" s="113">
        <v>3460</v>
      </c>
      <c r="AO10" s="113"/>
      <c r="AP10" s="112">
        <v>6.4</v>
      </c>
      <c r="AQ10" s="145">
        <v>174</v>
      </c>
      <c r="AR10" s="111">
        <v>12567</v>
      </c>
      <c r="AS10" s="145">
        <v>13.7</v>
      </c>
      <c r="AT10" s="111">
        <v>596</v>
      </c>
      <c r="AU10" s="123">
        <v>0</v>
      </c>
      <c r="AV10" s="111">
        <f t="shared" si="16"/>
        <v>596</v>
      </c>
      <c r="AW10" s="111">
        <v>763</v>
      </c>
      <c r="AX10" s="111">
        <v>3431</v>
      </c>
      <c r="AY10" s="111">
        <v>327</v>
      </c>
      <c r="AZ10" s="111">
        <f t="shared" si="17"/>
        <v>3758</v>
      </c>
      <c r="BA10" s="111">
        <v>0</v>
      </c>
      <c r="BB10" s="111">
        <v>327</v>
      </c>
      <c r="BC10" s="132">
        <f t="shared" si="18"/>
        <v>0.81200000000000006</v>
      </c>
    </row>
    <row r="11" spans="1:98" x14ac:dyDescent="0.25">
      <c r="A11" s="158" t="s">
        <v>5267</v>
      </c>
      <c r="B11" s="79" t="s">
        <v>5405</v>
      </c>
      <c r="C11" s="129">
        <v>888.832283546383</v>
      </c>
      <c r="D11" s="129">
        <v>888.832283546383</v>
      </c>
      <c r="E11" s="139">
        <f t="shared" si="0"/>
        <v>1</v>
      </c>
      <c r="F11" s="141">
        <v>53.73</v>
      </c>
      <c r="G11" s="128">
        <f t="shared" si="1"/>
        <v>6.0450099523411537E-2</v>
      </c>
      <c r="H11" s="128">
        <v>32.618356214682997</v>
      </c>
      <c r="I11" s="139">
        <f t="shared" si="2"/>
        <v>3.6697987706452197E-2</v>
      </c>
      <c r="J11" s="128">
        <v>21.113166554586901</v>
      </c>
      <c r="K11" s="139">
        <f t="shared" si="3"/>
        <v>2.3753825041487847E-2</v>
      </c>
      <c r="L11" s="139">
        <f t="shared" si="4"/>
        <v>6.0450099523411537E-2</v>
      </c>
      <c r="M11" s="124">
        <v>3562</v>
      </c>
      <c r="N11" s="132">
        <f t="shared" si="5"/>
        <v>0.65600000000000003</v>
      </c>
      <c r="O11" s="155">
        <f t="shared" si="6"/>
        <v>4.0075052019801216</v>
      </c>
      <c r="P11" s="124">
        <v>2929</v>
      </c>
      <c r="Q11" s="122">
        <f t="shared" si="7"/>
        <v>0.82229084783829309</v>
      </c>
      <c r="R11" s="185">
        <f t="shared" si="8"/>
        <v>633</v>
      </c>
      <c r="S11" s="153">
        <f t="shared" si="9"/>
        <v>0.17770915216170691</v>
      </c>
      <c r="T11" s="79">
        <v>575</v>
      </c>
      <c r="U11" s="122">
        <f t="shared" si="10"/>
        <v>0.1614261650758001</v>
      </c>
      <c r="V11" s="121">
        <v>1990</v>
      </c>
      <c r="W11" s="151">
        <f t="shared" si="11"/>
        <v>0.5586749017405952</v>
      </c>
      <c r="X11" s="119">
        <v>57789.7</v>
      </c>
      <c r="Y11" s="119">
        <v>246998.39999999999</v>
      </c>
      <c r="Z11" s="150">
        <v>169265988</v>
      </c>
      <c r="AA11" s="150">
        <v>156349965</v>
      </c>
      <c r="AB11" s="197">
        <v>1947</v>
      </c>
      <c r="AC11" s="117">
        <v>2639</v>
      </c>
      <c r="AD11" s="148">
        <f t="shared" si="12"/>
        <v>0.74087591240875916</v>
      </c>
      <c r="AE11" s="158">
        <v>572</v>
      </c>
      <c r="AF11" s="148">
        <f t="shared" si="13"/>
        <v>0.16058394160583941</v>
      </c>
      <c r="AG11" s="147">
        <v>123</v>
      </c>
      <c r="AH11" s="134">
        <f t="shared" si="14"/>
        <v>228</v>
      </c>
      <c r="AI11" s="146">
        <v>150</v>
      </c>
      <c r="AJ11" s="114">
        <f t="shared" si="15"/>
        <v>4.211117349803481E-2</v>
      </c>
      <c r="AK11" s="145">
        <v>21</v>
      </c>
      <c r="AL11" s="79">
        <v>88</v>
      </c>
      <c r="AM11" s="113">
        <v>19816861</v>
      </c>
      <c r="AN11" s="113">
        <v>5563</v>
      </c>
      <c r="AO11" s="113"/>
      <c r="AP11" s="112">
        <v>10.1</v>
      </c>
      <c r="AQ11" s="145">
        <v>154</v>
      </c>
      <c r="AR11" s="172">
        <v>15827</v>
      </c>
      <c r="AS11" s="145">
        <v>15.4</v>
      </c>
      <c r="AT11" s="111">
        <v>626</v>
      </c>
      <c r="AU11" s="123">
        <v>0</v>
      </c>
      <c r="AV11" s="111">
        <f t="shared" si="16"/>
        <v>626</v>
      </c>
      <c r="AW11" s="111">
        <v>489</v>
      </c>
      <c r="AX11" s="111">
        <v>2151</v>
      </c>
      <c r="AY11" s="111">
        <v>296</v>
      </c>
      <c r="AZ11" s="111">
        <f t="shared" si="17"/>
        <v>2447</v>
      </c>
      <c r="BA11" s="123">
        <v>0</v>
      </c>
      <c r="BB11" s="111">
        <v>296</v>
      </c>
      <c r="BC11" s="132">
        <f t="shared" si="18"/>
        <v>0.78100000000000003</v>
      </c>
    </row>
    <row r="12" spans="1:98" x14ac:dyDescent="0.25">
      <c r="A12" s="158" t="s">
        <v>5374</v>
      </c>
      <c r="B12" s="79" t="s">
        <v>5403</v>
      </c>
      <c r="C12" s="129">
        <v>1344.19922373641</v>
      </c>
      <c r="D12" s="129">
        <v>583.88254416104996</v>
      </c>
      <c r="E12" s="139">
        <f t="shared" si="0"/>
        <v>0.43437202897503391</v>
      </c>
      <c r="F12" s="141">
        <v>7.55</v>
      </c>
      <c r="G12" s="128">
        <f t="shared" si="1"/>
        <v>1.2930682849661479E-2</v>
      </c>
      <c r="H12" s="128">
        <v>16.8348466134087</v>
      </c>
      <c r="I12" s="139">
        <f t="shared" si="2"/>
        <v>2.8832591043799406E-2</v>
      </c>
      <c r="J12" s="128">
        <v>15.626924278599001</v>
      </c>
      <c r="K12" s="139">
        <f t="shared" si="3"/>
        <v>2.6763814802945519E-2</v>
      </c>
      <c r="L12" s="139">
        <f t="shared" si="4"/>
        <v>1.2930682849661479E-2</v>
      </c>
      <c r="M12" s="124">
        <v>1320</v>
      </c>
      <c r="N12" s="132">
        <f t="shared" si="5"/>
        <v>0.28100000000000003</v>
      </c>
      <c r="O12" s="155">
        <f t="shared" si="6"/>
        <v>2.2607286571593579</v>
      </c>
      <c r="P12" s="124">
        <v>1123</v>
      </c>
      <c r="Q12" s="122">
        <f t="shared" si="7"/>
        <v>0.85075757575757571</v>
      </c>
      <c r="R12" s="186">
        <f t="shared" si="8"/>
        <v>197</v>
      </c>
      <c r="S12" s="122">
        <f t="shared" si="9"/>
        <v>0.14924242424242423</v>
      </c>
      <c r="T12" s="123">
        <v>228</v>
      </c>
      <c r="U12" s="122">
        <f t="shared" si="10"/>
        <v>0.17272727272727273</v>
      </c>
      <c r="V12" s="121">
        <v>664</v>
      </c>
      <c r="W12" s="190">
        <f t="shared" si="11"/>
        <v>0.50303030303030305</v>
      </c>
      <c r="X12" s="119">
        <v>56169.2</v>
      </c>
      <c r="Y12" s="119">
        <v>40360.1</v>
      </c>
      <c r="Z12" s="150">
        <v>63077985</v>
      </c>
      <c r="AA12" s="150">
        <v>106450930</v>
      </c>
      <c r="AB12" s="197">
        <v>1945</v>
      </c>
      <c r="AC12" s="117">
        <v>988</v>
      </c>
      <c r="AD12" s="148">
        <f t="shared" si="12"/>
        <v>0.74848484848484853</v>
      </c>
      <c r="AE12" s="117">
        <v>148</v>
      </c>
      <c r="AF12" s="148">
        <f t="shared" si="13"/>
        <v>0.11212121212121212</v>
      </c>
      <c r="AG12" s="147">
        <v>21</v>
      </c>
      <c r="AH12" s="134">
        <f t="shared" si="14"/>
        <v>163</v>
      </c>
      <c r="AI12" s="146">
        <v>34</v>
      </c>
      <c r="AJ12" s="114">
        <f t="shared" si="15"/>
        <v>2.5757575757575757E-2</v>
      </c>
      <c r="AK12" s="145">
        <v>9</v>
      </c>
      <c r="AL12" s="79">
        <v>31</v>
      </c>
      <c r="AM12" s="113">
        <v>6705578</v>
      </c>
      <c r="AN12" s="113">
        <v>5080</v>
      </c>
      <c r="AO12" s="113"/>
      <c r="AP12" s="112">
        <v>10.6</v>
      </c>
      <c r="AQ12" s="145">
        <v>80</v>
      </c>
      <c r="AR12" s="111">
        <v>6080</v>
      </c>
      <c r="AS12" s="145">
        <v>14.8</v>
      </c>
      <c r="AT12" s="111">
        <v>241</v>
      </c>
      <c r="AU12" s="123">
        <v>0</v>
      </c>
      <c r="AV12" s="111">
        <f t="shared" si="16"/>
        <v>241</v>
      </c>
      <c r="AW12" s="111">
        <v>195</v>
      </c>
      <c r="AX12" s="111">
        <v>595</v>
      </c>
      <c r="AY12" s="111">
        <v>289</v>
      </c>
      <c r="AZ12" s="111">
        <f t="shared" si="17"/>
        <v>884</v>
      </c>
      <c r="BA12" s="111">
        <v>0</v>
      </c>
      <c r="BB12" s="111">
        <v>289</v>
      </c>
      <c r="BC12" s="132">
        <f t="shared" si="18"/>
        <v>0.75</v>
      </c>
    </row>
    <row r="13" spans="1:98" x14ac:dyDescent="0.25">
      <c r="A13" s="158" t="s">
        <v>5382</v>
      </c>
      <c r="B13" s="79" t="s">
        <v>5405</v>
      </c>
      <c r="C13" s="129">
        <v>441.84007322027497</v>
      </c>
      <c r="D13" s="129">
        <v>441.84007322027497</v>
      </c>
      <c r="E13" s="139">
        <f t="shared" si="0"/>
        <v>1</v>
      </c>
      <c r="F13" s="141">
        <v>29.58</v>
      </c>
      <c r="G13" s="128">
        <f t="shared" si="1"/>
        <v>6.6947300149602276E-2</v>
      </c>
      <c r="H13" s="128">
        <v>18.960448236599198</v>
      </c>
      <c r="I13" s="139">
        <f t="shared" si="2"/>
        <v>4.2912468528282753E-2</v>
      </c>
      <c r="J13" s="128">
        <v>10.623567145035601</v>
      </c>
      <c r="K13" s="139">
        <f t="shared" si="3"/>
        <v>2.4043919483372273E-2</v>
      </c>
      <c r="L13" s="139">
        <f t="shared" si="4"/>
        <v>6.6947300149602276E-2</v>
      </c>
      <c r="M13" s="124">
        <v>2337</v>
      </c>
      <c r="N13" s="132">
        <f t="shared" si="5"/>
        <v>0.53100000000000003</v>
      </c>
      <c r="O13" s="155">
        <f t="shared" si="6"/>
        <v>5.2892440990405865</v>
      </c>
      <c r="P13" s="124">
        <v>2113</v>
      </c>
      <c r="Q13" s="153">
        <f t="shared" si="7"/>
        <v>0.90415062045357297</v>
      </c>
      <c r="R13" s="185">
        <f t="shared" si="8"/>
        <v>224</v>
      </c>
      <c r="S13" s="122">
        <f t="shared" si="9"/>
        <v>9.5849379546427041E-2</v>
      </c>
      <c r="T13" s="123">
        <v>830</v>
      </c>
      <c r="U13" s="153">
        <f t="shared" si="10"/>
        <v>0.35515618314077879</v>
      </c>
      <c r="V13" s="121">
        <v>1621</v>
      </c>
      <c r="W13" s="151">
        <f t="shared" si="11"/>
        <v>0.6936243046640993</v>
      </c>
      <c r="X13" s="119">
        <v>39837.199999999997</v>
      </c>
      <c r="Y13" s="119">
        <v>385346.9</v>
      </c>
      <c r="Z13" s="150">
        <v>84176107</v>
      </c>
      <c r="AA13" s="150">
        <v>86317716</v>
      </c>
      <c r="AB13" s="149">
        <v>1973</v>
      </c>
      <c r="AC13" s="117">
        <v>1282</v>
      </c>
      <c r="AD13" s="148">
        <f t="shared" si="12"/>
        <v>0.54856653829696189</v>
      </c>
      <c r="AE13" s="158">
        <v>780</v>
      </c>
      <c r="AF13" s="148">
        <f t="shared" si="13"/>
        <v>0.3337612323491656</v>
      </c>
      <c r="AG13" s="147">
        <v>102</v>
      </c>
      <c r="AH13" s="134">
        <f t="shared" si="14"/>
        <v>173</v>
      </c>
      <c r="AI13" s="146">
        <v>212</v>
      </c>
      <c r="AJ13" s="114">
        <f t="shared" si="15"/>
        <v>9.0714591356439875E-2</v>
      </c>
      <c r="AK13" s="145">
        <v>14</v>
      </c>
      <c r="AL13" s="79">
        <v>59</v>
      </c>
      <c r="AM13" s="113">
        <v>15877005</v>
      </c>
      <c r="AN13" s="113">
        <v>6794</v>
      </c>
      <c r="AO13" s="113"/>
      <c r="AP13" s="112">
        <v>14.1</v>
      </c>
      <c r="AQ13" s="145">
        <v>241</v>
      </c>
      <c r="AR13" s="111">
        <v>15283</v>
      </c>
      <c r="AS13" s="145">
        <v>20.6</v>
      </c>
      <c r="AT13" s="111">
        <v>240</v>
      </c>
      <c r="AU13" s="123">
        <v>0</v>
      </c>
      <c r="AV13" s="111">
        <f t="shared" si="16"/>
        <v>240</v>
      </c>
      <c r="AW13" s="111">
        <v>336</v>
      </c>
      <c r="AX13" s="111">
        <v>1495</v>
      </c>
      <c r="AY13" s="111">
        <v>266</v>
      </c>
      <c r="AZ13" s="111">
        <f t="shared" si="17"/>
        <v>1761</v>
      </c>
      <c r="BA13" s="123">
        <v>0</v>
      </c>
      <c r="BB13" s="111">
        <v>266</v>
      </c>
      <c r="BC13" s="132">
        <f t="shared" si="18"/>
        <v>0.68700000000000006</v>
      </c>
    </row>
    <row r="14" spans="1:98" x14ac:dyDescent="0.25">
      <c r="A14" s="158" t="s">
        <v>474</v>
      </c>
      <c r="B14" s="79" t="s">
        <v>5405</v>
      </c>
      <c r="C14" s="129">
        <v>1649.46607595304</v>
      </c>
      <c r="D14" s="176">
        <v>1649.46607595304</v>
      </c>
      <c r="E14" s="139">
        <f t="shared" si="0"/>
        <v>1</v>
      </c>
      <c r="F14" s="192">
        <v>82</v>
      </c>
      <c r="G14" s="128">
        <f t="shared" si="1"/>
        <v>4.9713056361357096E-2</v>
      </c>
      <c r="H14" s="194">
        <v>58.083207163915297</v>
      </c>
      <c r="I14" s="139">
        <f t="shared" si="2"/>
        <v>3.5213338431562213E-2</v>
      </c>
      <c r="J14" s="140">
        <v>23.877946181735499</v>
      </c>
      <c r="K14" s="139">
        <f t="shared" si="3"/>
        <v>1.4476166882025224E-2</v>
      </c>
      <c r="L14" s="139">
        <f t="shared" si="4"/>
        <v>4.9713056361357096E-2</v>
      </c>
      <c r="M14" s="124">
        <v>3443</v>
      </c>
      <c r="N14" s="132">
        <f t="shared" si="5"/>
        <v>0.625</v>
      </c>
      <c r="O14" s="155">
        <f t="shared" si="6"/>
        <v>2.0873421103921035</v>
      </c>
      <c r="P14" s="124">
        <v>3109</v>
      </c>
      <c r="Q14" s="153">
        <f t="shared" si="7"/>
        <v>0.90299157711298284</v>
      </c>
      <c r="R14" s="186">
        <f t="shared" si="8"/>
        <v>334</v>
      </c>
      <c r="S14" s="122">
        <f t="shared" si="9"/>
        <v>9.7008422887017137E-2</v>
      </c>
      <c r="T14" s="123">
        <v>549</v>
      </c>
      <c r="U14" s="122">
        <f t="shared" si="10"/>
        <v>0.15945396456578564</v>
      </c>
      <c r="V14" s="121">
        <v>2217</v>
      </c>
      <c r="W14" s="151">
        <f t="shared" si="11"/>
        <v>0.6439151902410688</v>
      </c>
      <c r="X14" s="119">
        <v>60332.4</v>
      </c>
      <c r="Y14" s="119">
        <v>367101.3</v>
      </c>
      <c r="Z14" s="150">
        <v>187573550</v>
      </c>
      <c r="AA14" s="150">
        <v>122611827</v>
      </c>
      <c r="AB14" s="149">
        <v>1961</v>
      </c>
      <c r="AC14" s="117">
        <v>2276</v>
      </c>
      <c r="AD14" s="148">
        <f t="shared" si="12"/>
        <v>0.66105140865524248</v>
      </c>
      <c r="AE14" s="158">
        <v>880</v>
      </c>
      <c r="AF14" s="148">
        <f t="shared" si="13"/>
        <v>0.25559105431309903</v>
      </c>
      <c r="AG14" s="147">
        <v>197</v>
      </c>
      <c r="AH14" s="134">
        <f t="shared" si="14"/>
        <v>90</v>
      </c>
      <c r="AI14" s="162">
        <v>400</v>
      </c>
      <c r="AJ14" s="188">
        <f t="shared" si="15"/>
        <v>0.11617775196049956</v>
      </c>
      <c r="AK14" s="145">
        <v>14</v>
      </c>
      <c r="AL14" s="79">
        <v>54</v>
      </c>
      <c r="AM14" s="113">
        <v>31974079</v>
      </c>
      <c r="AN14" s="113">
        <v>9287</v>
      </c>
      <c r="AO14" s="113"/>
      <c r="AP14" s="112">
        <v>16</v>
      </c>
      <c r="AQ14" s="145">
        <v>376</v>
      </c>
      <c r="AR14" s="111">
        <v>16141</v>
      </c>
      <c r="AS14" s="145">
        <v>11.7</v>
      </c>
      <c r="AT14" s="111">
        <v>568</v>
      </c>
      <c r="AU14" s="191">
        <v>53</v>
      </c>
      <c r="AV14" s="111">
        <f t="shared" si="16"/>
        <v>621</v>
      </c>
      <c r="AW14" s="111">
        <v>564</v>
      </c>
      <c r="AX14" s="111">
        <v>1696</v>
      </c>
      <c r="AY14" s="111">
        <v>251</v>
      </c>
      <c r="AZ14" s="111">
        <f t="shared" si="17"/>
        <v>1947</v>
      </c>
      <c r="BA14" s="191">
        <v>311</v>
      </c>
      <c r="BB14" s="111">
        <v>615</v>
      </c>
      <c r="BC14" s="132">
        <f t="shared" si="18"/>
        <v>0.875</v>
      </c>
    </row>
    <row r="15" spans="1:98" x14ac:dyDescent="0.25">
      <c r="A15" s="158" t="s">
        <v>5392</v>
      </c>
      <c r="B15" s="79" t="s">
        <v>5403</v>
      </c>
      <c r="C15" s="129">
        <v>1510</v>
      </c>
      <c r="D15" s="129">
        <v>562.38537264469301</v>
      </c>
      <c r="E15" s="139">
        <f t="shared" si="0"/>
        <v>0.37244064413555827</v>
      </c>
      <c r="F15" s="141">
        <v>45.85</v>
      </c>
      <c r="G15" s="128">
        <f t="shared" si="1"/>
        <v>8.1527724991110981E-2</v>
      </c>
      <c r="H15" s="128">
        <v>19.050921520842198</v>
      </c>
      <c r="I15" s="139">
        <f t="shared" si="2"/>
        <v>3.3875208082409174E-2</v>
      </c>
      <c r="J15" s="140">
        <v>26.804075512470799</v>
      </c>
      <c r="K15" s="139">
        <f t="shared" si="3"/>
        <v>4.7661402334169933E-2</v>
      </c>
      <c r="L15" s="139">
        <f t="shared" si="4"/>
        <v>8.1527724991110981E-2</v>
      </c>
      <c r="M15" s="124">
        <v>6248</v>
      </c>
      <c r="N15" s="132">
        <f t="shared" si="5"/>
        <v>0.875</v>
      </c>
      <c r="O15" s="187">
        <f t="shared" si="6"/>
        <v>11.109819536411372</v>
      </c>
      <c r="P15" s="124">
        <v>5234</v>
      </c>
      <c r="Q15" s="122">
        <f t="shared" si="7"/>
        <v>0.83770806658130603</v>
      </c>
      <c r="R15" s="198">
        <f t="shared" si="8"/>
        <v>1014</v>
      </c>
      <c r="S15" s="122">
        <f t="shared" si="9"/>
        <v>0.162291933418694</v>
      </c>
      <c r="T15" s="123">
        <v>628</v>
      </c>
      <c r="U15" s="122">
        <f t="shared" si="10"/>
        <v>0.10051216389244558</v>
      </c>
      <c r="V15" s="121">
        <v>3327</v>
      </c>
      <c r="W15" s="190">
        <f t="shared" si="11"/>
        <v>0.53249039692701661</v>
      </c>
      <c r="X15" s="119">
        <v>52867.199999999997</v>
      </c>
      <c r="Y15" s="119">
        <v>480034.1</v>
      </c>
      <c r="Z15" s="173">
        <v>276706677</v>
      </c>
      <c r="AA15" s="173">
        <v>486754628</v>
      </c>
      <c r="AB15" s="197">
        <v>1932</v>
      </c>
      <c r="AC15" s="196">
        <v>5361</v>
      </c>
      <c r="AD15" s="164">
        <f t="shared" si="12"/>
        <v>0.85803457106274006</v>
      </c>
      <c r="AE15" s="158">
        <v>692</v>
      </c>
      <c r="AF15" s="148">
        <f t="shared" si="13"/>
        <v>0.11075544174135724</v>
      </c>
      <c r="AG15" s="147">
        <v>55</v>
      </c>
      <c r="AH15" s="134">
        <f t="shared" si="14"/>
        <v>140</v>
      </c>
      <c r="AI15" s="146">
        <v>222</v>
      </c>
      <c r="AJ15" s="114">
        <f t="shared" si="15"/>
        <v>3.5531370038412294E-2</v>
      </c>
      <c r="AK15" s="145">
        <v>30</v>
      </c>
      <c r="AL15" s="79">
        <v>92</v>
      </c>
      <c r="AM15" s="167">
        <v>63392681</v>
      </c>
      <c r="AN15" s="113">
        <v>10146</v>
      </c>
      <c r="AO15" s="113"/>
      <c r="AP15" s="112">
        <v>15.7</v>
      </c>
      <c r="AQ15" s="145">
        <v>331</v>
      </c>
      <c r="AR15" s="191">
        <v>93105</v>
      </c>
      <c r="AS15" s="166">
        <v>33.700000000000003</v>
      </c>
      <c r="AT15" s="111">
        <v>385</v>
      </c>
      <c r="AU15" s="111">
        <v>0</v>
      </c>
      <c r="AV15" s="111">
        <f t="shared" si="16"/>
        <v>385</v>
      </c>
      <c r="AW15" s="111">
        <v>767</v>
      </c>
      <c r="AX15" s="191">
        <v>4853</v>
      </c>
      <c r="AY15" s="111">
        <v>243</v>
      </c>
      <c r="AZ15" s="111">
        <f t="shared" si="17"/>
        <v>5096</v>
      </c>
      <c r="BA15" s="111">
        <v>0</v>
      </c>
      <c r="BB15" s="111">
        <v>243</v>
      </c>
      <c r="BC15" s="132">
        <f t="shared" si="18"/>
        <v>0.65600000000000003</v>
      </c>
    </row>
    <row r="16" spans="1:98" x14ac:dyDescent="0.25">
      <c r="A16" s="195" t="s">
        <v>5390</v>
      </c>
      <c r="B16" s="79" t="s">
        <v>5405</v>
      </c>
      <c r="C16" s="129">
        <v>1530.831891</v>
      </c>
      <c r="D16" s="176">
        <v>1530.831891</v>
      </c>
      <c r="E16" s="139">
        <f t="shared" si="0"/>
        <v>1</v>
      </c>
      <c r="F16" s="141">
        <v>95</v>
      </c>
      <c r="G16" s="128">
        <f t="shared" si="1"/>
        <v>6.2057761246365355E-2</v>
      </c>
      <c r="H16" s="194">
        <v>56.890976699686597</v>
      </c>
      <c r="I16" s="139">
        <f t="shared" si="2"/>
        <v>3.7163438411596687E-2</v>
      </c>
      <c r="J16" s="140">
        <v>38.251309429569801</v>
      </c>
      <c r="K16" s="139">
        <f t="shared" si="3"/>
        <v>2.4987269767800913E-2</v>
      </c>
      <c r="L16" s="139">
        <f t="shared" si="4"/>
        <v>6.2057761246365355E-2</v>
      </c>
      <c r="M16" s="124">
        <v>5372</v>
      </c>
      <c r="N16" s="132">
        <f t="shared" si="5"/>
        <v>0.81200000000000006</v>
      </c>
      <c r="O16" s="155">
        <f t="shared" si="6"/>
        <v>3.509203088583944</v>
      </c>
      <c r="P16" s="124">
        <v>4869</v>
      </c>
      <c r="Q16" s="153">
        <f t="shared" si="7"/>
        <v>0.90636634400595684</v>
      </c>
      <c r="R16" s="186">
        <f t="shared" si="8"/>
        <v>503</v>
      </c>
      <c r="S16" s="122">
        <f t="shared" si="9"/>
        <v>9.3633655994043191E-2</v>
      </c>
      <c r="T16" s="123">
        <v>1319</v>
      </c>
      <c r="U16" s="122">
        <f t="shared" si="10"/>
        <v>0.24553239017125839</v>
      </c>
      <c r="V16" s="121">
        <v>3557</v>
      </c>
      <c r="W16" s="151">
        <f t="shared" si="11"/>
        <v>0.66213700670141473</v>
      </c>
      <c r="X16" s="119">
        <v>46366.8</v>
      </c>
      <c r="Y16" s="119">
        <v>354249.2</v>
      </c>
      <c r="Z16" s="173">
        <v>225760065</v>
      </c>
      <c r="AA16" s="150">
        <v>178187325</v>
      </c>
      <c r="AB16" s="149">
        <v>1959</v>
      </c>
      <c r="AC16" s="117">
        <v>3597</v>
      </c>
      <c r="AD16" s="148">
        <f t="shared" si="12"/>
        <v>0.66958302308265083</v>
      </c>
      <c r="AE16" s="117">
        <v>1336</v>
      </c>
      <c r="AF16" s="148">
        <f t="shared" si="13"/>
        <v>0.24869694713328369</v>
      </c>
      <c r="AG16" s="163">
        <v>130</v>
      </c>
      <c r="AH16" s="134">
        <f t="shared" si="14"/>
        <v>309</v>
      </c>
      <c r="AI16" s="162">
        <v>256</v>
      </c>
      <c r="AJ16" s="114">
        <f t="shared" si="15"/>
        <v>4.7654504839910648E-2</v>
      </c>
      <c r="AK16" s="79">
        <v>20</v>
      </c>
      <c r="AL16" s="79">
        <v>118</v>
      </c>
      <c r="AM16" s="113">
        <v>26093478.699999999</v>
      </c>
      <c r="AN16" s="119">
        <v>4857.3100000000004</v>
      </c>
      <c r="AO16" s="119"/>
      <c r="AP16" s="84">
        <v>9.7618399999999994</v>
      </c>
      <c r="AQ16" s="79">
        <v>281</v>
      </c>
      <c r="AR16" s="123">
        <v>22706.9</v>
      </c>
      <c r="AS16" s="84">
        <v>17.851330000000001</v>
      </c>
      <c r="AT16" s="123">
        <v>386</v>
      </c>
      <c r="AU16" s="123">
        <v>0</v>
      </c>
      <c r="AV16" s="111">
        <f t="shared" si="16"/>
        <v>386</v>
      </c>
      <c r="AW16" s="193">
        <v>1042</v>
      </c>
      <c r="AX16" s="123">
        <v>3707</v>
      </c>
      <c r="AY16" s="123">
        <v>231</v>
      </c>
      <c r="AZ16" s="123">
        <f t="shared" si="17"/>
        <v>3938</v>
      </c>
      <c r="BA16" s="193">
        <v>6</v>
      </c>
      <c r="BB16" s="123">
        <v>237</v>
      </c>
      <c r="BC16" s="132">
        <f t="shared" si="18"/>
        <v>0.625</v>
      </c>
    </row>
    <row r="17" spans="1:98" x14ac:dyDescent="0.25">
      <c r="A17" s="171" t="s">
        <v>5381</v>
      </c>
      <c r="B17" s="79" t="s">
        <v>5405</v>
      </c>
      <c r="C17" s="129">
        <v>1417.18</v>
      </c>
      <c r="D17" s="129">
        <v>1417.18</v>
      </c>
      <c r="E17" s="139">
        <f t="shared" si="0"/>
        <v>1</v>
      </c>
      <c r="F17" s="192">
        <v>87</v>
      </c>
      <c r="G17" s="128">
        <f t="shared" si="1"/>
        <v>6.1389520032741077E-2</v>
      </c>
      <c r="H17" s="170">
        <v>77.598980434394207</v>
      </c>
      <c r="I17" s="139">
        <f t="shared" si="2"/>
        <v>5.4755909929856621E-2</v>
      </c>
      <c r="J17" s="140">
        <v>9.2932239484586603</v>
      </c>
      <c r="K17" s="139">
        <f t="shared" si="3"/>
        <v>6.5575466408350812E-3</v>
      </c>
      <c r="L17" s="139">
        <f t="shared" si="4"/>
        <v>6.1389520032741077E-2</v>
      </c>
      <c r="M17" s="124">
        <v>2241</v>
      </c>
      <c r="N17" s="132">
        <f t="shared" si="5"/>
        <v>0.46800000000000003</v>
      </c>
      <c r="O17" s="155">
        <f t="shared" si="6"/>
        <v>1.5813093608433648</v>
      </c>
      <c r="P17" s="124">
        <v>1936</v>
      </c>
      <c r="Q17" s="122">
        <f t="shared" si="7"/>
        <v>0.86390004462293624</v>
      </c>
      <c r="R17" s="186">
        <f t="shared" si="8"/>
        <v>305</v>
      </c>
      <c r="S17" s="122">
        <f t="shared" si="9"/>
        <v>0.13609995537706382</v>
      </c>
      <c r="T17" s="123">
        <v>429</v>
      </c>
      <c r="U17" s="122">
        <f t="shared" si="10"/>
        <v>0.19143239625167335</v>
      </c>
      <c r="V17" s="121">
        <v>1446</v>
      </c>
      <c r="W17" s="151">
        <f t="shared" si="11"/>
        <v>0.6452476572958501</v>
      </c>
      <c r="X17" s="119">
        <v>41434.199999999997</v>
      </c>
      <c r="Y17" s="119">
        <v>115647.6</v>
      </c>
      <c r="Z17" s="150">
        <v>64226380</v>
      </c>
      <c r="AA17" s="150">
        <v>55938126</v>
      </c>
      <c r="AB17" s="149">
        <v>1959</v>
      </c>
      <c r="AC17" s="117">
        <v>1665</v>
      </c>
      <c r="AD17" s="148">
        <f t="shared" si="12"/>
        <v>0.74297188755020083</v>
      </c>
      <c r="AE17" s="158">
        <v>324</v>
      </c>
      <c r="AF17" s="148">
        <f t="shared" si="13"/>
        <v>0.14457831325301204</v>
      </c>
      <c r="AG17" s="147">
        <v>125</v>
      </c>
      <c r="AH17" s="134">
        <f t="shared" si="14"/>
        <v>127</v>
      </c>
      <c r="AI17" s="162">
        <v>54</v>
      </c>
      <c r="AJ17" s="114">
        <f t="shared" si="15"/>
        <v>2.4096385542168676E-2</v>
      </c>
      <c r="AK17" s="145">
        <v>8</v>
      </c>
      <c r="AL17" s="79">
        <v>65</v>
      </c>
      <c r="AM17" s="113">
        <v>6809423</v>
      </c>
      <c r="AN17" s="113">
        <v>3039</v>
      </c>
      <c r="AO17" s="113"/>
      <c r="AP17" s="112">
        <v>8.5</v>
      </c>
      <c r="AQ17" s="145">
        <v>85</v>
      </c>
      <c r="AR17" s="111">
        <v>6472</v>
      </c>
      <c r="AS17" s="145">
        <v>11.6</v>
      </c>
      <c r="AT17" s="111">
        <v>576</v>
      </c>
      <c r="AU17" s="191">
        <v>45</v>
      </c>
      <c r="AV17" s="111">
        <f t="shared" si="16"/>
        <v>621</v>
      </c>
      <c r="AW17" s="111">
        <v>184</v>
      </c>
      <c r="AX17" s="111">
        <v>1208</v>
      </c>
      <c r="AY17" s="111">
        <v>203</v>
      </c>
      <c r="AZ17" s="111">
        <f t="shared" si="17"/>
        <v>1411</v>
      </c>
      <c r="BA17" s="191">
        <v>25</v>
      </c>
      <c r="BB17" s="111">
        <v>273</v>
      </c>
      <c r="BC17" s="132">
        <f t="shared" si="18"/>
        <v>0.71799999999999997</v>
      </c>
    </row>
    <row r="18" spans="1:98" x14ac:dyDescent="0.25">
      <c r="A18" s="158" t="s">
        <v>5383</v>
      </c>
      <c r="B18" s="79" t="s">
        <v>5403</v>
      </c>
      <c r="C18" s="129">
        <v>1409.40147982806</v>
      </c>
      <c r="D18" s="129">
        <v>700.99575674920402</v>
      </c>
      <c r="E18" s="139">
        <f t="shared" si="0"/>
        <v>0.49737123650155529</v>
      </c>
      <c r="F18" s="175">
        <v>105.63</v>
      </c>
      <c r="G18" s="170">
        <f t="shared" si="1"/>
        <v>0.15068564821254882</v>
      </c>
      <c r="H18" s="128">
        <v>32.775303395767303</v>
      </c>
      <c r="I18" s="139">
        <f t="shared" si="2"/>
        <v>4.6755352054853247E-2</v>
      </c>
      <c r="J18" s="189">
        <v>72.863323846598306</v>
      </c>
      <c r="K18" s="169">
        <f t="shared" si="3"/>
        <v>0.10394260328264254</v>
      </c>
      <c r="L18" s="169">
        <f t="shared" si="4"/>
        <v>0.15068564821254882</v>
      </c>
      <c r="M18" s="124">
        <v>2512</v>
      </c>
      <c r="N18" s="132">
        <f t="shared" si="5"/>
        <v>0.56200000000000006</v>
      </c>
      <c r="O18" s="155">
        <f t="shared" si="6"/>
        <v>3.5834739023944202</v>
      </c>
      <c r="P18" s="124">
        <v>2209</v>
      </c>
      <c r="Q18" s="122">
        <f t="shared" si="7"/>
        <v>0.87937898089171973</v>
      </c>
      <c r="R18" s="185">
        <f t="shared" si="8"/>
        <v>303</v>
      </c>
      <c r="S18" s="122">
        <f t="shared" si="9"/>
        <v>0.12062101910828026</v>
      </c>
      <c r="T18" s="123">
        <v>751</v>
      </c>
      <c r="U18" s="122">
        <f t="shared" si="10"/>
        <v>0.29896496815286622</v>
      </c>
      <c r="V18" s="121">
        <v>1541</v>
      </c>
      <c r="W18" s="151">
        <f t="shared" si="11"/>
        <v>0.61345541401273884</v>
      </c>
      <c r="X18" s="119">
        <v>62402.6</v>
      </c>
      <c r="Y18" s="119">
        <v>724059.2</v>
      </c>
      <c r="Z18" s="150">
        <v>137847390</v>
      </c>
      <c r="AA18" s="150">
        <v>219389933</v>
      </c>
      <c r="AB18" s="149">
        <v>1969</v>
      </c>
      <c r="AC18" s="117">
        <v>1309</v>
      </c>
      <c r="AD18" s="148">
        <f t="shared" si="12"/>
        <v>0.52109872611464969</v>
      </c>
      <c r="AE18" s="117">
        <v>874</v>
      </c>
      <c r="AF18" s="164">
        <f t="shared" si="13"/>
        <v>0.34792993630573249</v>
      </c>
      <c r="AG18" s="147">
        <v>40</v>
      </c>
      <c r="AH18" s="134">
        <f t="shared" si="14"/>
        <v>289</v>
      </c>
      <c r="AI18" s="146">
        <v>396</v>
      </c>
      <c r="AJ18" s="188">
        <f t="shared" si="15"/>
        <v>0.15764331210191082</v>
      </c>
      <c r="AK18" s="145">
        <v>7</v>
      </c>
      <c r="AL18" s="79">
        <v>47</v>
      </c>
      <c r="AM18" s="113">
        <v>24434482</v>
      </c>
      <c r="AN18" s="113">
        <v>9727</v>
      </c>
      <c r="AO18" s="113"/>
      <c r="AP18" s="157">
        <v>16.7</v>
      </c>
      <c r="AQ18" s="145">
        <v>365</v>
      </c>
      <c r="AR18" s="172">
        <v>24834</v>
      </c>
      <c r="AS18" s="166">
        <v>28.6</v>
      </c>
      <c r="AT18" s="111">
        <v>118</v>
      </c>
      <c r="AU18" s="123">
        <v>0</v>
      </c>
      <c r="AV18" s="111">
        <f t="shared" si="16"/>
        <v>118</v>
      </c>
      <c r="AW18" s="111">
        <v>413</v>
      </c>
      <c r="AX18" s="111">
        <v>1791</v>
      </c>
      <c r="AY18" s="111">
        <v>190</v>
      </c>
      <c r="AZ18" s="111">
        <f t="shared" si="17"/>
        <v>1981</v>
      </c>
      <c r="BA18" s="123">
        <v>0</v>
      </c>
      <c r="BB18" s="111">
        <v>190</v>
      </c>
      <c r="BC18" s="132">
        <f t="shared" si="18"/>
        <v>0.59299999999999997</v>
      </c>
    </row>
    <row r="19" spans="1:98" x14ac:dyDescent="0.25">
      <c r="A19" s="158" t="s">
        <v>5384</v>
      </c>
      <c r="B19" s="79" t="s">
        <v>5403</v>
      </c>
      <c r="C19" s="129">
        <v>1679.3997209469201</v>
      </c>
      <c r="D19" s="129">
        <v>798.06694179744295</v>
      </c>
      <c r="E19" s="139">
        <f t="shared" si="0"/>
        <v>0.47520964297139301</v>
      </c>
      <c r="F19" s="141">
        <v>31.28</v>
      </c>
      <c r="G19" s="128">
        <f t="shared" si="1"/>
        <v>3.9194707062479933E-2</v>
      </c>
      <c r="H19" s="128">
        <v>22.399222974973899</v>
      </c>
      <c r="I19" s="139">
        <f t="shared" si="2"/>
        <v>2.8066847280411519E-2</v>
      </c>
      <c r="J19" s="140">
        <v>8.8845046971076993</v>
      </c>
      <c r="K19" s="139">
        <f t="shared" si="3"/>
        <v>1.113253065851545E-2</v>
      </c>
      <c r="L19" s="139">
        <f t="shared" si="4"/>
        <v>3.9194707062479933E-2</v>
      </c>
      <c r="M19" s="124">
        <v>2863</v>
      </c>
      <c r="N19" s="132">
        <f t="shared" si="5"/>
        <v>0.59299999999999997</v>
      </c>
      <c r="O19" s="155">
        <f t="shared" si="6"/>
        <v>3.5874183606099761</v>
      </c>
      <c r="P19" s="124">
        <v>2462</v>
      </c>
      <c r="Q19" s="122">
        <f t="shared" si="7"/>
        <v>0.85993712888578411</v>
      </c>
      <c r="R19" s="186">
        <f t="shared" si="8"/>
        <v>401</v>
      </c>
      <c r="S19" s="122">
        <f t="shared" si="9"/>
        <v>0.14006287111421586</v>
      </c>
      <c r="T19" s="123">
        <v>1211</v>
      </c>
      <c r="U19" s="153">
        <f t="shared" si="10"/>
        <v>0.42298288508557458</v>
      </c>
      <c r="V19" s="121">
        <v>1481</v>
      </c>
      <c r="W19" s="190">
        <f t="shared" si="11"/>
        <v>0.51728955640936081</v>
      </c>
      <c r="X19" s="119">
        <v>36806.400000000001</v>
      </c>
      <c r="Y19" s="119">
        <v>416232.4</v>
      </c>
      <c r="Z19" s="150">
        <v>90617266</v>
      </c>
      <c r="AA19" s="150">
        <v>166909202</v>
      </c>
      <c r="AB19" s="149">
        <v>1964</v>
      </c>
      <c r="AC19" s="117">
        <v>1752</v>
      </c>
      <c r="AD19" s="148">
        <f t="shared" si="12"/>
        <v>0.61194551170101297</v>
      </c>
      <c r="AE19" s="117">
        <v>774</v>
      </c>
      <c r="AF19" s="148">
        <f t="shared" si="13"/>
        <v>0.27034579112818724</v>
      </c>
      <c r="AG19" s="147">
        <v>74</v>
      </c>
      <c r="AH19" s="134">
        <f t="shared" si="14"/>
        <v>263</v>
      </c>
      <c r="AI19" s="146">
        <v>85</v>
      </c>
      <c r="AJ19" s="114">
        <f t="shared" si="15"/>
        <v>2.9689137268599373E-2</v>
      </c>
      <c r="AK19" s="145">
        <v>11</v>
      </c>
      <c r="AL19" s="79">
        <v>74</v>
      </c>
      <c r="AM19" s="113">
        <v>6724932</v>
      </c>
      <c r="AN19" s="113">
        <v>2349</v>
      </c>
      <c r="AO19" s="113"/>
      <c r="AP19" s="112">
        <v>3.5</v>
      </c>
      <c r="AQ19" s="145">
        <v>32</v>
      </c>
      <c r="AR19" s="111">
        <v>3320</v>
      </c>
      <c r="AS19" s="145">
        <v>9.9</v>
      </c>
      <c r="AT19" s="111">
        <v>254</v>
      </c>
      <c r="AU19" s="123">
        <v>0</v>
      </c>
      <c r="AV19" s="111">
        <f t="shared" si="16"/>
        <v>254</v>
      </c>
      <c r="AW19" s="111">
        <v>653</v>
      </c>
      <c r="AX19" s="111">
        <v>1777</v>
      </c>
      <c r="AY19" s="111">
        <v>178</v>
      </c>
      <c r="AZ19" s="111">
        <f t="shared" si="17"/>
        <v>1955</v>
      </c>
      <c r="BA19" s="111">
        <v>1</v>
      </c>
      <c r="BB19" s="111">
        <v>179</v>
      </c>
      <c r="BC19" s="132">
        <f t="shared" si="18"/>
        <v>0.56200000000000006</v>
      </c>
    </row>
    <row r="20" spans="1:98" x14ac:dyDescent="0.25">
      <c r="A20" s="158" t="s">
        <v>5386</v>
      </c>
      <c r="B20" s="79" t="s">
        <v>5403</v>
      </c>
      <c r="C20" s="129">
        <v>1822.72127652106</v>
      </c>
      <c r="D20" s="129">
        <v>957.92908940913503</v>
      </c>
      <c r="E20" s="139">
        <f t="shared" si="0"/>
        <v>0.52554886023906411</v>
      </c>
      <c r="F20" s="141">
        <v>86.96</v>
      </c>
      <c r="G20" s="128">
        <f t="shared" si="1"/>
        <v>9.0779162008367678E-2</v>
      </c>
      <c r="H20" s="128">
        <v>43.680481480995901</v>
      </c>
      <c r="I20" s="139">
        <f t="shared" si="2"/>
        <v>4.5598867352424466E-2</v>
      </c>
      <c r="J20" s="189">
        <v>43.281727058768404</v>
      </c>
      <c r="K20" s="139">
        <f t="shared" si="3"/>
        <v>4.5182600191696044E-2</v>
      </c>
      <c r="L20" s="139">
        <f t="shared" si="4"/>
        <v>9.0779162008367678E-2</v>
      </c>
      <c r="M20" s="124">
        <v>3785</v>
      </c>
      <c r="N20" s="132">
        <f t="shared" si="5"/>
        <v>0.71799999999999997</v>
      </c>
      <c r="O20" s="155">
        <f t="shared" si="6"/>
        <v>3.9512319250422228</v>
      </c>
      <c r="P20" s="124">
        <v>3263</v>
      </c>
      <c r="Q20" s="122">
        <f t="shared" si="7"/>
        <v>0.86208718626155878</v>
      </c>
      <c r="R20" s="186">
        <f t="shared" si="8"/>
        <v>522</v>
      </c>
      <c r="S20" s="122">
        <f t="shared" si="9"/>
        <v>0.13791281373844122</v>
      </c>
      <c r="T20" s="123">
        <v>704</v>
      </c>
      <c r="U20" s="122">
        <f t="shared" si="10"/>
        <v>0.18599735799207398</v>
      </c>
      <c r="V20" s="121">
        <v>2588</v>
      </c>
      <c r="W20" s="151">
        <f t="shared" si="11"/>
        <v>0.68375165125495374</v>
      </c>
      <c r="X20" s="119">
        <v>52140.3</v>
      </c>
      <c r="Y20" s="119">
        <v>322479.8</v>
      </c>
      <c r="Z20" s="150">
        <v>170133945</v>
      </c>
      <c r="AA20" s="150">
        <v>168334443</v>
      </c>
      <c r="AB20" s="149">
        <v>1951</v>
      </c>
      <c r="AC20" s="117">
        <v>2667</v>
      </c>
      <c r="AD20" s="148">
        <f t="shared" si="12"/>
        <v>0.70462351387054156</v>
      </c>
      <c r="AE20" s="117">
        <v>709</v>
      </c>
      <c r="AF20" s="148">
        <f t="shared" si="13"/>
        <v>0.18731836195508586</v>
      </c>
      <c r="AG20" s="147">
        <v>67</v>
      </c>
      <c r="AH20" s="134">
        <f t="shared" si="14"/>
        <v>342</v>
      </c>
      <c r="AI20" s="146">
        <v>204</v>
      </c>
      <c r="AJ20" s="114">
        <f t="shared" si="15"/>
        <v>5.3896961690885072E-2</v>
      </c>
      <c r="AK20" s="145">
        <v>16</v>
      </c>
      <c r="AL20" s="79">
        <v>108</v>
      </c>
      <c r="AM20" s="113">
        <v>37907911</v>
      </c>
      <c r="AN20" s="113">
        <v>10015</v>
      </c>
      <c r="AO20" s="113"/>
      <c r="AP20" s="112">
        <v>14.7</v>
      </c>
      <c r="AQ20" s="145">
        <v>343</v>
      </c>
      <c r="AR20" s="111">
        <v>29342</v>
      </c>
      <c r="AS20" s="145">
        <v>21.1</v>
      </c>
      <c r="AT20" s="111">
        <v>246</v>
      </c>
      <c r="AU20" s="123">
        <v>0</v>
      </c>
      <c r="AV20" s="111">
        <f t="shared" si="16"/>
        <v>246</v>
      </c>
      <c r="AW20" s="111">
        <v>712</v>
      </c>
      <c r="AX20" s="111">
        <v>2694</v>
      </c>
      <c r="AY20" s="111">
        <v>133</v>
      </c>
      <c r="AZ20" s="111">
        <f t="shared" si="17"/>
        <v>2827</v>
      </c>
      <c r="BA20" s="111">
        <v>0</v>
      </c>
      <c r="BB20" s="111">
        <v>133</v>
      </c>
      <c r="BC20" s="132">
        <f t="shared" si="18"/>
        <v>0.53100000000000003</v>
      </c>
    </row>
    <row r="21" spans="1:98" x14ac:dyDescent="0.25">
      <c r="A21" s="165" t="s">
        <v>5378</v>
      </c>
      <c r="B21" s="79" t="s">
        <v>5403</v>
      </c>
      <c r="C21" s="129">
        <v>1417.9749241591401</v>
      </c>
      <c r="D21" s="129">
        <v>1321.5623045125001</v>
      </c>
      <c r="E21" s="139">
        <f t="shared" si="0"/>
        <v>0.93200682324913975</v>
      </c>
      <c r="F21" s="141">
        <v>91</v>
      </c>
      <c r="G21" s="128">
        <f t="shared" si="1"/>
        <v>6.8857896210627934E-2</v>
      </c>
      <c r="H21" s="128">
        <v>68.445191001551294</v>
      </c>
      <c r="I21" s="139">
        <f t="shared" si="2"/>
        <v>5.1791119319795867E-2</v>
      </c>
      <c r="J21" s="140">
        <v>22.7931820666027</v>
      </c>
      <c r="K21" s="139">
        <f t="shared" si="3"/>
        <v>1.7247149066506314E-2</v>
      </c>
      <c r="L21" s="139">
        <f t="shared" si="4"/>
        <v>6.8857896210627934E-2</v>
      </c>
      <c r="M21" s="124">
        <v>1795</v>
      </c>
      <c r="N21" s="132">
        <f t="shared" si="5"/>
        <v>0.375</v>
      </c>
      <c r="O21" s="155">
        <f t="shared" si="6"/>
        <v>1.3582409197590894</v>
      </c>
      <c r="P21" s="124">
        <v>1570</v>
      </c>
      <c r="Q21" s="122">
        <f t="shared" si="7"/>
        <v>0.87465181058495822</v>
      </c>
      <c r="R21" s="186">
        <f t="shared" si="8"/>
        <v>225</v>
      </c>
      <c r="S21" s="122">
        <f t="shared" si="9"/>
        <v>0.12534818941504178</v>
      </c>
      <c r="T21" s="123">
        <v>332</v>
      </c>
      <c r="U21" s="122">
        <f t="shared" si="10"/>
        <v>0.18495821727019499</v>
      </c>
      <c r="V21" s="121">
        <v>1142</v>
      </c>
      <c r="W21" s="151">
        <f t="shared" si="11"/>
        <v>0.63621169916434539</v>
      </c>
      <c r="X21" s="119">
        <v>63789</v>
      </c>
      <c r="Y21" s="168">
        <v>1605604.6</v>
      </c>
      <c r="Z21" s="150">
        <v>100148738</v>
      </c>
      <c r="AA21" s="173">
        <v>361261026</v>
      </c>
      <c r="AB21" s="149">
        <v>2006</v>
      </c>
      <c r="AC21" s="117">
        <v>1094</v>
      </c>
      <c r="AD21" s="148">
        <f t="shared" si="12"/>
        <v>0.60947075208913648</v>
      </c>
      <c r="AE21" s="118">
        <v>477</v>
      </c>
      <c r="AF21" s="148">
        <f t="shared" si="13"/>
        <v>0.26573816155988855</v>
      </c>
      <c r="AG21" s="163">
        <v>115</v>
      </c>
      <c r="AH21" s="134">
        <f t="shared" si="14"/>
        <v>109</v>
      </c>
      <c r="AI21" s="162">
        <v>203</v>
      </c>
      <c r="AJ21" s="188">
        <f t="shared" si="15"/>
        <v>0.11309192200557103</v>
      </c>
      <c r="AK21" s="145">
        <v>9</v>
      </c>
      <c r="AL21" s="79">
        <v>48</v>
      </c>
      <c r="AM21" s="113">
        <v>37920476</v>
      </c>
      <c r="AN21" s="167">
        <v>21126</v>
      </c>
      <c r="AO21" s="113"/>
      <c r="AP21" s="112">
        <v>15.9</v>
      </c>
      <c r="AQ21" s="145">
        <v>189</v>
      </c>
      <c r="AR21" s="111">
        <v>16340</v>
      </c>
      <c r="AS21" s="145">
        <v>22.1</v>
      </c>
      <c r="AT21" s="111">
        <v>206</v>
      </c>
      <c r="AU21" s="123">
        <v>0</v>
      </c>
      <c r="AV21" s="111">
        <f t="shared" si="16"/>
        <v>206</v>
      </c>
      <c r="AW21" s="111">
        <v>171</v>
      </c>
      <c r="AX21" s="111">
        <v>1290</v>
      </c>
      <c r="AY21" s="111">
        <v>128</v>
      </c>
      <c r="AZ21" s="111">
        <f t="shared" si="17"/>
        <v>1418</v>
      </c>
      <c r="BA21" s="111">
        <v>0</v>
      </c>
      <c r="BB21" s="111">
        <v>128</v>
      </c>
      <c r="BC21" s="132">
        <f t="shared" si="18"/>
        <v>0.5</v>
      </c>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row>
    <row r="22" spans="1:98" x14ac:dyDescent="0.25">
      <c r="A22" s="158" t="s">
        <v>5379</v>
      </c>
      <c r="B22" s="79" t="s">
        <v>5403</v>
      </c>
      <c r="C22" s="129">
        <v>1458.96644678948</v>
      </c>
      <c r="D22" s="129">
        <v>225.62670851313601</v>
      </c>
      <c r="E22" s="139">
        <f t="shared" si="0"/>
        <v>0.15464831902723844</v>
      </c>
      <c r="F22" s="141">
        <v>46.35</v>
      </c>
      <c r="G22" s="170">
        <f t="shared" si="1"/>
        <v>0.20542780730811175</v>
      </c>
      <c r="H22" s="128">
        <v>4.5788898372614</v>
      </c>
      <c r="I22" s="139">
        <f t="shared" si="2"/>
        <v>2.029409491206054E-2</v>
      </c>
      <c r="J22" s="140">
        <v>41.773521829768399</v>
      </c>
      <c r="K22" s="169">
        <f t="shared" si="3"/>
        <v>0.18514440114405312</v>
      </c>
      <c r="L22" s="169">
        <f t="shared" si="4"/>
        <v>0.20542780730811175</v>
      </c>
      <c r="M22" s="124">
        <v>2257</v>
      </c>
      <c r="N22" s="132">
        <f t="shared" si="5"/>
        <v>0.5</v>
      </c>
      <c r="O22" s="187">
        <f t="shared" si="6"/>
        <v>10.003248351551418</v>
      </c>
      <c r="P22" s="124">
        <v>2107</v>
      </c>
      <c r="Q22" s="153">
        <f t="shared" si="7"/>
        <v>0.93354009747452371</v>
      </c>
      <c r="R22" s="186">
        <f t="shared" si="8"/>
        <v>150</v>
      </c>
      <c r="S22" s="122">
        <f t="shared" si="9"/>
        <v>6.6459902525476303E-2</v>
      </c>
      <c r="T22" s="123">
        <v>374</v>
      </c>
      <c r="U22" s="122">
        <f t="shared" si="10"/>
        <v>0.16570669029685423</v>
      </c>
      <c r="V22" s="121">
        <v>1403</v>
      </c>
      <c r="W22" s="151">
        <f t="shared" si="11"/>
        <v>0.6216216216216216</v>
      </c>
      <c r="X22" s="119">
        <v>67702.399999999994</v>
      </c>
      <c r="Y22" s="168">
        <v>981988.8</v>
      </c>
      <c r="Z22" s="150">
        <v>142649038</v>
      </c>
      <c r="AA22" s="150">
        <v>147298325</v>
      </c>
      <c r="AB22" s="149">
        <v>1953</v>
      </c>
      <c r="AC22" s="117">
        <v>1772</v>
      </c>
      <c r="AD22" s="164">
        <f t="shared" si="12"/>
        <v>0.78511298183429334</v>
      </c>
      <c r="AE22" s="117">
        <v>394</v>
      </c>
      <c r="AF22" s="148">
        <f t="shared" si="13"/>
        <v>0.1745680106335844</v>
      </c>
      <c r="AG22" s="147">
        <v>31</v>
      </c>
      <c r="AH22" s="134">
        <f t="shared" si="14"/>
        <v>60</v>
      </c>
      <c r="AI22" s="146">
        <v>124</v>
      </c>
      <c r="AJ22" s="114">
        <f t="shared" si="15"/>
        <v>5.4940186087727071E-2</v>
      </c>
      <c r="AK22" s="145">
        <v>16</v>
      </c>
      <c r="AL22" s="79">
        <v>29</v>
      </c>
      <c r="AM22" s="113">
        <v>20626266</v>
      </c>
      <c r="AN22" s="113">
        <v>9139</v>
      </c>
      <c r="AO22" s="113"/>
      <c r="AP22" s="112">
        <v>9.6</v>
      </c>
      <c r="AQ22" s="145">
        <v>160</v>
      </c>
      <c r="AR22" s="111">
        <v>10697</v>
      </c>
      <c r="AS22" s="145">
        <v>25.4</v>
      </c>
      <c r="AT22" s="111">
        <v>420</v>
      </c>
      <c r="AU22" s="123">
        <v>0</v>
      </c>
      <c r="AV22" s="111">
        <f t="shared" si="16"/>
        <v>420</v>
      </c>
      <c r="AW22" s="111">
        <v>320</v>
      </c>
      <c r="AX22" s="111">
        <v>1391</v>
      </c>
      <c r="AY22" s="111">
        <v>126</v>
      </c>
      <c r="AZ22" s="111">
        <f t="shared" si="17"/>
        <v>1517</v>
      </c>
      <c r="BA22" s="111">
        <v>0</v>
      </c>
      <c r="BB22" s="111">
        <v>126</v>
      </c>
      <c r="BC22" s="132">
        <f t="shared" si="18"/>
        <v>0.46800000000000003</v>
      </c>
    </row>
    <row r="23" spans="1:98" x14ac:dyDescent="0.25">
      <c r="A23" s="165" t="s">
        <v>5373</v>
      </c>
      <c r="B23" s="79" t="s">
        <v>5403</v>
      </c>
      <c r="C23" s="129">
        <v>1203.8410511391801</v>
      </c>
      <c r="D23" s="129">
        <v>836.90405994247897</v>
      </c>
      <c r="E23" s="139">
        <f t="shared" si="0"/>
        <v>0.69519481758038315</v>
      </c>
      <c r="F23" s="141">
        <v>62</v>
      </c>
      <c r="G23" s="128">
        <f t="shared" si="1"/>
        <v>7.4082565693684543E-2</v>
      </c>
      <c r="H23" s="128">
        <v>49.155478737531602</v>
      </c>
      <c r="I23" s="169">
        <f t="shared" si="2"/>
        <v>5.8734902948027391E-2</v>
      </c>
      <c r="J23" s="140">
        <v>13.118054336791401</v>
      </c>
      <c r="K23" s="139">
        <f t="shared" si="3"/>
        <v>1.5674501970623748E-2</v>
      </c>
      <c r="L23" s="139">
        <f t="shared" si="4"/>
        <v>7.4082565693684543E-2</v>
      </c>
      <c r="M23" s="124">
        <v>1128</v>
      </c>
      <c r="N23" s="132">
        <f t="shared" si="5"/>
        <v>0.25</v>
      </c>
      <c r="O23" s="155">
        <f t="shared" si="6"/>
        <v>1.347824743588325</v>
      </c>
      <c r="P23" s="124">
        <v>1032</v>
      </c>
      <c r="Q23" s="153">
        <f t="shared" si="7"/>
        <v>0.91489361702127658</v>
      </c>
      <c r="R23" s="186">
        <f t="shared" si="8"/>
        <v>96</v>
      </c>
      <c r="S23" s="122">
        <f t="shared" si="9"/>
        <v>8.5106382978723402E-2</v>
      </c>
      <c r="T23" s="123">
        <v>198</v>
      </c>
      <c r="U23" s="122">
        <f t="shared" si="10"/>
        <v>0.17553191489361702</v>
      </c>
      <c r="V23" s="121">
        <v>829</v>
      </c>
      <c r="W23" s="151">
        <f t="shared" si="11"/>
        <v>0.73492907801418439</v>
      </c>
      <c r="X23" s="119">
        <v>62928.3</v>
      </c>
      <c r="Y23" s="119">
        <v>200560.7</v>
      </c>
      <c r="Z23" s="150">
        <v>64942031</v>
      </c>
      <c r="AA23" s="150">
        <v>19253830</v>
      </c>
      <c r="AB23" s="149">
        <v>1960</v>
      </c>
      <c r="AC23" s="118">
        <v>748</v>
      </c>
      <c r="AD23" s="148">
        <f t="shared" si="12"/>
        <v>0.66312056737588654</v>
      </c>
      <c r="AE23" s="118">
        <v>274</v>
      </c>
      <c r="AF23" s="148">
        <f t="shared" si="13"/>
        <v>0.24290780141843971</v>
      </c>
      <c r="AG23" s="163">
        <v>38</v>
      </c>
      <c r="AH23" s="134">
        <f t="shared" si="14"/>
        <v>68</v>
      </c>
      <c r="AI23" s="162">
        <v>92</v>
      </c>
      <c r="AJ23" s="114">
        <f t="shared" si="15"/>
        <v>8.1560283687943269E-2</v>
      </c>
      <c r="AK23" s="145">
        <v>2</v>
      </c>
      <c r="AL23" s="79">
        <v>21</v>
      </c>
      <c r="AM23" s="113">
        <v>10763648</v>
      </c>
      <c r="AN23" s="113">
        <v>9542</v>
      </c>
      <c r="AO23" s="113"/>
      <c r="AP23" s="157">
        <v>16.100000000000001</v>
      </c>
      <c r="AQ23" s="145">
        <v>181</v>
      </c>
      <c r="AR23" s="111">
        <v>6936</v>
      </c>
      <c r="AS23" s="145">
        <v>19.899999999999999</v>
      </c>
      <c r="AT23" s="111">
        <v>101</v>
      </c>
      <c r="AU23" s="123">
        <v>0</v>
      </c>
      <c r="AV23" s="111">
        <f t="shared" si="16"/>
        <v>101</v>
      </c>
      <c r="AW23" s="111">
        <v>409</v>
      </c>
      <c r="AX23" s="111">
        <v>501</v>
      </c>
      <c r="AY23" s="111">
        <v>117</v>
      </c>
      <c r="AZ23" s="111">
        <f t="shared" si="17"/>
        <v>618</v>
      </c>
      <c r="BA23" s="111">
        <v>0</v>
      </c>
      <c r="BB23" s="111">
        <v>117</v>
      </c>
      <c r="BC23" s="132">
        <f t="shared" si="18"/>
        <v>0.40600000000000003</v>
      </c>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row>
    <row r="24" spans="1:98" x14ac:dyDescent="0.25">
      <c r="A24" s="158" t="s">
        <v>5377</v>
      </c>
      <c r="B24" s="79" t="s">
        <v>5403</v>
      </c>
      <c r="C24" s="129">
        <v>1485.6171841760699</v>
      </c>
      <c r="D24" s="129">
        <v>1375.6821838840599</v>
      </c>
      <c r="E24" s="139">
        <f t="shared" si="0"/>
        <v>0.92600045189098934</v>
      </c>
      <c r="F24" s="175">
        <v>113.25</v>
      </c>
      <c r="G24" s="128">
        <f t="shared" si="1"/>
        <v>8.2322793248839884E-2</v>
      </c>
      <c r="H24" s="170">
        <v>83.310003063191502</v>
      </c>
      <c r="I24" s="169">
        <f t="shared" si="2"/>
        <v>6.0559047750387035E-2</v>
      </c>
      <c r="J24" s="140">
        <v>29.8304035910678</v>
      </c>
      <c r="K24" s="139">
        <f t="shared" si="3"/>
        <v>2.1684080771363579E-2</v>
      </c>
      <c r="L24" s="139">
        <f t="shared" si="4"/>
        <v>8.2322793248839884E-2</v>
      </c>
      <c r="M24" s="124">
        <v>1865</v>
      </c>
      <c r="N24" s="132">
        <f t="shared" si="5"/>
        <v>0.40600000000000003</v>
      </c>
      <c r="O24" s="155">
        <f t="shared" si="6"/>
        <v>1.3556910323098137</v>
      </c>
      <c r="P24" s="124">
        <v>1611</v>
      </c>
      <c r="Q24" s="122">
        <f t="shared" si="7"/>
        <v>0.86380697050938338</v>
      </c>
      <c r="R24" s="186">
        <f t="shared" si="8"/>
        <v>254</v>
      </c>
      <c r="S24" s="122">
        <f t="shared" si="9"/>
        <v>0.13619302949061662</v>
      </c>
      <c r="T24" s="123">
        <v>422</v>
      </c>
      <c r="U24" s="122">
        <f t="shared" si="10"/>
        <v>0.22627345844504021</v>
      </c>
      <c r="V24" s="121">
        <v>1321</v>
      </c>
      <c r="W24" s="151">
        <f t="shared" si="11"/>
        <v>0.70831099195710456</v>
      </c>
      <c r="X24" s="119">
        <v>61477.7</v>
      </c>
      <c r="Y24" s="119">
        <v>493826.9</v>
      </c>
      <c r="Z24" s="150">
        <v>99040628</v>
      </c>
      <c r="AA24" s="150">
        <v>125432024</v>
      </c>
      <c r="AB24" s="149">
        <v>1962</v>
      </c>
      <c r="AC24" s="117">
        <v>1111</v>
      </c>
      <c r="AD24" s="148">
        <f t="shared" si="12"/>
        <v>0.59571045576407511</v>
      </c>
      <c r="AE24" s="117">
        <v>492</v>
      </c>
      <c r="AF24" s="148">
        <f t="shared" si="13"/>
        <v>0.2638069705093834</v>
      </c>
      <c r="AG24" s="147">
        <v>82</v>
      </c>
      <c r="AH24" s="134">
        <f t="shared" si="14"/>
        <v>180</v>
      </c>
      <c r="AI24" s="146">
        <v>151</v>
      </c>
      <c r="AJ24" s="114">
        <f t="shared" si="15"/>
        <v>8.0965147453083114E-2</v>
      </c>
      <c r="AK24" s="145">
        <v>11</v>
      </c>
      <c r="AL24" s="79">
        <v>41</v>
      </c>
      <c r="AM24" s="113">
        <v>13468892</v>
      </c>
      <c r="AN24" s="113">
        <v>7222</v>
      </c>
      <c r="AO24" s="113"/>
      <c r="AP24" s="112">
        <v>13.4</v>
      </c>
      <c r="AQ24" s="145">
        <v>191</v>
      </c>
      <c r="AR24" s="111">
        <v>10117</v>
      </c>
      <c r="AS24" s="145">
        <v>18.2</v>
      </c>
      <c r="AT24" s="111">
        <v>257</v>
      </c>
      <c r="AU24" s="123">
        <v>0</v>
      </c>
      <c r="AV24" s="111">
        <f t="shared" si="16"/>
        <v>257</v>
      </c>
      <c r="AW24" s="111">
        <v>564</v>
      </c>
      <c r="AX24" s="111">
        <v>925</v>
      </c>
      <c r="AY24" s="111">
        <v>116</v>
      </c>
      <c r="AZ24" s="111">
        <f t="shared" si="17"/>
        <v>1041</v>
      </c>
      <c r="BA24" s="111">
        <v>3</v>
      </c>
      <c r="BB24" s="111">
        <v>119</v>
      </c>
      <c r="BC24" s="132">
        <f t="shared" si="18"/>
        <v>0.437</v>
      </c>
    </row>
    <row r="25" spans="1:98" x14ac:dyDescent="0.25">
      <c r="A25" s="158" t="s">
        <v>5380</v>
      </c>
      <c r="B25" s="79" t="s">
        <v>5403</v>
      </c>
      <c r="C25" s="129">
        <v>460.746689454148</v>
      </c>
      <c r="D25" s="129">
        <v>453.54040502266901</v>
      </c>
      <c r="E25" s="139">
        <f t="shared" si="0"/>
        <v>0.98435955244731899</v>
      </c>
      <c r="F25" s="141">
        <v>24.97</v>
      </c>
      <c r="G25" s="128">
        <f t="shared" si="1"/>
        <v>5.5055734226704546E-2</v>
      </c>
      <c r="H25" s="128">
        <v>9.9525786068043107</v>
      </c>
      <c r="I25" s="127">
        <f t="shared" si="2"/>
        <v>2.1944193938590449E-2</v>
      </c>
      <c r="J25" s="140">
        <v>15.017714743162401</v>
      </c>
      <c r="K25" s="139">
        <f t="shared" si="3"/>
        <v>3.3112187088186286E-2</v>
      </c>
      <c r="L25" s="139">
        <f t="shared" si="4"/>
        <v>5.5055734226704546E-2</v>
      </c>
      <c r="M25" s="124">
        <v>2107</v>
      </c>
      <c r="N25" s="132">
        <f t="shared" si="5"/>
        <v>0.437</v>
      </c>
      <c r="O25" s="155">
        <f t="shared" si="6"/>
        <v>4.6456720871312163</v>
      </c>
      <c r="P25" s="124">
        <v>1739</v>
      </c>
      <c r="Q25" s="122">
        <f t="shared" si="7"/>
        <v>0.82534409112482199</v>
      </c>
      <c r="R25" s="185">
        <f t="shared" si="8"/>
        <v>368</v>
      </c>
      <c r="S25" s="184">
        <f t="shared" si="9"/>
        <v>0.17465590887517798</v>
      </c>
      <c r="T25" s="183">
        <v>447</v>
      </c>
      <c r="U25" s="182">
        <f t="shared" si="10"/>
        <v>0.2121499762695776</v>
      </c>
      <c r="V25" s="181">
        <v>1189</v>
      </c>
      <c r="W25" s="151">
        <f t="shared" si="11"/>
        <v>0.56430944470811584</v>
      </c>
      <c r="X25" s="150">
        <v>67290.5</v>
      </c>
      <c r="Y25" s="173">
        <v>2932018.7</v>
      </c>
      <c r="Z25" s="150">
        <v>117018126</v>
      </c>
      <c r="AA25" s="173">
        <v>1078982877</v>
      </c>
      <c r="AB25" s="149">
        <v>1953</v>
      </c>
      <c r="AC25" s="180">
        <v>1424</v>
      </c>
      <c r="AD25" s="148">
        <f t="shared" si="12"/>
        <v>0.6758424299952539</v>
      </c>
      <c r="AE25" s="180">
        <v>476</v>
      </c>
      <c r="AF25" s="148">
        <f t="shared" si="13"/>
        <v>0.22591362126245848</v>
      </c>
      <c r="AG25" s="179">
        <v>61</v>
      </c>
      <c r="AH25" s="134">
        <f t="shared" si="14"/>
        <v>146</v>
      </c>
      <c r="AI25" s="178">
        <v>111</v>
      </c>
      <c r="AJ25" s="177">
        <f t="shared" si="15"/>
        <v>5.2681537731371617E-2</v>
      </c>
      <c r="AK25" s="145">
        <v>12</v>
      </c>
      <c r="AL25" s="79">
        <v>47</v>
      </c>
      <c r="AM25" s="167">
        <v>229787272</v>
      </c>
      <c r="AN25" s="167">
        <v>109059</v>
      </c>
      <c r="AO25" s="113"/>
      <c r="AP25" s="112">
        <v>7.1</v>
      </c>
      <c r="AQ25" s="145">
        <v>70</v>
      </c>
      <c r="AR25" s="172">
        <v>6955</v>
      </c>
      <c r="AS25" s="145">
        <v>17</v>
      </c>
      <c r="AT25" s="111">
        <v>192</v>
      </c>
      <c r="AU25" s="123">
        <v>0</v>
      </c>
      <c r="AV25" s="111">
        <f t="shared" si="16"/>
        <v>192</v>
      </c>
      <c r="AW25" s="111">
        <v>53</v>
      </c>
      <c r="AX25" s="111">
        <v>1750</v>
      </c>
      <c r="AY25" s="111">
        <v>112</v>
      </c>
      <c r="AZ25" s="111">
        <f t="shared" si="17"/>
        <v>1862</v>
      </c>
      <c r="BA25" s="123">
        <v>0</v>
      </c>
      <c r="BB25" s="111">
        <v>112</v>
      </c>
      <c r="BC25" s="132">
        <f t="shared" si="18"/>
        <v>0.375</v>
      </c>
    </row>
    <row r="26" spans="1:98" x14ac:dyDescent="0.25">
      <c r="A26" s="158" t="s">
        <v>5376</v>
      </c>
      <c r="B26" s="79" t="s">
        <v>5403</v>
      </c>
      <c r="C26" s="129">
        <v>2281.8846897455001</v>
      </c>
      <c r="D26" s="129">
        <v>586.81640699669094</v>
      </c>
      <c r="E26" s="139">
        <f t="shared" si="0"/>
        <v>0.25716304142526103</v>
      </c>
      <c r="F26" s="141">
        <v>50</v>
      </c>
      <c r="G26" s="128">
        <f t="shared" si="1"/>
        <v>8.5205524937345442E-2</v>
      </c>
      <c r="H26" s="128">
        <v>32.4817152189894</v>
      </c>
      <c r="I26" s="139">
        <f t="shared" si="2"/>
        <v>5.5352431921987084E-2</v>
      </c>
      <c r="J26" s="140">
        <v>17.854451610252902</v>
      </c>
      <c r="K26" s="139">
        <f t="shared" si="3"/>
        <v>3.0425958438400621E-2</v>
      </c>
      <c r="L26" s="139">
        <f t="shared" si="4"/>
        <v>8.5205524937345442E-2</v>
      </c>
      <c r="M26" s="124">
        <v>1466</v>
      </c>
      <c r="N26" s="132">
        <f t="shared" si="5"/>
        <v>0.34300000000000003</v>
      </c>
      <c r="O26" s="155">
        <f t="shared" si="6"/>
        <v>2.4982259911629683</v>
      </c>
      <c r="P26" s="124">
        <v>1280</v>
      </c>
      <c r="Q26" s="122">
        <f t="shared" si="7"/>
        <v>0.8731241473396999</v>
      </c>
      <c r="R26" s="154">
        <f t="shared" si="8"/>
        <v>186</v>
      </c>
      <c r="S26" s="122">
        <f t="shared" si="9"/>
        <v>0.12687585266030013</v>
      </c>
      <c r="T26" s="123">
        <v>301</v>
      </c>
      <c r="U26" s="122">
        <f t="shared" si="10"/>
        <v>0.20532060027285129</v>
      </c>
      <c r="V26" s="121">
        <v>905</v>
      </c>
      <c r="W26" s="151">
        <f t="shared" si="11"/>
        <v>0.61732605729877221</v>
      </c>
      <c r="X26" s="168">
        <v>98992.8</v>
      </c>
      <c r="Y26" s="119">
        <v>799552.3</v>
      </c>
      <c r="Z26" s="150">
        <v>126710775</v>
      </c>
      <c r="AA26" s="150">
        <v>148716720</v>
      </c>
      <c r="AB26" s="149">
        <v>1960</v>
      </c>
      <c r="AC26" s="117">
        <v>928</v>
      </c>
      <c r="AD26" s="148">
        <f t="shared" si="12"/>
        <v>0.63301500682128242</v>
      </c>
      <c r="AE26" s="117">
        <v>391</v>
      </c>
      <c r="AF26" s="148">
        <f t="shared" si="13"/>
        <v>0.26671214188267395</v>
      </c>
      <c r="AG26" s="163">
        <v>62</v>
      </c>
      <c r="AH26" s="134">
        <f t="shared" si="14"/>
        <v>85</v>
      </c>
      <c r="AI26" s="162">
        <v>92</v>
      </c>
      <c r="AJ26" s="114">
        <f t="shared" si="15"/>
        <v>6.2755798090040935E-2</v>
      </c>
      <c r="AK26" s="145">
        <v>4</v>
      </c>
      <c r="AL26" s="79">
        <v>26</v>
      </c>
      <c r="AM26" s="113">
        <v>28725839</v>
      </c>
      <c r="AN26" s="113">
        <v>19595</v>
      </c>
      <c r="AO26" s="113"/>
      <c r="AP26" s="112">
        <v>15</v>
      </c>
      <c r="AQ26" s="145">
        <v>208</v>
      </c>
      <c r="AR26" s="111">
        <v>10615</v>
      </c>
      <c r="AS26" s="145">
        <v>25.1</v>
      </c>
      <c r="AT26" s="111">
        <v>169</v>
      </c>
      <c r="AU26" s="123">
        <v>0</v>
      </c>
      <c r="AV26" s="111">
        <f t="shared" si="16"/>
        <v>169</v>
      </c>
      <c r="AW26" s="111">
        <v>469</v>
      </c>
      <c r="AX26" s="111">
        <v>719</v>
      </c>
      <c r="AY26" s="111">
        <v>109</v>
      </c>
      <c r="AZ26" s="111">
        <f t="shared" si="17"/>
        <v>828</v>
      </c>
      <c r="BA26" s="111">
        <v>0</v>
      </c>
      <c r="BB26" s="111">
        <v>109</v>
      </c>
      <c r="BC26" s="132">
        <f t="shared" si="18"/>
        <v>0.34300000000000003</v>
      </c>
    </row>
    <row r="27" spans="1:98" x14ac:dyDescent="0.25">
      <c r="A27" s="158" t="s">
        <v>5385</v>
      </c>
      <c r="B27" s="79" t="s">
        <v>5405</v>
      </c>
      <c r="C27" s="129">
        <v>1376.43865661734</v>
      </c>
      <c r="D27" s="129">
        <v>1376.43865661734</v>
      </c>
      <c r="E27" s="139">
        <f t="shared" si="0"/>
        <v>1</v>
      </c>
      <c r="F27" s="141">
        <v>82.55</v>
      </c>
      <c r="G27" s="128">
        <f t="shared" si="1"/>
        <v>5.9973613501142387E-2</v>
      </c>
      <c r="H27" s="128">
        <v>64.321358672806298</v>
      </c>
      <c r="I27" s="139">
        <f t="shared" si="2"/>
        <v>4.6730276255738799E-2</v>
      </c>
      <c r="J27" s="140">
        <v>18.2378771256931</v>
      </c>
      <c r="K27" s="139">
        <f t="shared" si="3"/>
        <v>1.3250047169202224E-2</v>
      </c>
      <c r="L27" s="139">
        <f t="shared" si="4"/>
        <v>5.9973613501142387E-2</v>
      </c>
      <c r="M27" s="124">
        <v>3637</v>
      </c>
      <c r="N27" s="132">
        <f t="shared" si="5"/>
        <v>0.68700000000000006</v>
      </c>
      <c r="O27" s="155">
        <f t="shared" si="6"/>
        <v>2.6423262544355528</v>
      </c>
      <c r="P27" s="124">
        <v>3148</v>
      </c>
      <c r="Q27" s="122">
        <f t="shared" si="7"/>
        <v>0.86554852900742374</v>
      </c>
      <c r="R27" s="159">
        <f t="shared" si="8"/>
        <v>489</v>
      </c>
      <c r="S27" s="122">
        <f t="shared" si="9"/>
        <v>0.13445147099257629</v>
      </c>
      <c r="T27" s="123">
        <v>692</v>
      </c>
      <c r="U27" s="122">
        <f t="shared" si="10"/>
        <v>0.19026670332691778</v>
      </c>
      <c r="V27" s="121">
        <v>2146</v>
      </c>
      <c r="W27" s="151">
        <f t="shared" si="11"/>
        <v>0.59004674182018146</v>
      </c>
      <c r="X27" s="119">
        <v>59571.4</v>
      </c>
      <c r="Y27" s="119">
        <v>382429.7</v>
      </c>
      <c r="Z27" s="150">
        <v>187530862</v>
      </c>
      <c r="AA27" s="150">
        <v>187008129</v>
      </c>
      <c r="AB27" s="149">
        <v>1962</v>
      </c>
      <c r="AC27" s="117">
        <v>2670</v>
      </c>
      <c r="AD27" s="148">
        <f t="shared" si="12"/>
        <v>0.73412152873247183</v>
      </c>
      <c r="AE27" s="158">
        <v>692</v>
      </c>
      <c r="AF27" s="148">
        <f t="shared" si="13"/>
        <v>0.19026670332691778</v>
      </c>
      <c r="AG27" s="147">
        <v>84</v>
      </c>
      <c r="AH27" s="134">
        <f t="shared" si="14"/>
        <v>191</v>
      </c>
      <c r="AI27" s="146">
        <v>138</v>
      </c>
      <c r="AJ27" s="114">
        <f t="shared" si="15"/>
        <v>3.7943359912015397E-2</v>
      </c>
      <c r="AK27" s="145">
        <v>17</v>
      </c>
      <c r="AL27" s="79">
        <v>72</v>
      </c>
      <c r="AM27" s="113">
        <v>20594538</v>
      </c>
      <c r="AN27" s="113">
        <v>5663</v>
      </c>
      <c r="AO27" s="113"/>
      <c r="AP27" s="112">
        <v>9.5</v>
      </c>
      <c r="AQ27" s="145">
        <v>258</v>
      </c>
      <c r="AR27" s="111">
        <v>13588</v>
      </c>
      <c r="AS27" s="145">
        <v>16.899999999999999</v>
      </c>
      <c r="AT27" s="111">
        <v>413</v>
      </c>
      <c r="AU27" s="123">
        <v>0</v>
      </c>
      <c r="AV27" s="111">
        <f t="shared" si="16"/>
        <v>413</v>
      </c>
      <c r="AW27" s="111">
        <v>537</v>
      </c>
      <c r="AX27" s="111">
        <v>2582</v>
      </c>
      <c r="AY27" s="111">
        <v>105</v>
      </c>
      <c r="AZ27" s="111">
        <f t="shared" si="17"/>
        <v>2687</v>
      </c>
      <c r="BA27" s="123">
        <v>0</v>
      </c>
      <c r="BB27" s="111">
        <v>105</v>
      </c>
      <c r="BC27" s="132">
        <f t="shared" si="18"/>
        <v>0.312</v>
      </c>
    </row>
    <row r="28" spans="1:98" x14ac:dyDescent="0.25">
      <c r="A28" s="158" t="s">
        <v>5388</v>
      </c>
      <c r="B28" s="79" t="s">
        <v>5405</v>
      </c>
      <c r="C28" s="129">
        <v>2303.3051143177299</v>
      </c>
      <c r="D28" s="176">
        <v>2303.3051143177299</v>
      </c>
      <c r="E28" s="139">
        <f t="shared" si="0"/>
        <v>1</v>
      </c>
      <c r="F28" s="175">
        <v>139</v>
      </c>
      <c r="G28" s="128">
        <f t="shared" si="1"/>
        <v>6.0348062067831457E-2</v>
      </c>
      <c r="H28" s="174">
        <v>111.14646669281601</v>
      </c>
      <c r="I28" s="139">
        <f t="shared" si="2"/>
        <v>4.8255207702145482E-2</v>
      </c>
      <c r="J28" s="140">
        <v>27.788642830671101</v>
      </c>
      <c r="K28" s="139">
        <f t="shared" si="3"/>
        <v>1.2064681599468628E-2</v>
      </c>
      <c r="L28" s="139">
        <f t="shared" si="4"/>
        <v>6.0348062067831457E-2</v>
      </c>
      <c r="M28" s="124">
        <v>4932</v>
      </c>
      <c r="N28" s="132">
        <f t="shared" si="5"/>
        <v>0.75</v>
      </c>
      <c r="O28" s="155">
        <f t="shared" si="6"/>
        <v>2.1412708066082358</v>
      </c>
      <c r="P28" s="124">
        <v>4391</v>
      </c>
      <c r="Q28" s="122">
        <f t="shared" si="7"/>
        <v>0.89030819140308193</v>
      </c>
      <c r="R28" s="154">
        <f t="shared" si="8"/>
        <v>541</v>
      </c>
      <c r="S28" s="122">
        <f t="shared" si="9"/>
        <v>0.10969180859691809</v>
      </c>
      <c r="T28" s="123">
        <v>1171</v>
      </c>
      <c r="U28" s="122">
        <f t="shared" si="10"/>
        <v>0.23742903487429035</v>
      </c>
      <c r="V28" s="121">
        <v>3519</v>
      </c>
      <c r="W28" s="151">
        <f t="shared" si="11"/>
        <v>0.71350364963503654</v>
      </c>
      <c r="X28" s="119">
        <v>52500.9</v>
      </c>
      <c r="Y28" s="119">
        <v>340744.7</v>
      </c>
      <c r="Z28" s="173">
        <v>230531318</v>
      </c>
      <c r="AA28" s="150">
        <v>184342891</v>
      </c>
      <c r="AB28" s="149">
        <v>1960</v>
      </c>
      <c r="AC28" s="117">
        <v>3413</v>
      </c>
      <c r="AD28" s="148">
        <f t="shared" si="12"/>
        <v>0.69201135442011352</v>
      </c>
      <c r="AE28" s="117">
        <v>1085</v>
      </c>
      <c r="AF28" s="148">
        <f t="shared" si="13"/>
        <v>0.2199918896999189</v>
      </c>
      <c r="AG28" s="147">
        <v>94</v>
      </c>
      <c r="AH28" s="134">
        <f t="shared" si="14"/>
        <v>340</v>
      </c>
      <c r="AI28" s="146">
        <v>193</v>
      </c>
      <c r="AJ28" s="114">
        <f t="shared" si="15"/>
        <v>3.9132197891321982E-2</v>
      </c>
      <c r="AK28" s="145">
        <v>27</v>
      </c>
      <c r="AL28" s="79">
        <v>128</v>
      </c>
      <c r="AM28" s="113">
        <v>19976092</v>
      </c>
      <c r="AN28" s="113">
        <v>4051</v>
      </c>
      <c r="AO28" s="113"/>
      <c r="AP28" s="112">
        <v>9.1</v>
      </c>
      <c r="AQ28" s="145">
        <v>283</v>
      </c>
      <c r="AR28" s="111">
        <v>16647</v>
      </c>
      <c r="AS28" s="145">
        <v>15.4</v>
      </c>
      <c r="AT28" s="111">
        <v>364</v>
      </c>
      <c r="AU28" s="123">
        <v>0</v>
      </c>
      <c r="AV28" s="111">
        <f t="shared" si="16"/>
        <v>364</v>
      </c>
      <c r="AW28" s="111">
        <v>924</v>
      </c>
      <c r="AX28" s="111">
        <v>3558</v>
      </c>
      <c r="AY28" s="111">
        <v>86</v>
      </c>
      <c r="AZ28" s="111">
        <f t="shared" si="17"/>
        <v>3644</v>
      </c>
      <c r="BA28" s="111">
        <v>0</v>
      </c>
      <c r="BB28" s="111">
        <v>86</v>
      </c>
      <c r="BC28" s="132">
        <f t="shared" si="18"/>
        <v>0.28100000000000003</v>
      </c>
    </row>
    <row r="29" spans="1:98" x14ac:dyDescent="0.25">
      <c r="A29" s="144" t="s">
        <v>5372</v>
      </c>
      <c r="B29" s="79" t="s">
        <v>5403</v>
      </c>
      <c r="C29" s="129">
        <v>1981.97993001027</v>
      </c>
      <c r="D29" s="129">
        <v>126.076299589543</v>
      </c>
      <c r="E29" s="156">
        <f t="shared" si="0"/>
        <v>6.3611289741410101E-2</v>
      </c>
      <c r="F29" s="141">
        <v>16.399999999999999</v>
      </c>
      <c r="G29" s="128">
        <f t="shared" si="1"/>
        <v>0.13007995994006985</v>
      </c>
      <c r="H29" s="128">
        <v>0.22733080421924201</v>
      </c>
      <c r="I29" s="139">
        <f t="shared" si="2"/>
        <v>1.8031208479257846E-3</v>
      </c>
      <c r="J29" s="140">
        <v>16.174730360339801</v>
      </c>
      <c r="K29" s="169">
        <f t="shared" si="3"/>
        <v>0.12829318764112396</v>
      </c>
      <c r="L29" s="139">
        <f t="shared" si="4"/>
        <v>0.13007995994006985</v>
      </c>
      <c r="M29" s="124">
        <v>768</v>
      </c>
      <c r="N29" s="132">
        <f t="shared" si="5"/>
        <v>0.218</v>
      </c>
      <c r="O29" s="155">
        <f t="shared" si="6"/>
        <v>6.0915493435349788</v>
      </c>
      <c r="P29" s="124">
        <v>611</v>
      </c>
      <c r="Q29" s="122">
        <f t="shared" si="7"/>
        <v>0.79557291666666663</v>
      </c>
      <c r="R29" s="159">
        <f t="shared" si="8"/>
        <v>157</v>
      </c>
      <c r="S29" s="153">
        <f t="shared" si="9"/>
        <v>0.20442708333333334</v>
      </c>
      <c r="T29" s="123">
        <v>90</v>
      </c>
      <c r="U29" s="122">
        <f t="shared" si="10"/>
        <v>0.1171875</v>
      </c>
      <c r="V29" s="121">
        <v>418</v>
      </c>
      <c r="W29" s="151">
        <f t="shared" si="11"/>
        <v>0.54427083333333337</v>
      </c>
      <c r="X29" s="119">
        <v>62698.2</v>
      </c>
      <c r="Y29" s="119">
        <v>584398.9</v>
      </c>
      <c r="Z29" s="150">
        <v>38308590</v>
      </c>
      <c r="AA29" s="150">
        <v>91750624</v>
      </c>
      <c r="AB29" s="149">
        <v>1953</v>
      </c>
      <c r="AC29" s="117">
        <v>636</v>
      </c>
      <c r="AD29" s="164">
        <f t="shared" si="12"/>
        <v>0.828125</v>
      </c>
      <c r="AE29" s="117">
        <v>94</v>
      </c>
      <c r="AF29" s="148">
        <f t="shared" si="13"/>
        <v>0.12239583333333333</v>
      </c>
      <c r="AG29" s="163">
        <v>21</v>
      </c>
      <c r="AH29" s="134">
        <f t="shared" si="14"/>
        <v>17</v>
      </c>
      <c r="AI29" s="146">
        <v>40</v>
      </c>
      <c r="AJ29" s="114">
        <f t="shared" si="15"/>
        <v>5.2083333333333336E-2</v>
      </c>
      <c r="AK29" s="145">
        <v>6</v>
      </c>
      <c r="AL29" s="79">
        <v>15</v>
      </c>
      <c r="AM29" s="113">
        <v>8572243</v>
      </c>
      <c r="AN29" s="113">
        <v>11162</v>
      </c>
      <c r="AO29" s="113"/>
      <c r="AP29" s="112">
        <v>9.6</v>
      </c>
      <c r="AQ29" s="145">
        <v>28</v>
      </c>
      <c r="AR29" s="172">
        <v>3242</v>
      </c>
      <c r="AS29" s="145">
        <v>15.4</v>
      </c>
      <c r="AT29" s="111">
        <v>101</v>
      </c>
      <c r="AU29" s="123">
        <v>0</v>
      </c>
      <c r="AV29" s="111">
        <f t="shared" si="16"/>
        <v>101</v>
      </c>
      <c r="AW29" s="111">
        <v>167</v>
      </c>
      <c r="AX29" s="111">
        <v>439</v>
      </c>
      <c r="AY29" s="111">
        <v>61</v>
      </c>
      <c r="AZ29" s="111">
        <f t="shared" si="17"/>
        <v>500</v>
      </c>
      <c r="BA29" s="123">
        <v>0</v>
      </c>
      <c r="BB29" s="111">
        <v>61</v>
      </c>
      <c r="BC29" s="132">
        <f t="shared" si="18"/>
        <v>0.25</v>
      </c>
    </row>
    <row r="30" spans="1:98" x14ac:dyDescent="0.25">
      <c r="A30" s="171" t="s">
        <v>5375</v>
      </c>
      <c r="B30" s="79" t="s">
        <v>5405</v>
      </c>
      <c r="C30" s="129">
        <v>691.34</v>
      </c>
      <c r="D30" s="129">
        <v>691.34</v>
      </c>
      <c r="E30" s="139">
        <f t="shared" si="0"/>
        <v>1</v>
      </c>
      <c r="F30" s="141">
        <v>24.22</v>
      </c>
      <c r="G30" s="128">
        <f t="shared" si="1"/>
        <v>3.5033413371134317E-2</v>
      </c>
      <c r="H30" s="128">
        <v>14.085508463211101</v>
      </c>
      <c r="I30" s="139">
        <f t="shared" si="2"/>
        <v>2.0374213069128216E-2</v>
      </c>
      <c r="J30" s="140">
        <v>10.1406497316224</v>
      </c>
      <c r="K30" s="139">
        <f t="shared" si="3"/>
        <v>1.4668107923196111E-2</v>
      </c>
      <c r="L30" s="139">
        <f t="shared" si="4"/>
        <v>3.5033413371134317E-2</v>
      </c>
      <c r="M30" s="124">
        <v>1330</v>
      </c>
      <c r="N30" s="132">
        <f t="shared" si="5"/>
        <v>0.312</v>
      </c>
      <c r="O30" s="155">
        <f t="shared" si="6"/>
        <v>1.9238001562183584</v>
      </c>
      <c r="P30" s="124">
        <v>1130</v>
      </c>
      <c r="Q30" s="122">
        <f t="shared" si="7"/>
        <v>0.84962406015037595</v>
      </c>
      <c r="R30" s="154">
        <f t="shared" si="8"/>
        <v>200</v>
      </c>
      <c r="S30" s="122">
        <f t="shared" si="9"/>
        <v>0.15037593984962405</v>
      </c>
      <c r="T30" s="123">
        <v>267</v>
      </c>
      <c r="U30" s="122">
        <f t="shared" si="10"/>
        <v>0.20075187969924813</v>
      </c>
      <c r="V30" s="121">
        <v>786</v>
      </c>
      <c r="W30" s="151">
        <f t="shared" si="11"/>
        <v>0.5909774436090226</v>
      </c>
      <c r="X30" s="119">
        <v>33961</v>
      </c>
      <c r="Y30" s="119">
        <v>284846.09999999998</v>
      </c>
      <c r="Z30" s="150">
        <v>38375971</v>
      </c>
      <c r="AA30" s="150">
        <v>56969221</v>
      </c>
      <c r="AB30" s="149">
        <v>1947</v>
      </c>
      <c r="AC30" s="158">
        <v>956</v>
      </c>
      <c r="AD30" s="148">
        <f t="shared" si="12"/>
        <v>0.71879699248120299</v>
      </c>
      <c r="AE30" s="158">
        <v>195</v>
      </c>
      <c r="AF30" s="148">
        <f t="shared" si="13"/>
        <v>0.14661654135338345</v>
      </c>
      <c r="AG30" s="147">
        <v>55</v>
      </c>
      <c r="AH30" s="134">
        <f t="shared" si="14"/>
        <v>124</v>
      </c>
      <c r="AI30" s="146">
        <v>66</v>
      </c>
      <c r="AJ30" s="114">
        <f t="shared" si="15"/>
        <v>4.9624060150375938E-2</v>
      </c>
      <c r="AK30" s="145">
        <v>9</v>
      </c>
      <c r="AL30" s="79">
        <v>42</v>
      </c>
      <c r="AM30" s="113">
        <v>6897177</v>
      </c>
      <c r="AN30" s="113">
        <v>5186</v>
      </c>
      <c r="AO30" s="113"/>
      <c r="AP30" s="112">
        <v>14.4</v>
      </c>
      <c r="AQ30" s="145">
        <v>140</v>
      </c>
      <c r="AR30" s="111">
        <v>8081</v>
      </c>
      <c r="AS30" s="145">
        <v>17.399999999999999</v>
      </c>
      <c r="AT30" s="111">
        <v>223</v>
      </c>
      <c r="AU30" s="111">
        <v>0</v>
      </c>
      <c r="AV30" s="111">
        <f t="shared" si="16"/>
        <v>223</v>
      </c>
      <c r="AW30" s="111">
        <v>185</v>
      </c>
      <c r="AX30" s="111">
        <v>868</v>
      </c>
      <c r="AY30" s="111">
        <v>54</v>
      </c>
      <c r="AZ30" s="111">
        <f t="shared" si="17"/>
        <v>922</v>
      </c>
      <c r="BA30" s="111">
        <v>0</v>
      </c>
      <c r="BB30" s="111">
        <v>54</v>
      </c>
      <c r="BC30" s="132">
        <f t="shared" si="18"/>
        <v>0.218</v>
      </c>
    </row>
    <row r="31" spans="1:98" x14ac:dyDescent="0.25">
      <c r="A31" s="158" t="s">
        <v>5371</v>
      </c>
      <c r="B31" s="79" t="s">
        <v>5403</v>
      </c>
      <c r="C31" s="129">
        <v>353.949675201373</v>
      </c>
      <c r="D31" s="129">
        <v>102.766132134809</v>
      </c>
      <c r="E31" s="139">
        <f t="shared" si="0"/>
        <v>0.29034108330892561</v>
      </c>
      <c r="F31" s="141">
        <v>14.43</v>
      </c>
      <c r="G31" s="170">
        <f t="shared" si="1"/>
        <v>0.14041591038057821</v>
      </c>
      <c r="H31" s="128">
        <v>6.9021163731834099</v>
      </c>
      <c r="I31" s="169">
        <f t="shared" si="2"/>
        <v>6.7163337081998842E-2</v>
      </c>
      <c r="J31" s="140">
        <v>7.5370176920340901</v>
      </c>
      <c r="K31" s="139">
        <f t="shared" si="3"/>
        <v>7.3341455355612706E-2</v>
      </c>
      <c r="L31" s="169">
        <f t="shared" si="4"/>
        <v>0.14041591038057821</v>
      </c>
      <c r="M31" s="124">
        <v>332</v>
      </c>
      <c r="N31" s="132">
        <f t="shared" si="5"/>
        <v>0.156</v>
      </c>
      <c r="O31" s="155">
        <f t="shared" si="6"/>
        <v>3.2306363303085219</v>
      </c>
      <c r="P31" s="124">
        <v>289</v>
      </c>
      <c r="Q31" s="122">
        <f t="shared" si="7"/>
        <v>0.87048192771084343</v>
      </c>
      <c r="R31" s="154">
        <f t="shared" si="8"/>
        <v>43</v>
      </c>
      <c r="S31" s="122">
        <f t="shared" si="9"/>
        <v>0.12951807228915663</v>
      </c>
      <c r="T31" s="123">
        <v>25</v>
      </c>
      <c r="U31" s="122">
        <f t="shared" si="10"/>
        <v>7.5301204819277115E-2</v>
      </c>
      <c r="V31" s="121">
        <v>201</v>
      </c>
      <c r="W31" s="151">
        <f t="shared" si="11"/>
        <v>0.60542168674698793</v>
      </c>
      <c r="X31" s="168">
        <v>105981.1</v>
      </c>
      <c r="Y31" s="119">
        <v>537526.5</v>
      </c>
      <c r="Z31" s="150">
        <v>30628530</v>
      </c>
      <c r="AA31" s="150">
        <v>23113639</v>
      </c>
      <c r="AB31" s="149">
        <v>1948</v>
      </c>
      <c r="AC31" s="117">
        <v>233</v>
      </c>
      <c r="AD31" s="148">
        <f t="shared" si="12"/>
        <v>0.70180722891566261</v>
      </c>
      <c r="AE31" s="117">
        <v>96</v>
      </c>
      <c r="AF31" s="148">
        <f t="shared" si="13"/>
        <v>0.28915662650602408</v>
      </c>
      <c r="AG31" s="147">
        <v>3</v>
      </c>
      <c r="AH31" s="134">
        <f t="shared" si="14"/>
        <v>0</v>
      </c>
      <c r="AI31" s="146">
        <v>7</v>
      </c>
      <c r="AJ31" s="114">
        <f t="shared" si="15"/>
        <v>2.1084337349397589E-2</v>
      </c>
      <c r="AK31" s="145">
        <v>0</v>
      </c>
      <c r="AL31" s="79">
        <v>7</v>
      </c>
      <c r="AM31" s="113">
        <v>7437317</v>
      </c>
      <c r="AN31" s="167">
        <v>22402</v>
      </c>
      <c r="AO31" s="113"/>
      <c r="AP31" s="112">
        <v>15.1</v>
      </c>
      <c r="AQ31" s="145">
        <v>57</v>
      </c>
      <c r="AR31" s="111">
        <v>6443</v>
      </c>
      <c r="AS31" s="166">
        <v>74.099999999999994</v>
      </c>
      <c r="AT31" s="111">
        <v>45</v>
      </c>
      <c r="AU31" s="123">
        <v>0</v>
      </c>
      <c r="AV31" s="111">
        <f t="shared" si="16"/>
        <v>45</v>
      </c>
      <c r="AW31" s="111">
        <v>134</v>
      </c>
      <c r="AX31" s="111">
        <v>116</v>
      </c>
      <c r="AY31" s="111">
        <v>37</v>
      </c>
      <c r="AZ31" s="111">
        <f t="shared" si="17"/>
        <v>153</v>
      </c>
      <c r="BA31" s="111">
        <v>0</v>
      </c>
      <c r="BB31" s="111">
        <v>37</v>
      </c>
      <c r="BC31" s="132">
        <f t="shared" si="18"/>
        <v>0.187</v>
      </c>
    </row>
    <row r="32" spans="1:98" x14ac:dyDescent="0.25">
      <c r="A32" s="144" t="s">
        <v>5370</v>
      </c>
      <c r="B32" s="79" t="s">
        <v>5403</v>
      </c>
      <c r="C32" s="129">
        <v>1467.24896664986</v>
      </c>
      <c r="D32" s="129">
        <v>108.80301475757599</v>
      </c>
      <c r="E32" s="156">
        <f t="shared" si="0"/>
        <v>7.4154432704085477E-2</v>
      </c>
      <c r="F32" s="141">
        <v>5.43</v>
      </c>
      <c r="G32" s="128">
        <f t="shared" si="1"/>
        <v>4.9906705361966147E-2</v>
      </c>
      <c r="H32" s="128">
        <v>3.59136293849757</v>
      </c>
      <c r="I32" s="139">
        <f t="shared" si="2"/>
        <v>3.3007935915190273E-2</v>
      </c>
      <c r="J32" s="140">
        <v>1.84038770696902</v>
      </c>
      <c r="K32" s="139">
        <f t="shared" si="3"/>
        <v>1.6914859492354949E-2</v>
      </c>
      <c r="L32" s="139">
        <f t="shared" si="4"/>
        <v>4.9906705361966147E-2</v>
      </c>
      <c r="M32" s="124">
        <v>360</v>
      </c>
      <c r="N32" s="132">
        <f t="shared" si="5"/>
        <v>0.187</v>
      </c>
      <c r="O32" s="155">
        <f t="shared" si="6"/>
        <v>3.3087318472021758</v>
      </c>
      <c r="P32" s="124">
        <v>330</v>
      </c>
      <c r="Q32" s="153">
        <f t="shared" si="7"/>
        <v>0.91666666666666663</v>
      </c>
      <c r="R32" s="154">
        <f t="shared" si="8"/>
        <v>30</v>
      </c>
      <c r="S32" s="122">
        <f t="shared" si="9"/>
        <v>8.3333333333333329E-2</v>
      </c>
      <c r="T32" s="123">
        <v>88</v>
      </c>
      <c r="U32" s="122">
        <f t="shared" si="10"/>
        <v>0.24444444444444444</v>
      </c>
      <c r="V32" s="121">
        <v>251</v>
      </c>
      <c r="W32" s="151">
        <f t="shared" si="11"/>
        <v>0.69722222222222219</v>
      </c>
      <c r="X32" s="119">
        <v>63817.9</v>
      </c>
      <c r="Y32" s="119">
        <v>277628.09999999998</v>
      </c>
      <c r="Z32" s="150">
        <v>21059901</v>
      </c>
      <c r="AA32" s="150">
        <v>8328844</v>
      </c>
      <c r="AB32" s="149">
        <v>1963</v>
      </c>
      <c r="AC32" s="117">
        <v>215</v>
      </c>
      <c r="AD32" s="148">
        <f t="shared" si="12"/>
        <v>0.59722222222222221</v>
      </c>
      <c r="AE32" s="118">
        <v>79</v>
      </c>
      <c r="AF32" s="148">
        <f t="shared" si="13"/>
        <v>0.21944444444444444</v>
      </c>
      <c r="AG32" s="147">
        <v>41</v>
      </c>
      <c r="AH32" s="134">
        <f t="shared" si="14"/>
        <v>25</v>
      </c>
      <c r="AI32" s="146">
        <v>15</v>
      </c>
      <c r="AJ32" s="114">
        <f t="shared" si="15"/>
        <v>4.1666666666666664E-2</v>
      </c>
      <c r="AK32" s="145">
        <v>1</v>
      </c>
      <c r="AL32" s="79">
        <v>9</v>
      </c>
      <c r="AM32" s="113">
        <v>1280411</v>
      </c>
      <c r="AN32" s="113">
        <v>3557</v>
      </c>
      <c r="AO32" s="113"/>
      <c r="AP32" s="112">
        <v>5.4</v>
      </c>
      <c r="AQ32" s="145">
        <v>6</v>
      </c>
      <c r="AR32" s="111">
        <v>689</v>
      </c>
      <c r="AS32" s="145">
        <v>11.3</v>
      </c>
      <c r="AT32" s="111">
        <v>120</v>
      </c>
      <c r="AU32" s="123">
        <v>0</v>
      </c>
      <c r="AV32" s="111">
        <f t="shared" si="16"/>
        <v>120</v>
      </c>
      <c r="AW32" s="111">
        <v>83</v>
      </c>
      <c r="AX32" s="111">
        <v>149</v>
      </c>
      <c r="AY32" s="111">
        <v>8</v>
      </c>
      <c r="AZ32" s="111">
        <f t="shared" si="17"/>
        <v>157</v>
      </c>
      <c r="BA32" s="111">
        <v>0</v>
      </c>
      <c r="BB32" s="111">
        <v>8</v>
      </c>
      <c r="BC32" s="132">
        <f t="shared" si="18"/>
        <v>0.156</v>
      </c>
    </row>
    <row r="33" spans="1:98" x14ac:dyDescent="0.25">
      <c r="A33" s="165" t="s">
        <v>5369</v>
      </c>
      <c r="B33" s="79" t="s">
        <v>5403</v>
      </c>
      <c r="C33" s="129">
        <v>407.95311805433198</v>
      </c>
      <c r="D33" s="129">
        <v>72.351891991698906</v>
      </c>
      <c r="E33" s="139">
        <f t="shared" si="0"/>
        <v>0.17735344771176118</v>
      </c>
      <c r="F33" s="141">
        <v>8</v>
      </c>
      <c r="G33" s="128">
        <f t="shared" si="1"/>
        <v>0.11057070906891914</v>
      </c>
      <c r="H33" s="128">
        <v>1.2737993172681801</v>
      </c>
      <c r="I33" s="139">
        <f t="shared" si="2"/>
        <v>1.7605611715230972E-2</v>
      </c>
      <c r="J33" s="140">
        <v>6.2</v>
      </c>
      <c r="K33" s="139">
        <f t="shared" si="3"/>
        <v>8.5692299528412327E-2</v>
      </c>
      <c r="L33" s="139">
        <f t="shared" si="4"/>
        <v>0.11057070906891914</v>
      </c>
      <c r="M33" s="124">
        <v>154</v>
      </c>
      <c r="N33" s="132">
        <f t="shared" si="5"/>
        <v>0.125</v>
      </c>
      <c r="O33" s="155">
        <f t="shared" si="6"/>
        <v>2.1284861495766934</v>
      </c>
      <c r="P33" s="124">
        <v>147</v>
      </c>
      <c r="Q33" s="122">
        <f t="shared" si="7"/>
        <v>0.95454545454545459</v>
      </c>
      <c r="R33" s="154">
        <f t="shared" si="8"/>
        <v>7</v>
      </c>
      <c r="S33" s="122">
        <f t="shared" si="9"/>
        <v>4.5454545454545456E-2</v>
      </c>
      <c r="T33" s="123">
        <v>54</v>
      </c>
      <c r="U33" s="122">
        <f t="shared" si="10"/>
        <v>0.35064935064935066</v>
      </c>
      <c r="V33" s="152">
        <v>111</v>
      </c>
      <c r="W33" s="151">
        <f t="shared" si="11"/>
        <v>0.72077922077922074</v>
      </c>
      <c r="X33" s="119">
        <v>44063</v>
      </c>
      <c r="Y33" s="119">
        <v>212286.1</v>
      </c>
      <c r="Z33" s="150">
        <v>6477263</v>
      </c>
      <c r="AA33" s="150">
        <v>1486003</v>
      </c>
      <c r="AB33" s="149">
        <v>1970</v>
      </c>
      <c r="AC33" s="110">
        <v>88</v>
      </c>
      <c r="AD33" s="148">
        <f t="shared" si="12"/>
        <v>0.5714285714285714</v>
      </c>
      <c r="AE33" s="118">
        <v>58</v>
      </c>
      <c r="AF33" s="164">
        <f t="shared" si="13"/>
        <v>0.37662337662337664</v>
      </c>
      <c r="AG33" s="163">
        <v>5</v>
      </c>
      <c r="AH33" s="134">
        <f>M33-(AB33+AE33+AG33)</f>
        <v>-1879</v>
      </c>
      <c r="AI33" s="162">
        <v>13</v>
      </c>
      <c r="AJ33" s="114">
        <f t="shared" si="15"/>
        <v>8.4415584415584416E-2</v>
      </c>
      <c r="AK33" s="145">
        <v>0</v>
      </c>
      <c r="AL33" s="79">
        <v>3</v>
      </c>
      <c r="AM33" s="113">
        <v>716188</v>
      </c>
      <c r="AN33" s="113">
        <v>4651</v>
      </c>
      <c r="AO33" s="113"/>
      <c r="AP33" s="112">
        <v>9.6999999999999993</v>
      </c>
      <c r="AQ33" s="145">
        <v>9</v>
      </c>
      <c r="AR33" s="111">
        <v>452</v>
      </c>
      <c r="AS33" s="145">
        <v>12.6</v>
      </c>
      <c r="AT33" s="111">
        <v>26</v>
      </c>
      <c r="AU33" s="123">
        <v>0</v>
      </c>
      <c r="AV33" s="111">
        <f t="shared" si="16"/>
        <v>26</v>
      </c>
      <c r="AW33" s="111">
        <v>31</v>
      </c>
      <c r="AX33" s="111">
        <v>93</v>
      </c>
      <c r="AY33" s="111">
        <v>4</v>
      </c>
      <c r="AZ33" s="111">
        <f t="shared" si="17"/>
        <v>97</v>
      </c>
      <c r="BA33" s="111">
        <v>0</v>
      </c>
      <c r="BB33" s="111">
        <v>4</v>
      </c>
      <c r="BC33" s="132">
        <f t="shared" si="18"/>
        <v>0.125</v>
      </c>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row>
    <row r="34" spans="1:98" x14ac:dyDescent="0.25">
      <c r="A34" s="160" t="s">
        <v>5368</v>
      </c>
      <c r="B34" s="79" t="s">
        <v>5403</v>
      </c>
      <c r="C34" s="129">
        <v>2215.1592724305501</v>
      </c>
      <c r="D34" s="129">
        <v>79.776439354999098</v>
      </c>
      <c r="E34" s="156">
        <f t="shared" si="0"/>
        <v>3.6013861552928246E-2</v>
      </c>
      <c r="F34" s="141">
        <v>2.33</v>
      </c>
      <c r="G34" s="128">
        <f t="shared" si="1"/>
        <v>2.9206618129842533E-2</v>
      </c>
      <c r="H34" s="128">
        <v>2.3386402936914998</v>
      </c>
      <c r="I34" s="139">
        <f t="shared" si="2"/>
        <v>2.9314924463910052E-2</v>
      </c>
      <c r="J34" s="140" t="s">
        <v>5402</v>
      </c>
      <c r="K34" s="139" t="s">
        <v>5402</v>
      </c>
      <c r="L34" s="139">
        <f t="shared" si="4"/>
        <v>2.9206618129842533E-2</v>
      </c>
      <c r="M34" s="124">
        <v>54</v>
      </c>
      <c r="N34" s="132">
        <f t="shared" si="5"/>
        <v>9.2999999999999999E-2</v>
      </c>
      <c r="O34" s="155">
        <f t="shared" si="6"/>
        <v>0.67689157897489127</v>
      </c>
      <c r="P34" s="124">
        <v>53</v>
      </c>
      <c r="Q34" s="122">
        <f t="shared" si="7"/>
        <v>0.98148148148148151</v>
      </c>
      <c r="R34" s="159">
        <f t="shared" si="8"/>
        <v>1</v>
      </c>
      <c r="S34" s="122">
        <f t="shared" si="9"/>
        <v>1.8518518518518517E-2</v>
      </c>
      <c r="T34" s="123">
        <v>6</v>
      </c>
      <c r="U34" s="122">
        <f t="shared" si="10"/>
        <v>0.1111111111111111</v>
      </c>
      <c r="V34" s="152">
        <v>46</v>
      </c>
      <c r="W34" s="151">
        <f t="shared" si="11"/>
        <v>0.85185185185185186</v>
      </c>
      <c r="X34" s="119">
        <v>41258.199999999997</v>
      </c>
      <c r="Y34" s="119">
        <v>64700</v>
      </c>
      <c r="Z34" s="150">
        <v>2186686</v>
      </c>
      <c r="AA34" s="150">
        <v>64700</v>
      </c>
      <c r="AB34" s="149">
        <v>1956</v>
      </c>
      <c r="AC34" s="158">
        <v>37</v>
      </c>
      <c r="AD34" s="148">
        <f t="shared" si="12"/>
        <v>0.68518518518518523</v>
      </c>
      <c r="AE34" s="158">
        <v>6</v>
      </c>
      <c r="AF34" s="148">
        <f t="shared" si="13"/>
        <v>0.1111111111111111</v>
      </c>
      <c r="AG34" s="147">
        <v>7</v>
      </c>
      <c r="AH34" s="134">
        <f>M34-(AC34+AE34+AG34)</f>
        <v>4</v>
      </c>
      <c r="AI34" s="146">
        <v>0</v>
      </c>
      <c r="AJ34" s="114">
        <f t="shared" si="15"/>
        <v>0</v>
      </c>
      <c r="AK34" s="145">
        <v>0</v>
      </c>
      <c r="AL34" s="79">
        <v>1</v>
      </c>
      <c r="AM34" s="113">
        <v>39951</v>
      </c>
      <c r="AN34" s="113">
        <v>740</v>
      </c>
      <c r="AO34" s="113"/>
      <c r="AP34" s="112">
        <v>2.2000000000000002</v>
      </c>
      <c r="AQ34" s="145">
        <v>0</v>
      </c>
      <c r="AR34" s="111">
        <v>28</v>
      </c>
      <c r="AS34" s="145">
        <v>7</v>
      </c>
      <c r="AT34" s="111">
        <v>18</v>
      </c>
      <c r="AU34" s="123">
        <v>0</v>
      </c>
      <c r="AV34" s="111">
        <f t="shared" si="16"/>
        <v>18</v>
      </c>
      <c r="AW34" s="111">
        <v>21</v>
      </c>
      <c r="AX34" s="111">
        <v>15</v>
      </c>
      <c r="AY34" s="123">
        <v>0</v>
      </c>
      <c r="AZ34" s="111">
        <f t="shared" si="17"/>
        <v>15</v>
      </c>
      <c r="BA34" s="123">
        <v>0</v>
      </c>
      <c r="BB34" s="123">
        <v>0</v>
      </c>
      <c r="BC34" s="132">
        <f t="shared" si="18"/>
        <v>0</v>
      </c>
    </row>
    <row r="35" spans="1:98" x14ac:dyDescent="0.25">
      <c r="A35" s="144" t="s">
        <v>5367</v>
      </c>
      <c r="B35" s="79" t="s">
        <v>5403</v>
      </c>
      <c r="C35" s="129">
        <v>1768.64804018719</v>
      </c>
      <c r="D35" s="129">
        <v>69.874708821836805</v>
      </c>
      <c r="E35" s="156">
        <f t="shared" si="0"/>
        <v>3.9507413139383808E-2</v>
      </c>
      <c r="F35" s="141">
        <v>2.93</v>
      </c>
      <c r="G35" s="128">
        <f t="shared" si="1"/>
        <v>4.1932196203790621E-2</v>
      </c>
      <c r="H35" s="128">
        <v>2.3922372049590499</v>
      </c>
      <c r="I35" s="139">
        <f t="shared" si="2"/>
        <v>3.4236095510017252E-2</v>
      </c>
      <c r="J35" s="140">
        <v>0.54049469900561098</v>
      </c>
      <c r="K35" s="139">
        <f>J35/D35</f>
        <v>7.7351978722907961E-3</v>
      </c>
      <c r="L35" s="139">
        <f t="shared" si="4"/>
        <v>4.1932196203790621E-2</v>
      </c>
      <c r="M35" s="124">
        <v>6</v>
      </c>
      <c r="N35" s="132">
        <f t="shared" si="5"/>
        <v>6.2E-2</v>
      </c>
      <c r="O35" s="155">
        <f t="shared" si="6"/>
        <v>8.586797857431526E-2</v>
      </c>
      <c r="P35" s="124">
        <v>6</v>
      </c>
      <c r="Q35" s="122">
        <f t="shared" si="7"/>
        <v>1</v>
      </c>
      <c r="R35" s="159">
        <v>0</v>
      </c>
      <c r="S35" s="122">
        <f t="shared" si="9"/>
        <v>0</v>
      </c>
      <c r="T35" s="79">
        <v>2</v>
      </c>
      <c r="U35" s="122">
        <f t="shared" si="10"/>
        <v>0.33333333333333331</v>
      </c>
      <c r="V35" s="152">
        <v>4</v>
      </c>
      <c r="W35" s="151">
        <f t="shared" si="11"/>
        <v>0.66666666666666663</v>
      </c>
      <c r="X35" s="119">
        <v>45806.7</v>
      </c>
      <c r="Y35" s="119">
        <v>0</v>
      </c>
      <c r="Z35" s="150">
        <v>274840</v>
      </c>
      <c r="AA35" s="150">
        <v>0</v>
      </c>
      <c r="AB35" s="149">
        <v>1952</v>
      </c>
      <c r="AC35" s="158">
        <v>5</v>
      </c>
      <c r="AD35" s="148">
        <f t="shared" si="12"/>
        <v>0.83333333333333337</v>
      </c>
      <c r="AE35" s="158">
        <v>1</v>
      </c>
      <c r="AF35" s="148">
        <f t="shared" si="13"/>
        <v>0.16666666666666666</v>
      </c>
      <c r="AG35" s="147">
        <v>0</v>
      </c>
      <c r="AH35" s="134">
        <f>M35-(AC35+AE35+AG35)</f>
        <v>0</v>
      </c>
      <c r="AI35" s="146">
        <v>0</v>
      </c>
      <c r="AJ35" s="114">
        <f t="shared" si="15"/>
        <v>0</v>
      </c>
      <c r="AK35" s="123">
        <v>0</v>
      </c>
      <c r="AL35" s="123">
        <v>0</v>
      </c>
      <c r="AM35" s="113">
        <v>8010</v>
      </c>
      <c r="AN35" s="123">
        <v>0</v>
      </c>
      <c r="AO35" s="123"/>
      <c r="AP35" s="157">
        <v>18.2</v>
      </c>
      <c r="AQ35" s="123">
        <v>0</v>
      </c>
      <c r="AR35" s="79">
        <v>4</v>
      </c>
      <c r="AS35" s="123">
        <v>0</v>
      </c>
      <c r="AT35" s="111">
        <v>1</v>
      </c>
      <c r="AU35" s="123">
        <v>0</v>
      </c>
      <c r="AV35" s="111">
        <f t="shared" si="16"/>
        <v>1</v>
      </c>
      <c r="AW35" s="111">
        <v>1</v>
      </c>
      <c r="AX35" s="111">
        <v>4</v>
      </c>
      <c r="AY35" s="123">
        <v>0</v>
      </c>
      <c r="AZ35" s="111">
        <f t="shared" si="17"/>
        <v>4</v>
      </c>
      <c r="BA35" s="123">
        <v>0</v>
      </c>
      <c r="BB35" s="123">
        <v>0</v>
      </c>
      <c r="BC35" s="132">
        <f t="shared" si="18"/>
        <v>0</v>
      </c>
    </row>
    <row r="36" spans="1:98" x14ac:dyDescent="0.25">
      <c r="A36" s="144" t="s">
        <v>5366</v>
      </c>
      <c r="B36" s="79" t="s">
        <v>5403</v>
      </c>
      <c r="C36" s="129">
        <v>1028.27143936679</v>
      </c>
      <c r="D36" s="129">
        <v>18.5859719935744</v>
      </c>
      <c r="E36" s="156">
        <f t="shared" si="0"/>
        <v>1.8074966669325804E-2</v>
      </c>
      <c r="F36" s="141">
        <v>0.11</v>
      </c>
      <c r="G36" s="128">
        <f t="shared" si="1"/>
        <v>5.9184421475524411E-3</v>
      </c>
      <c r="H36" s="128">
        <v>0.11022369823619101</v>
      </c>
      <c r="I36" s="139">
        <f t="shared" si="2"/>
        <v>5.9304780118197686E-3</v>
      </c>
      <c r="J36" s="140" t="s">
        <v>5402</v>
      </c>
      <c r="K36" s="139" t="s">
        <v>5402</v>
      </c>
      <c r="L36" s="139">
        <f t="shared" si="4"/>
        <v>5.9184421475524411E-3</v>
      </c>
      <c r="M36" s="124">
        <v>5</v>
      </c>
      <c r="N36" s="132">
        <f t="shared" si="5"/>
        <v>3.1E-2</v>
      </c>
      <c r="O36" s="155">
        <f t="shared" si="6"/>
        <v>0.26902009761602003</v>
      </c>
      <c r="P36" s="124">
        <v>2</v>
      </c>
      <c r="Q36" s="122">
        <f t="shared" si="7"/>
        <v>0.4</v>
      </c>
      <c r="R36" s="154">
        <f>M36-P36</f>
        <v>3</v>
      </c>
      <c r="S36" s="153">
        <f t="shared" si="9"/>
        <v>0.6</v>
      </c>
      <c r="T36" s="123">
        <v>1</v>
      </c>
      <c r="U36" s="122">
        <f t="shared" si="10"/>
        <v>0.2</v>
      </c>
      <c r="V36" s="152">
        <v>5</v>
      </c>
      <c r="W36" s="151">
        <f t="shared" si="11"/>
        <v>1</v>
      </c>
      <c r="X36" s="119">
        <v>52300</v>
      </c>
      <c r="Y36" s="119">
        <v>91280</v>
      </c>
      <c r="Z36" s="150">
        <v>104600</v>
      </c>
      <c r="AA36" s="150">
        <v>273840</v>
      </c>
      <c r="AB36" s="149">
        <v>1984</v>
      </c>
      <c r="AC36" s="117">
        <v>1</v>
      </c>
      <c r="AD36" s="148">
        <f t="shared" si="12"/>
        <v>0.2</v>
      </c>
      <c r="AE36" s="117">
        <v>1</v>
      </c>
      <c r="AF36" s="148">
        <f t="shared" si="13"/>
        <v>0.2</v>
      </c>
      <c r="AG36" s="147">
        <v>1</v>
      </c>
      <c r="AH36" s="134">
        <f>M36-(AC36+AE36+AG36)</f>
        <v>2</v>
      </c>
      <c r="AI36" s="146">
        <v>0</v>
      </c>
      <c r="AJ36" s="114">
        <f t="shared" si="15"/>
        <v>0</v>
      </c>
      <c r="AK36" s="145">
        <v>0</v>
      </c>
      <c r="AL36" s="79">
        <v>1</v>
      </c>
      <c r="AM36" s="123">
        <v>0</v>
      </c>
      <c r="AN36" s="123">
        <v>0</v>
      </c>
      <c r="AO36" s="123"/>
      <c r="AP36" s="123">
        <v>0</v>
      </c>
      <c r="AQ36" s="123">
        <v>0</v>
      </c>
      <c r="AR36" s="123">
        <v>0</v>
      </c>
      <c r="AS36" s="123">
        <v>0</v>
      </c>
      <c r="AT36" s="111">
        <v>1</v>
      </c>
      <c r="AU36" s="123">
        <v>0</v>
      </c>
      <c r="AV36" s="111">
        <f t="shared" si="16"/>
        <v>1</v>
      </c>
      <c r="AW36" s="111">
        <v>2</v>
      </c>
      <c r="AX36" s="111">
        <v>2</v>
      </c>
      <c r="AY36" s="111">
        <v>0</v>
      </c>
      <c r="AZ36" s="111">
        <f t="shared" si="17"/>
        <v>2</v>
      </c>
      <c r="BA36" s="111">
        <v>0</v>
      </c>
      <c r="BB36" s="111">
        <v>0</v>
      </c>
      <c r="BC36" s="132">
        <f t="shared" si="18"/>
        <v>0</v>
      </c>
    </row>
    <row r="37" spans="1:98" x14ac:dyDescent="0.25">
      <c r="A37" s="144" t="s">
        <v>5404</v>
      </c>
      <c r="B37" s="79" t="s">
        <v>5403</v>
      </c>
      <c r="C37" s="129">
        <v>1677.09654171796</v>
      </c>
      <c r="D37" s="143">
        <v>0.48707740595962401</v>
      </c>
      <c r="E37" s="142">
        <f t="shared" si="0"/>
        <v>2.9042896091162329E-4</v>
      </c>
      <c r="F37" s="141">
        <v>0.8</v>
      </c>
      <c r="G37" s="128" t="s">
        <v>5402</v>
      </c>
      <c r="H37" s="128" t="s">
        <v>5402</v>
      </c>
      <c r="I37" s="139" t="s">
        <v>5402</v>
      </c>
      <c r="J37" s="140" t="s">
        <v>5402</v>
      </c>
      <c r="K37" s="139" t="s">
        <v>5402</v>
      </c>
      <c r="L37" s="139" t="s">
        <v>5402</v>
      </c>
      <c r="M37" s="124">
        <v>0</v>
      </c>
      <c r="N37" s="132">
        <f t="shared" si="5"/>
        <v>0</v>
      </c>
      <c r="O37" s="138">
        <v>0</v>
      </c>
      <c r="P37" s="137" t="s">
        <v>5402</v>
      </c>
      <c r="Q37" s="126" t="s">
        <v>5402</v>
      </c>
      <c r="R37" s="135" t="s">
        <v>5402</v>
      </c>
      <c r="S37" s="135" t="s">
        <v>5402</v>
      </c>
      <c r="T37" s="135" t="s">
        <v>5402</v>
      </c>
      <c r="U37" s="135" t="s">
        <v>5402</v>
      </c>
      <c r="V37" s="133" t="s">
        <v>5402</v>
      </c>
      <c r="W37" s="134" t="s">
        <v>5402</v>
      </c>
      <c r="X37" s="135" t="s">
        <v>5402</v>
      </c>
      <c r="Y37" s="135" t="s">
        <v>5402</v>
      </c>
      <c r="Z37" s="134">
        <v>0</v>
      </c>
      <c r="AA37" s="134">
        <v>0</v>
      </c>
      <c r="AB37" s="134" t="s">
        <v>5402</v>
      </c>
      <c r="AC37" s="133" t="s">
        <v>5402</v>
      </c>
      <c r="AD37" s="136" t="s">
        <v>5402</v>
      </c>
      <c r="AE37" s="133" t="s">
        <v>5402</v>
      </c>
      <c r="AF37" s="136" t="s">
        <v>5402</v>
      </c>
      <c r="AG37" s="135" t="s">
        <v>5402</v>
      </c>
      <c r="AH37" s="134" t="s">
        <v>5402</v>
      </c>
      <c r="AI37" s="133" t="s">
        <v>5402</v>
      </c>
      <c r="AJ37" s="133" t="s">
        <v>5402</v>
      </c>
      <c r="AK37" s="123">
        <v>0</v>
      </c>
      <c r="AL37" s="123">
        <v>0</v>
      </c>
      <c r="AM37" s="123">
        <v>0</v>
      </c>
      <c r="AN37" s="123">
        <v>0</v>
      </c>
      <c r="AO37" s="123"/>
      <c r="AP37" s="123">
        <v>0</v>
      </c>
      <c r="AQ37" s="123">
        <v>0</v>
      </c>
      <c r="AR37" s="123">
        <v>0</v>
      </c>
      <c r="AS37" s="123">
        <v>0</v>
      </c>
      <c r="AT37" s="123">
        <v>0</v>
      </c>
      <c r="AU37" s="123">
        <v>0</v>
      </c>
      <c r="AV37" s="111">
        <f t="shared" si="16"/>
        <v>0</v>
      </c>
      <c r="AW37" s="123">
        <v>0</v>
      </c>
      <c r="AX37" s="123">
        <v>0</v>
      </c>
      <c r="AY37" s="123">
        <v>0</v>
      </c>
      <c r="AZ37" s="123">
        <v>0</v>
      </c>
      <c r="BA37" s="123">
        <v>0</v>
      </c>
      <c r="BB37" s="123">
        <v>0</v>
      </c>
      <c r="BC37" s="132">
        <f t="shared" si="18"/>
        <v>0</v>
      </c>
    </row>
    <row r="38" spans="1:98" x14ac:dyDescent="0.25">
      <c r="AB38" s="98"/>
    </row>
    <row r="39" spans="1:98" x14ac:dyDescent="0.25">
      <c r="Y39" s="131"/>
      <c r="Z39" s="131"/>
      <c r="AA39" s="131"/>
      <c r="AB39" s="98"/>
    </row>
    <row r="40" spans="1:98" x14ac:dyDescent="0.25">
      <c r="AB40" s="98"/>
      <c r="BB40" s="107"/>
    </row>
    <row r="41" spans="1:98" x14ac:dyDescent="0.25">
      <c r="AB41" s="98"/>
      <c r="BB41" s="107"/>
    </row>
    <row r="42" spans="1:98" x14ac:dyDescent="0.25">
      <c r="A42" s="130" t="s">
        <v>5401</v>
      </c>
      <c r="B42" s="130"/>
      <c r="C42" s="129">
        <f>SUM(C5:C37)</f>
        <v>42851.6389684362</v>
      </c>
      <c r="D42" s="129">
        <f>SUM(D5:D37)</f>
        <v>24231.71842898272</v>
      </c>
      <c r="E42" s="127">
        <f>D42/C42</f>
        <v>0.56547938450688895</v>
      </c>
      <c r="F42" s="129">
        <f>SUM(F5:F37)</f>
        <v>1578.3300000000002</v>
      </c>
      <c r="G42" s="128">
        <f>F42/D42</f>
        <v>6.5134877025981544E-2</v>
      </c>
      <c r="H42" s="128">
        <f>SUM(H5:H37)</f>
        <v>925.18709272561989</v>
      </c>
      <c r="I42" s="127">
        <f>(H42/D42)</f>
        <v>3.818082879417399E-2</v>
      </c>
      <c r="J42" s="128">
        <f>SUM(J5:J37)</f>
        <v>677.03347737220088</v>
      </c>
      <c r="K42" s="127">
        <f>J42/D42</f>
        <v>2.7939969645835127E-2</v>
      </c>
      <c r="L42" s="127">
        <f>F42/D42</f>
        <v>6.5134877025981544E-2</v>
      </c>
      <c r="M42" s="124">
        <f>SUM(M5:M37)</f>
        <v>98005</v>
      </c>
      <c r="N42" s="126"/>
      <c r="O42" s="125">
        <f>M42/D42</f>
        <v>4.0444923577016976</v>
      </c>
      <c r="P42" s="124">
        <f>SUM(P5:P37)</f>
        <v>87068</v>
      </c>
      <c r="Q42" s="122">
        <f>P42/M42</f>
        <v>0.88840365287485334</v>
      </c>
      <c r="R42" s="121">
        <f>SUM(R5:R37)</f>
        <v>10937</v>
      </c>
      <c r="S42" s="122">
        <f>R42/M42</f>
        <v>0.11159634712514667</v>
      </c>
      <c r="T42" s="123">
        <f>SUM(T5:T37)</f>
        <v>23469</v>
      </c>
      <c r="U42" s="122">
        <f>T42/M42</f>
        <v>0.23946737411356564</v>
      </c>
      <c r="V42" s="121">
        <f>SUM(V5:V37)</f>
        <v>61267</v>
      </c>
      <c r="W42" s="120">
        <f>V42/M42</f>
        <v>0.62514157440946894</v>
      </c>
      <c r="X42" s="119">
        <f>AVERAGE(X5:X37)</f>
        <v>55154.009374999994</v>
      </c>
      <c r="Y42" s="119">
        <f>AVERAGE(Y5:Y37)</f>
        <v>515985.80625000002</v>
      </c>
      <c r="Z42" s="119">
        <f>SUM(Z5:Z37)</f>
        <v>4455139575</v>
      </c>
      <c r="AA42" s="119">
        <f>SUM(AA5:AA37)</f>
        <v>6146783285</v>
      </c>
      <c r="AB42" s="118">
        <f>MEDIAN(AB5:AB37)</f>
        <v>1960</v>
      </c>
      <c r="AC42" s="117">
        <f>SUM(AC5:AC37)</f>
        <v>65228</v>
      </c>
      <c r="AD42" s="116">
        <f>AC42/M42</f>
        <v>0.66555787970001534</v>
      </c>
      <c r="AE42" s="115">
        <f>SUM(AE5:AE37)</f>
        <v>22269</v>
      </c>
      <c r="AF42" s="116">
        <f>AE42/M42</f>
        <v>0.22722310086220091</v>
      </c>
      <c r="AG42" s="115">
        <f>SUM(AG5:AG37)</f>
        <v>3481</v>
      </c>
      <c r="AH42" s="115">
        <f>SUM(AH5:AH37)</f>
        <v>5145</v>
      </c>
      <c r="AI42" s="115">
        <f>SUM(AI5:AI37)</f>
        <v>5503</v>
      </c>
      <c r="AJ42" s="114">
        <f xml:space="preserve"> AI42 / M42</f>
        <v>5.6150196418550076E-2</v>
      </c>
      <c r="AK42" s="110">
        <f>SUM(AK5:AK37)</f>
        <v>493</v>
      </c>
      <c r="AL42" s="109">
        <f>SUM(AL5:AL37)</f>
        <v>2139</v>
      </c>
      <c r="AM42" s="113">
        <f>SUM(AM5:AM37)</f>
        <v>853839230.5999999</v>
      </c>
      <c r="AN42" s="109">
        <f>AVERAGE(AN5:AN37)</f>
        <v>9967.6854545454553</v>
      </c>
      <c r="AO42" s="109"/>
      <c r="AP42" s="112">
        <f>AVERAGE(AP5:AP37)</f>
        <v>10.708336969696969</v>
      </c>
      <c r="AQ42" s="109">
        <f>SUM(AQ5:AQ37)</f>
        <v>6644</v>
      </c>
      <c r="AR42" s="109">
        <f>SUM(AR5:AR37)</f>
        <v>513284.06000000006</v>
      </c>
      <c r="AS42" s="112">
        <f>AVERAGE(AS5:AS37)</f>
        <v>17.388316666666661</v>
      </c>
      <c r="AT42" s="109">
        <f>SUM(AT5:AT37)</f>
        <v>13570</v>
      </c>
      <c r="AU42" s="110">
        <f>SUM(AU5:AU37)</f>
        <v>98</v>
      </c>
      <c r="AV42" s="109">
        <f>AT42+AU42</f>
        <v>13668</v>
      </c>
      <c r="AW42" s="109">
        <f>SUM(AW5:AW37)</f>
        <v>14985</v>
      </c>
      <c r="AX42" s="109">
        <f>SUM(AX5:AX37)</f>
        <v>61177</v>
      </c>
      <c r="AY42" s="109">
        <f>SUM(AY5:AY37)</f>
        <v>7828</v>
      </c>
      <c r="AZ42" s="111">
        <f>AX42+AY42</f>
        <v>69005</v>
      </c>
      <c r="BA42" s="110">
        <f>SUM(BA5:BA37)</f>
        <v>346</v>
      </c>
      <c r="BB42" s="109">
        <f>AU42+AY42+BA42</f>
        <v>8272</v>
      </c>
    </row>
    <row r="43" spans="1:98" x14ac:dyDescent="0.25">
      <c r="AB43" s="105"/>
    </row>
    <row r="44" spans="1:98" x14ac:dyDescent="0.25">
      <c r="F44" s="108">
        <f xml:space="preserve"> F42 * 640</f>
        <v>1010131.2000000001</v>
      </c>
      <c r="AB44" s="105"/>
    </row>
    <row r="45" spans="1:98" x14ac:dyDescent="0.25">
      <c r="AB45" s="105"/>
    </row>
    <row r="46" spans="1:98" x14ac:dyDescent="0.25">
      <c r="AB46" s="105"/>
      <c r="AC46" s="105"/>
      <c r="AD46" s="107"/>
    </row>
    <row r="47" spans="1:98" x14ac:dyDescent="0.25">
      <c r="AB47" s="105"/>
      <c r="AC47" s="105"/>
      <c r="AD47" s="107"/>
    </row>
    <row r="48" spans="1:98" x14ac:dyDescent="0.25">
      <c r="AB48" s="105"/>
      <c r="AC48" s="105"/>
      <c r="AD48" s="107"/>
    </row>
    <row r="49" spans="28:98" x14ac:dyDescent="0.25">
      <c r="AB49" s="105"/>
      <c r="AC49" s="105"/>
      <c r="AD49" s="107"/>
    </row>
    <row r="50" spans="28:98" x14ac:dyDescent="0.25">
      <c r="AB50" s="105"/>
      <c r="AC50" s="105"/>
      <c r="AD50" s="107"/>
    </row>
    <row r="51" spans="28:98" x14ac:dyDescent="0.25">
      <c r="AB51" s="105"/>
      <c r="AC51" s="105"/>
      <c r="AD51" s="107"/>
    </row>
    <row r="52" spans="28:98" x14ac:dyDescent="0.25">
      <c r="AB52" s="105"/>
      <c r="AC52" s="105"/>
      <c r="AD52" s="107"/>
    </row>
    <row r="53" spans="28:98" x14ac:dyDescent="0.25">
      <c r="AB53" s="105"/>
      <c r="AC53" s="105"/>
      <c r="AD53" s="107"/>
    </row>
    <row r="54" spans="28:98" x14ac:dyDescent="0.25">
      <c r="AB54" s="105"/>
      <c r="AC54" s="105"/>
      <c r="AD54" s="107"/>
    </row>
    <row r="55" spans="28:98" x14ac:dyDescent="0.25">
      <c r="AB55" s="105"/>
      <c r="AC55" s="105"/>
      <c r="AD55" s="107"/>
    </row>
    <row r="56" spans="28:98" x14ac:dyDescent="0.25">
      <c r="AB56" s="105"/>
      <c r="AC56" s="105"/>
      <c r="AD56" s="107"/>
    </row>
    <row r="57" spans="28:98" x14ac:dyDescent="0.25">
      <c r="AB57" s="105"/>
      <c r="CT57" s="106"/>
    </row>
    <row r="58" spans="28:98" x14ac:dyDescent="0.25">
      <c r="AB58" s="105"/>
      <c r="CT58" s="106"/>
    </row>
    <row r="59" spans="28:98" x14ac:dyDescent="0.25">
      <c r="AB59" s="105"/>
      <c r="CT59" s="106"/>
    </row>
    <row r="60" spans="28:98" x14ac:dyDescent="0.25">
      <c r="AB60" s="105"/>
      <c r="CT60" s="106"/>
    </row>
    <row r="61" spans="28:98" x14ac:dyDescent="0.25">
      <c r="AB61" s="105"/>
      <c r="CT61" s="106"/>
    </row>
    <row r="62" spans="28:98" x14ac:dyDescent="0.25">
      <c r="AB62" s="105"/>
      <c r="CT62" s="106"/>
    </row>
    <row r="63" spans="28:98" x14ac:dyDescent="0.25">
      <c r="AB63" s="105"/>
      <c r="CT63" s="106"/>
    </row>
    <row r="64" spans="28:98" x14ac:dyDescent="0.25">
      <c r="AB64" s="105"/>
      <c r="CT64" s="106"/>
    </row>
    <row r="65" spans="28:98" x14ac:dyDescent="0.25">
      <c r="AB65" s="105"/>
      <c r="CT65" s="106"/>
    </row>
    <row r="66" spans="28:98" x14ac:dyDescent="0.25">
      <c r="AB66" s="105"/>
      <c r="CT66" s="106"/>
    </row>
    <row r="67" spans="28:98" x14ac:dyDescent="0.25">
      <c r="AB67" s="105"/>
      <c r="CT67" s="106"/>
    </row>
    <row r="68" spans="28:98" x14ac:dyDescent="0.25">
      <c r="AB68" s="105"/>
      <c r="CT68" s="106"/>
    </row>
    <row r="69" spans="28:98" x14ac:dyDescent="0.25">
      <c r="AB69" s="105"/>
      <c r="CT69" s="106"/>
    </row>
    <row r="70" spans="28:98" x14ac:dyDescent="0.25">
      <c r="AB70" s="105"/>
      <c r="CT70" s="106"/>
    </row>
    <row r="71" spans="28:98" x14ac:dyDescent="0.25">
      <c r="AB71" s="105"/>
      <c r="CT71" s="106"/>
    </row>
    <row r="72" spans="28:98" x14ac:dyDescent="0.25">
      <c r="AB72" s="105"/>
      <c r="CT72" s="106"/>
    </row>
    <row r="73" spans="28:98" x14ac:dyDescent="0.25">
      <c r="AB73" s="105"/>
      <c r="CT73" s="106"/>
    </row>
    <row r="74" spans="28:98" x14ac:dyDescent="0.25">
      <c r="AB74" s="105"/>
      <c r="CT74" s="106"/>
    </row>
    <row r="75" spans="28:98" x14ac:dyDescent="0.25">
      <c r="AB75" s="105"/>
      <c r="CT75" s="106"/>
    </row>
    <row r="76" spans="28:98" x14ac:dyDescent="0.25">
      <c r="AB76" s="105"/>
      <c r="CT76" s="106"/>
    </row>
    <row r="77" spans="28:98" x14ac:dyDescent="0.25">
      <c r="AB77" s="105"/>
      <c r="CT77" s="106"/>
    </row>
    <row r="78" spans="28:98" x14ac:dyDescent="0.25">
      <c r="AB78" s="105"/>
      <c r="CT78" s="106"/>
    </row>
    <row r="79" spans="28:98" x14ac:dyDescent="0.25">
      <c r="AB79" s="105"/>
      <c r="CT79" s="106"/>
    </row>
    <row r="80" spans="28:98" x14ac:dyDescent="0.25">
      <c r="AB80" s="105"/>
      <c r="CT80" s="106"/>
    </row>
    <row r="81" spans="28:98" x14ac:dyDescent="0.25">
      <c r="AB81" s="105"/>
      <c r="CT81" s="106"/>
    </row>
    <row r="82" spans="28:98" x14ac:dyDescent="0.25">
      <c r="AB82" s="105"/>
      <c r="CT82" s="106"/>
    </row>
    <row r="83" spans="28:98" x14ac:dyDescent="0.25">
      <c r="AB83" s="105"/>
      <c r="CT83" s="106"/>
    </row>
    <row r="84" spans="28:98" x14ac:dyDescent="0.25">
      <c r="AB84" s="105"/>
      <c r="CT84" s="106"/>
    </row>
    <row r="85" spans="28:98" x14ac:dyDescent="0.25">
      <c r="AB85" s="105"/>
      <c r="CT85" s="106"/>
    </row>
    <row r="86" spans="28:98" x14ac:dyDescent="0.25">
      <c r="AB86" s="105"/>
      <c r="CT86" s="106"/>
    </row>
    <row r="87" spans="28:98" x14ac:dyDescent="0.25">
      <c r="AB87" s="105"/>
      <c r="CT87" s="106"/>
    </row>
    <row r="88" spans="28:98" x14ac:dyDescent="0.25">
      <c r="AB88" s="105"/>
      <c r="CT88" s="106"/>
    </row>
    <row r="89" spans="28:98" x14ac:dyDescent="0.25">
      <c r="AB89" s="105"/>
      <c r="CT89" s="106"/>
    </row>
    <row r="90" spans="28:98" x14ac:dyDescent="0.25">
      <c r="AB90" s="105"/>
      <c r="CT90" s="106"/>
    </row>
    <row r="91" spans="28:98" x14ac:dyDescent="0.25">
      <c r="AB91" s="105"/>
      <c r="CT91" s="106"/>
    </row>
    <row r="92" spans="28:98" x14ac:dyDescent="0.25">
      <c r="AB92" s="105"/>
      <c r="CT92" s="106"/>
    </row>
    <row r="93" spans="28:98" x14ac:dyDescent="0.25">
      <c r="AB93" s="105"/>
      <c r="CT93" s="106"/>
    </row>
    <row r="94" spans="28:98" x14ac:dyDescent="0.25">
      <c r="AB94" s="105"/>
      <c r="CT94" s="106"/>
    </row>
    <row r="95" spans="28:98" x14ac:dyDescent="0.25">
      <c r="AB95" s="105"/>
      <c r="CT95" s="106"/>
    </row>
    <row r="96" spans="28:98" x14ac:dyDescent="0.25">
      <c r="AB96" s="105"/>
      <c r="CT96" s="106"/>
    </row>
    <row r="97" spans="28:98" x14ac:dyDescent="0.25">
      <c r="AB97" s="105"/>
      <c r="CT97" s="106"/>
    </row>
    <row r="98" spans="28:98" x14ac:dyDescent="0.25">
      <c r="AB98" s="105"/>
      <c r="CT98" s="106"/>
    </row>
    <row r="99" spans="28:98" x14ac:dyDescent="0.25">
      <c r="AB99" s="105"/>
      <c r="CT99" s="106"/>
    </row>
    <row r="100" spans="28:98" x14ac:dyDescent="0.25">
      <c r="AB100" s="105"/>
      <c r="CT100" s="106"/>
    </row>
    <row r="101" spans="28:98" x14ac:dyDescent="0.25">
      <c r="AB101" s="105"/>
      <c r="CT101" s="106"/>
    </row>
    <row r="102" spans="28:98" x14ac:dyDescent="0.25">
      <c r="AB102" s="105"/>
      <c r="CT102" s="106"/>
    </row>
    <row r="103" spans="28:98" x14ac:dyDescent="0.25">
      <c r="AB103" s="105"/>
      <c r="CT103" s="106"/>
    </row>
    <row r="104" spans="28:98" x14ac:dyDescent="0.25">
      <c r="AB104" s="105"/>
      <c r="CT104" s="106"/>
    </row>
    <row r="105" spans="28:98" x14ac:dyDescent="0.25">
      <c r="AB105" s="105"/>
      <c r="CT105" s="106"/>
    </row>
    <row r="106" spans="28:98" x14ac:dyDescent="0.25">
      <c r="AB106" s="105"/>
      <c r="CT106" s="106"/>
    </row>
    <row r="107" spans="28:98" x14ac:dyDescent="0.25">
      <c r="AB107" s="105"/>
      <c r="CT107" s="106"/>
    </row>
    <row r="108" spans="28:98" x14ac:dyDescent="0.25">
      <c r="AB108" s="105"/>
      <c r="CT108" s="106"/>
    </row>
    <row r="109" spans="28:98" x14ac:dyDescent="0.25">
      <c r="AB109" s="105"/>
      <c r="CT109" s="106"/>
    </row>
    <row r="110" spans="28:98" x14ac:dyDescent="0.25">
      <c r="AB110" s="105"/>
      <c r="CT110" s="106"/>
    </row>
    <row r="111" spans="28:98" x14ac:dyDescent="0.25">
      <c r="AB111" s="105"/>
      <c r="CT111" s="106"/>
    </row>
    <row r="112" spans="28:98" x14ac:dyDescent="0.25">
      <c r="AB112" s="105"/>
      <c r="CT112" s="106"/>
    </row>
    <row r="113" spans="28:98" x14ac:dyDescent="0.25">
      <c r="AB113" s="105"/>
      <c r="CT113" s="106"/>
    </row>
    <row r="114" spans="28:98" x14ac:dyDescent="0.25">
      <c r="AB114" s="105"/>
      <c r="CT114" s="106"/>
    </row>
    <row r="115" spans="28:98" x14ac:dyDescent="0.25">
      <c r="AB115" s="105"/>
      <c r="CT115" s="106"/>
    </row>
    <row r="116" spans="28:98" x14ac:dyDescent="0.25">
      <c r="AB116" s="105"/>
      <c r="CT116" s="106"/>
    </row>
    <row r="117" spans="28:98" x14ac:dyDescent="0.25">
      <c r="AB117" s="105"/>
      <c r="CT117" s="106"/>
    </row>
    <row r="118" spans="28:98" x14ac:dyDescent="0.25">
      <c r="AB118" s="105"/>
      <c r="CT118" s="106"/>
    </row>
    <row r="119" spans="28:98" x14ac:dyDescent="0.25">
      <c r="AB119" s="105"/>
      <c r="CT119" s="106"/>
    </row>
    <row r="120" spans="28:98" x14ac:dyDescent="0.25">
      <c r="AB120" s="105"/>
      <c r="CT120" s="106"/>
    </row>
    <row r="121" spans="28:98" x14ac:dyDescent="0.25">
      <c r="AB121" s="105"/>
      <c r="CT121" s="106"/>
    </row>
    <row r="122" spans="28:98" x14ac:dyDescent="0.25">
      <c r="AB122" s="105"/>
      <c r="CT122" s="106"/>
    </row>
    <row r="123" spans="28:98" x14ac:dyDescent="0.25">
      <c r="AB123" s="105"/>
      <c r="CT123" s="106"/>
    </row>
    <row r="124" spans="28:98" x14ac:dyDescent="0.25">
      <c r="AB124" s="105"/>
      <c r="CT124" s="106"/>
    </row>
    <row r="125" spans="28:98" x14ac:dyDescent="0.25">
      <c r="AB125" s="105"/>
      <c r="CT125" s="106"/>
    </row>
    <row r="126" spans="28:98" x14ac:dyDescent="0.25">
      <c r="AB126" s="105"/>
      <c r="CT126" s="106"/>
    </row>
    <row r="127" spans="28:98" x14ac:dyDescent="0.25">
      <c r="AB127" s="105"/>
      <c r="CT127" s="106"/>
    </row>
    <row r="128" spans="28:98" x14ac:dyDescent="0.25">
      <c r="AB128" s="105"/>
      <c r="CT128" s="106"/>
    </row>
    <row r="129" spans="28:98" x14ac:dyDescent="0.25">
      <c r="AB129" s="105"/>
      <c r="CT129" s="106"/>
    </row>
    <row r="130" spans="28:98" x14ac:dyDescent="0.25">
      <c r="AB130" s="105"/>
      <c r="CT130" s="106"/>
    </row>
    <row r="131" spans="28:98" x14ac:dyDescent="0.25">
      <c r="AB131" s="105"/>
      <c r="CT131" s="106"/>
    </row>
    <row r="132" spans="28:98" x14ac:dyDescent="0.25">
      <c r="AB132" s="105"/>
      <c r="CT132" s="106"/>
    </row>
    <row r="133" spans="28:98" x14ac:dyDescent="0.25">
      <c r="AB133" s="105"/>
      <c r="CT133" s="106"/>
    </row>
    <row r="134" spans="28:98" x14ac:dyDescent="0.25">
      <c r="AB134" s="105"/>
      <c r="CT134" s="106"/>
    </row>
    <row r="135" spans="28:98" x14ac:dyDescent="0.25">
      <c r="AB135" s="105"/>
      <c r="CT135" s="106"/>
    </row>
    <row r="136" spans="28:98" x14ac:dyDescent="0.25">
      <c r="AB136" s="105"/>
      <c r="CT136" s="106"/>
    </row>
    <row r="137" spans="28:98" x14ac:dyDescent="0.25">
      <c r="AB137" s="105"/>
      <c r="CT137" s="106"/>
    </row>
    <row r="138" spans="28:98" x14ac:dyDescent="0.25">
      <c r="AB138" s="105"/>
      <c r="CT138" s="106"/>
    </row>
    <row r="139" spans="28:98" x14ac:dyDescent="0.25">
      <c r="AB139" s="105"/>
      <c r="CT139" s="106"/>
    </row>
    <row r="140" spans="28:98" x14ac:dyDescent="0.25">
      <c r="AB140" s="105"/>
      <c r="CT140" s="106"/>
    </row>
    <row r="141" spans="28:98" x14ac:dyDescent="0.25">
      <c r="AB141" s="105"/>
      <c r="CT141" s="106"/>
    </row>
    <row r="142" spans="28:98" x14ac:dyDescent="0.25">
      <c r="AB142" s="105"/>
      <c r="CT142" s="106"/>
    </row>
    <row r="143" spans="28:98" x14ac:dyDescent="0.25">
      <c r="AB143" s="105"/>
      <c r="CT143" s="106"/>
    </row>
    <row r="144" spans="28:98" x14ac:dyDescent="0.25">
      <c r="AB144" s="105"/>
      <c r="CT144" s="106"/>
    </row>
    <row r="145" spans="28:98" x14ac:dyDescent="0.25">
      <c r="AB145" s="105"/>
      <c r="CT145" s="106"/>
    </row>
    <row r="146" spans="28:98" x14ac:dyDescent="0.25">
      <c r="AB146" s="105"/>
      <c r="CT146" s="106"/>
    </row>
    <row r="147" spans="28:98" x14ac:dyDescent="0.25">
      <c r="AB147" s="105"/>
      <c r="CT147" s="106"/>
    </row>
    <row r="148" spans="28:98" x14ac:dyDescent="0.25">
      <c r="AB148" s="105"/>
      <c r="CT148" s="106"/>
    </row>
    <row r="149" spans="28:98" x14ac:dyDescent="0.25">
      <c r="AB149" s="105"/>
      <c r="CT149" s="106"/>
    </row>
    <row r="150" spans="28:98" x14ac:dyDescent="0.25">
      <c r="AB150" s="105"/>
      <c r="CT150" s="106"/>
    </row>
    <row r="151" spans="28:98" x14ac:dyDescent="0.25">
      <c r="AB151" s="105"/>
      <c r="CT151" s="106"/>
    </row>
    <row r="152" spans="28:98" x14ac:dyDescent="0.25">
      <c r="AB152" s="105"/>
      <c r="CT152" s="106"/>
    </row>
    <row r="153" spans="28:98" x14ac:dyDescent="0.25">
      <c r="AB153" s="105"/>
      <c r="CT153" s="106"/>
    </row>
    <row r="154" spans="28:98" x14ac:dyDescent="0.25">
      <c r="AB154" s="105"/>
      <c r="CT154" s="106"/>
    </row>
    <row r="155" spans="28:98" x14ac:dyDescent="0.25">
      <c r="AB155" s="105"/>
      <c r="CT155" s="106"/>
    </row>
    <row r="156" spans="28:98" x14ac:dyDescent="0.25">
      <c r="AB156" s="105"/>
      <c r="CT156" s="106"/>
    </row>
    <row r="157" spans="28:98" x14ac:dyDescent="0.25">
      <c r="AB157" s="105"/>
      <c r="CT157" s="106"/>
    </row>
    <row r="158" spans="28:98" x14ac:dyDescent="0.25">
      <c r="AB158" s="105"/>
      <c r="CT158" s="106"/>
    </row>
    <row r="159" spans="28:98" x14ac:dyDescent="0.25">
      <c r="AB159" s="105"/>
      <c r="CT159" s="106"/>
    </row>
    <row r="160" spans="28:98" x14ac:dyDescent="0.25">
      <c r="AB160" s="105"/>
      <c r="CT160" s="106"/>
    </row>
    <row r="161" spans="28:98" x14ac:dyDescent="0.25">
      <c r="AB161" s="105"/>
      <c r="CT161" s="106"/>
    </row>
    <row r="162" spans="28:98" x14ac:dyDescent="0.25">
      <c r="AB162" s="105"/>
      <c r="CT162" s="106"/>
    </row>
    <row r="163" spans="28:98" x14ac:dyDescent="0.25">
      <c r="AB163" s="105"/>
      <c r="CT163" s="106"/>
    </row>
    <row r="164" spans="28:98" x14ac:dyDescent="0.25">
      <c r="AB164" s="105"/>
      <c r="CT164" s="106"/>
    </row>
    <row r="165" spans="28:98" x14ac:dyDescent="0.25">
      <c r="AB165" s="105"/>
      <c r="CT165" s="106"/>
    </row>
    <row r="166" spans="28:98" x14ac:dyDescent="0.25">
      <c r="AB166" s="105"/>
      <c r="CT166" s="106"/>
    </row>
    <row r="167" spans="28:98" x14ac:dyDescent="0.25">
      <c r="AB167" s="105"/>
      <c r="CT167" s="106"/>
    </row>
    <row r="168" spans="28:98" x14ac:dyDescent="0.25">
      <c r="AB168" s="105"/>
      <c r="CT168" s="106"/>
    </row>
    <row r="169" spans="28:98" x14ac:dyDescent="0.25">
      <c r="AB169" s="105"/>
      <c r="CT169" s="106"/>
    </row>
    <row r="170" spans="28:98" x14ac:dyDescent="0.25">
      <c r="AB170" s="105"/>
      <c r="CT170" s="106"/>
    </row>
    <row r="171" spans="28:98" x14ac:dyDescent="0.25">
      <c r="AB171" s="105"/>
      <c r="CT171" s="106"/>
    </row>
    <row r="172" spans="28:98" x14ac:dyDescent="0.25">
      <c r="AB172" s="105"/>
      <c r="CT172" s="106"/>
    </row>
    <row r="173" spans="28:98" x14ac:dyDescent="0.25">
      <c r="AB173" s="105"/>
      <c r="CT173" s="106"/>
    </row>
    <row r="174" spans="28:98" x14ac:dyDescent="0.25">
      <c r="AB174" s="105"/>
      <c r="CT174" s="106"/>
    </row>
    <row r="175" spans="28:98" x14ac:dyDescent="0.25">
      <c r="AB175" s="105"/>
      <c r="CT175" s="106"/>
    </row>
    <row r="176" spans="28:98" x14ac:dyDescent="0.25">
      <c r="AB176" s="105"/>
      <c r="CT176" s="106"/>
    </row>
    <row r="177" spans="28:98" x14ac:dyDescent="0.25">
      <c r="AB177" s="105"/>
      <c r="CT177" s="106"/>
    </row>
    <row r="178" spans="28:98" x14ac:dyDescent="0.25">
      <c r="AB178" s="105"/>
      <c r="CT178" s="106"/>
    </row>
    <row r="179" spans="28:98" x14ac:dyDescent="0.25">
      <c r="AB179" s="105"/>
      <c r="CT179" s="106"/>
    </row>
    <row r="180" spans="28:98" x14ac:dyDescent="0.25">
      <c r="AB180" s="105"/>
      <c r="CT180" s="106"/>
    </row>
    <row r="181" spans="28:98" x14ac:dyDescent="0.25">
      <c r="AB181" s="105"/>
      <c r="CT181" s="106"/>
    </row>
    <row r="182" spans="28:98" x14ac:dyDescent="0.25">
      <c r="AB182" s="105"/>
      <c r="CT182" s="106"/>
    </row>
    <row r="183" spans="28:98" x14ac:dyDescent="0.25">
      <c r="AB183" s="105"/>
      <c r="CT183" s="106"/>
    </row>
    <row r="184" spans="28:98" x14ac:dyDescent="0.25">
      <c r="AB184" s="105"/>
      <c r="CT184" s="106"/>
    </row>
    <row r="185" spans="28:98" x14ac:dyDescent="0.25">
      <c r="AB185" s="105"/>
      <c r="CT185" s="106"/>
    </row>
    <row r="186" spans="28:98" x14ac:dyDescent="0.25">
      <c r="AB186" s="105"/>
      <c r="CT186" s="106"/>
    </row>
    <row r="187" spans="28:98" x14ac:dyDescent="0.25">
      <c r="AB187" s="105"/>
      <c r="CT187" s="106"/>
    </row>
    <row r="188" spans="28:98" x14ac:dyDescent="0.25">
      <c r="AB188" s="105"/>
      <c r="CT188" s="106"/>
    </row>
    <row r="189" spans="28:98" x14ac:dyDescent="0.25">
      <c r="AB189" s="105"/>
      <c r="CT189" s="106"/>
    </row>
    <row r="190" spans="28:98" x14ac:dyDescent="0.25">
      <c r="AB190" s="105"/>
      <c r="CT190" s="106"/>
    </row>
    <row r="191" spans="28:98" x14ac:dyDescent="0.25">
      <c r="AB191" s="105"/>
      <c r="CT191" s="106"/>
    </row>
    <row r="192" spans="28:98" x14ac:dyDescent="0.25">
      <c r="AB192" s="105"/>
      <c r="CT192" s="106"/>
    </row>
    <row r="193" spans="28:98" x14ac:dyDescent="0.25">
      <c r="AB193" s="105"/>
      <c r="CT193" s="106"/>
    </row>
    <row r="194" spans="28:98" x14ac:dyDescent="0.25">
      <c r="AB194" s="105"/>
      <c r="CT194" s="106"/>
    </row>
    <row r="195" spans="28:98" x14ac:dyDescent="0.25">
      <c r="AB195" s="105"/>
      <c r="CT195" s="106"/>
    </row>
    <row r="196" spans="28:98" x14ac:dyDescent="0.25">
      <c r="AB196" s="105"/>
      <c r="CT196" s="106"/>
    </row>
    <row r="197" spans="28:98" x14ac:dyDescent="0.25">
      <c r="AB197" s="105"/>
      <c r="CT197" s="106"/>
    </row>
    <row r="198" spans="28:98" x14ac:dyDescent="0.25">
      <c r="AB198" s="105"/>
      <c r="CT198" s="106"/>
    </row>
    <row r="199" spans="28:98" x14ac:dyDescent="0.25">
      <c r="AB199" s="105"/>
      <c r="CT199" s="106"/>
    </row>
    <row r="200" spans="28:98" x14ac:dyDescent="0.25">
      <c r="AB200" s="105"/>
      <c r="CT200" s="106"/>
    </row>
    <row r="201" spans="28:98" x14ac:dyDescent="0.25">
      <c r="AB201" s="105"/>
      <c r="CT201" s="106"/>
    </row>
    <row r="202" spans="28:98" x14ac:dyDescent="0.25">
      <c r="AB202" s="105"/>
      <c r="CT202" s="106"/>
    </row>
    <row r="203" spans="28:98" x14ac:dyDescent="0.25">
      <c r="AB203" s="105"/>
      <c r="CT203" s="106"/>
    </row>
    <row r="204" spans="28:98" x14ac:dyDescent="0.25">
      <c r="AB204" s="105"/>
      <c r="CT204" s="106"/>
    </row>
    <row r="205" spans="28:98" x14ac:dyDescent="0.25">
      <c r="AB205" s="105"/>
      <c r="CT205" s="106"/>
    </row>
    <row r="206" spans="28:98" x14ac:dyDescent="0.25">
      <c r="AB206" s="105"/>
      <c r="CT206" s="106"/>
    </row>
    <row r="207" spans="28:98" x14ac:dyDescent="0.25">
      <c r="AB207" s="105"/>
      <c r="CT207" s="106"/>
    </row>
    <row r="208" spans="28:98" x14ac:dyDescent="0.25">
      <c r="AB208" s="105"/>
      <c r="CT208" s="106"/>
    </row>
    <row r="209" spans="28:98" x14ac:dyDescent="0.25">
      <c r="AB209" s="105"/>
      <c r="CT209" s="106"/>
    </row>
    <row r="210" spans="28:98" x14ac:dyDescent="0.25">
      <c r="AB210" s="105"/>
      <c r="CT210" s="106"/>
    </row>
    <row r="211" spans="28:98" x14ac:dyDescent="0.25">
      <c r="AB211" s="105"/>
      <c r="CT211" s="106"/>
    </row>
    <row r="212" spans="28:98" x14ac:dyDescent="0.25">
      <c r="AB212" s="105"/>
      <c r="CT212" s="106"/>
    </row>
    <row r="213" spans="28:98" x14ac:dyDescent="0.25">
      <c r="AB213" s="105"/>
      <c r="CT213" s="106"/>
    </row>
    <row r="214" spans="28:98" x14ac:dyDescent="0.25">
      <c r="AB214" s="105"/>
      <c r="CT214" s="106"/>
    </row>
    <row r="215" spans="28:98" x14ac:dyDescent="0.25">
      <c r="AB215" s="105"/>
      <c r="CT215" s="106"/>
    </row>
    <row r="216" spans="28:98" x14ac:dyDescent="0.25">
      <c r="AB216" s="105"/>
      <c r="CT216" s="106"/>
    </row>
    <row r="217" spans="28:98" x14ac:dyDescent="0.25">
      <c r="AB217" s="105"/>
      <c r="CT217" s="106"/>
    </row>
    <row r="218" spans="28:98" x14ac:dyDescent="0.25">
      <c r="AB218" s="105"/>
      <c r="CT218" s="106"/>
    </row>
    <row r="219" spans="28:98" x14ac:dyDescent="0.25">
      <c r="AB219" s="105"/>
      <c r="CT219" s="106"/>
    </row>
    <row r="220" spans="28:98" x14ac:dyDescent="0.25">
      <c r="AB220" s="105"/>
      <c r="CT220" s="106"/>
    </row>
    <row r="221" spans="28:98" x14ac:dyDescent="0.25">
      <c r="AB221" s="105"/>
      <c r="CT221" s="106"/>
    </row>
    <row r="222" spans="28:98" x14ac:dyDescent="0.25">
      <c r="AB222" s="105"/>
      <c r="CT222" s="106"/>
    </row>
    <row r="223" spans="28:98" x14ac:dyDescent="0.25">
      <c r="AB223" s="105"/>
      <c r="CT223" s="106"/>
    </row>
    <row r="224" spans="28:98" x14ac:dyDescent="0.25">
      <c r="AB224" s="105"/>
      <c r="CT224" s="106"/>
    </row>
    <row r="225" spans="28:98" x14ac:dyDescent="0.25">
      <c r="AB225" s="105"/>
      <c r="CT225" s="106"/>
    </row>
    <row r="226" spans="28:98" x14ac:dyDescent="0.25">
      <c r="AB226" s="105"/>
      <c r="CT226" s="106"/>
    </row>
    <row r="227" spans="28:98" x14ac:dyDescent="0.25">
      <c r="AB227" s="105"/>
      <c r="CT227" s="106"/>
    </row>
    <row r="228" spans="28:98" x14ac:dyDescent="0.25">
      <c r="AB228" s="105"/>
      <c r="CT228" s="106"/>
    </row>
    <row r="229" spans="28:98" x14ac:dyDescent="0.25">
      <c r="AB229" s="105"/>
      <c r="CT229" s="106"/>
    </row>
    <row r="230" spans="28:98" x14ac:dyDescent="0.25">
      <c r="AB230" s="105"/>
      <c r="CT230" s="106"/>
    </row>
    <row r="231" spans="28:98" x14ac:dyDescent="0.25">
      <c r="AB231" s="105"/>
      <c r="CT231" s="106"/>
    </row>
    <row r="232" spans="28:98" x14ac:dyDescent="0.25">
      <c r="AB232" s="105"/>
      <c r="CT232" s="106"/>
    </row>
    <row r="233" spans="28:98" x14ac:dyDescent="0.25">
      <c r="AB233" s="105"/>
      <c r="CT233" s="106"/>
    </row>
    <row r="234" spans="28:98" x14ac:dyDescent="0.25">
      <c r="AB234" s="105"/>
      <c r="CT234" s="106"/>
    </row>
    <row r="235" spans="28:98" x14ac:dyDescent="0.25">
      <c r="AB235" s="105"/>
      <c r="CT235" s="106"/>
    </row>
    <row r="236" spans="28:98" x14ac:dyDescent="0.25">
      <c r="AB236" s="105"/>
      <c r="CT236" s="106"/>
    </row>
    <row r="237" spans="28:98" x14ac:dyDescent="0.25">
      <c r="AB237" s="105"/>
      <c r="CT237" s="106"/>
    </row>
    <row r="238" spans="28:98" x14ac:dyDescent="0.25">
      <c r="AB238" s="105"/>
      <c r="CT238" s="106"/>
    </row>
    <row r="239" spans="28:98" x14ac:dyDescent="0.25">
      <c r="AB239" s="105"/>
      <c r="CT239" s="106"/>
    </row>
    <row r="240" spans="28:98" x14ac:dyDescent="0.25">
      <c r="AB240" s="105"/>
      <c r="CT240" s="106"/>
    </row>
    <row r="241" spans="28:98" x14ac:dyDescent="0.25">
      <c r="AB241" s="105"/>
      <c r="CT241" s="106"/>
    </row>
    <row r="242" spans="28:98" x14ac:dyDescent="0.25">
      <c r="AB242" s="105"/>
      <c r="CT242" s="106"/>
    </row>
    <row r="243" spans="28:98" x14ac:dyDescent="0.25">
      <c r="AB243" s="105"/>
      <c r="CT243" s="106"/>
    </row>
    <row r="244" spans="28:98" x14ac:dyDescent="0.25">
      <c r="AB244" s="105"/>
      <c r="CT244" s="106"/>
    </row>
    <row r="245" spans="28:98" x14ac:dyDescent="0.25">
      <c r="AB245" s="105"/>
      <c r="CT245" s="106"/>
    </row>
    <row r="246" spans="28:98" x14ac:dyDescent="0.25">
      <c r="AB246" s="105"/>
      <c r="CT246" s="106"/>
    </row>
    <row r="247" spans="28:98" x14ac:dyDescent="0.25">
      <c r="AB247" s="105"/>
      <c r="CT247" s="106"/>
    </row>
    <row r="248" spans="28:98" x14ac:dyDescent="0.25">
      <c r="AB248" s="105"/>
      <c r="CT248" s="106"/>
    </row>
    <row r="249" spans="28:98" x14ac:dyDescent="0.25">
      <c r="AB249" s="105"/>
      <c r="CT249" s="106"/>
    </row>
    <row r="250" spans="28:98" x14ac:dyDescent="0.25">
      <c r="AB250" s="105"/>
      <c r="CT250" s="106"/>
    </row>
    <row r="251" spans="28:98" x14ac:dyDescent="0.25">
      <c r="AB251" s="105"/>
      <c r="CT251" s="106"/>
    </row>
    <row r="252" spans="28:98" x14ac:dyDescent="0.25">
      <c r="AB252" s="105"/>
      <c r="CT252" s="106"/>
    </row>
    <row r="253" spans="28:98" x14ac:dyDescent="0.25">
      <c r="AB253" s="105"/>
      <c r="CT253" s="106"/>
    </row>
    <row r="254" spans="28:98" x14ac:dyDescent="0.25">
      <c r="AB254" s="105"/>
      <c r="CT254" s="106"/>
    </row>
    <row r="255" spans="28:98" x14ac:dyDescent="0.25">
      <c r="AB255" s="105"/>
      <c r="CT255" s="106"/>
    </row>
    <row r="256" spans="28:98" x14ac:dyDescent="0.25">
      <c r="AB256" s="105"/>
      <c r="CT256" s="106"/>
    </row>
    <row r="257" spans="28:98" x14ac:dyDescent="0.25">
      <c r="AB257" s="105"/>
      <c r="CT257" s="106"/>
    </row>
    <row r="258" spans="28:98" x14ac:dyDescent="0.25">
      <c r="AB258" s="105"/>
      <c r="CT258" s="106"/>
    </row>
    <row r="259" spans="28:98" x14ac:dyDescent="0.25">
      <c r="AB259" s="105"/>
      <c r="CT259" s="106"/>
    </row>
    <row r="260" spans="28:98" x14ac:dyDescent="0.25">
      <c r="AB260" s="105"/>
      <c r="CT260" s="106"/>
    </row>
    <row r="261" spans="28:98" x14ac:dyDescent="0.25">
      <c r="AB261" s="105"/>
      <c r="CT261" s="106"/>
    </row>
    <row r="262" spans="28:98" x14ac:dyDescent="0.25">
      <c r="AB262" s="105"/>
      <c r="CT262" s="106"/>
    </row>
    <row r="263" spans="28:98" x14ac:dyDescent="0.25">
      <c r="AB263" s="105"/>
      <c r="CT263" s="106"/>
    </row>
    <row r="264" spans="28:98" x14ac:dyDescent="0.25">
      <c r="AB264" s="105"/>
      <c r="CT264" s="106"/>
    </row>
    <row r="265" spans="28:98" x14ac:dyDescent="0.25">
      <c r="AB265" s="105"/>
      <c r="CT265" s="106"/>
    </row>
    <row r="266" spans="28:98" x14ac:dyDescent="0.25">
      <c r="AB266" s="105"/>
      <c r="CT266" s="106"/>
    </row>
    <row r="267" spans="28:98" x14ac:dyDescent="0.25">
      <c r="AB267" s="105"/>
      <c r="CT267" s="106"/>
    </row>
    <row r="268" spans="28:98" x14ac:dyDescent="0.25">
      <c r="AB268" s="105"/>
      <c r="CT268" s="106"/>
    </row>
    <row r="269" spans="28:98" x14ac:dyDescent="0.25">
      <c r="AB269" s="105"/>
      <c r="CT269" s="106"/>
    </row>
    <row r="270" spans="28:98" x14ac:dyDescent="0.25">
      <c r="AB270" s="105"/>
      <c r="CT270" s="106"/>
    </row>
    <row r="271" spans="28:98" x14ac:dyDescent="0.25">
      <c r="AB271" s="105"/>
      <c r="CT271" s="106"/>
    </row>
    <row r="272" spans="28:98" x14ac:dyDescent="0.25">
      <c r="AB272" s="105"/>
      <c r="CT272" s="106"/>
    </row>
    <row r="273" spans="28:98" x14ac:dyDescent="0.25">
      <c r="AB273" s="105"/>
      <c r="CT273" s="106"/>
    </row>
    <row r="274" spans="28:98" x14ac:dyDescent="0.25">
      <c r="AB274" s="105"/>
      <c r="CT274" s="106"/>
    </row>
    <row r="275" spans="28:98" x14ac:dyDescent="0.25">
      <c r="AB275" s="105"/>
      <c r="CT275" s="106"/>
    </row>
    <row r="276" spans="28:98" x14ac:dyDescent="0.25">
      <c r="AB276" s="105"/>
      <c r="CT276" s="106"/>
    </row>
    <row r="277" spans="28:98" x14ac:dyDescent="0.25">
      <c r="AB277" s="105"/>
      <c r="CT277" s="106"/>
    </row>
    <row r="278" spans="28:98" x14ac:dyDescent="0.25">
      <c r="AB278" s="105"/>
      <c r="CT278" s="106"/>
    </row>
    <row r="279" spans="28:98" x14ac:dyDescent="0.25">
      <c r="AB279" s="105"/>
      <c r="CT279" s="106"/>
    </row>
    <row r="280" spans="28:98" x14ac:dyDescent="0.25">
      <c r="AB280" s="105"/>
      <c r="CT280" s="106"/>
    </row>
    <row r="281" spans="28:98" x14ac:dyDescent="0.25">
      <c r="AB281" s="105"/>
      <c r="CT281" s="106"/>
    </row>
    <row r="282" spans="28:98" x14ac:dyDescent="0.25">
      <c r="AB282" s="105"/>
      <c r="CT282" s="106"/>
    </row>
    <row r="283" spans="28:98" x14ac:dyDescent="0.25">
      <c r="AB283" s="105"/>
      <c r="CT283" s="106"/>
    </row>
    <row r="284" spans="28:98" x14ac:dyDescent="0.25">
      <c r="AB284" s="105"/>
      <c r="CT284" s="106"/>
    </row>
    <row r="285" spans="28:98" x14ac:dyDescent="0.25">
      <c r="AB285" s="105"/>
      <c r="CT285" s="106"/>
    </row>
    <row r="286" spans="28:98" x14ac:dyDescent="0.25">
      <c r="AB286" s="105"/>
      <c r="CT286" s="106"/>
    </row>
    <row r="287" spans="28:98" x14ac:dyDescent="0.25">
      <c r="AB287" s="105"/>
      <c r="CT287" s="106"/>
    </row>
    <row r="288" spans="28:98" x14ac:dyDescent="0.25">
      <c r="AB288" s="105"/>
      <c r="CT288" s="106"/>
    </row>
    <row r="289" spans="28:98" x14ac:dyDescent="0.25">
      <c r="AB289" s="105"/>
      <c r="CT289" s="106"/>
    </row>
    <row r="290" spans="28:98" x14ac:dyDescent="0.25">
      <c r="AB290" s="105"/>
      <c r="CT290" s="106"/>
    </row>
    <row r="291" spans="28:98" x14ac:dyDescent="0.25">
      <c r="AB291" s="105"/>
      <c r="CT291" s="106"/>
    </row>
    <row r="292" spans="28:98" x14ac:dyDescent="0.25">
      <c r="AB292" s="105"/>
      <c r="CT292" s="106"/>
    </row>
    <row r="293" spans="28:98" x14ac:dyDescent="0.25">
      <c r="AB293" s="105"/>
      <c r="CT293" s="106"/>
    </row>
    <row r="294" spans="28:98" x14ac:dyDescent="0.25">
      <c r="AB294" s="105"/>
      <c r="CT294" s="106"/>
    </row>
    <row r="295" spans="28:98" x14ac:dyDescent="0.25">
      <c r="AB295" s="105"/>
      <c r="CT295" s="106"/>
    </row>
    <row r="296" spans="28:98" x14ac:dyDescent="0.25">
      <c r="AB296" s="105"/>
      <c r="CT296" s="106"/>
    </row>
    <row r="297" spans="28:98" x14ac:dyDescent="0.25">
      <c r="AB297" s="105"/>
      <c r="CT297" s="106"/>
    </row>
    <row r="298" spans="28:98" x14ac:dyDescent="0.25">
      <c r="AB298" s="105"/>
      <c r="CT298" s="106"/>
    </row>
    <row r="299" spans="28:98" x14ac:dyDescent="0.25">
      <c r="AB299" s="105"/>
      <c r="CT299" s="106"/>
    </row>
    <row r="300" spans="28:98" x14ac:dyDescent="0.25">
      <c r="AB300" s="105"/>
      <c r="CT300" s="106"/>
    </row>
    <row r="301" spans="28:98" x14ac:dyDescent="0.25">
      <c r="AB301" s="105"/>
      <c r="CT301" s="106"/>
    </row>
    <row r="302" spans="28:98" x14ac:dyDescent="0.25">
      <c r="AB302" s="105"/>
      <c r="CT302" s="106"/>
    </row>
    <row r="303" spans="28:98" x14ac:dyDescent="0.25">
      <c r="AB303" s="105"/>
      <c r="CT303" s="106"/>
    </row>
    <row r="304" spans="28:98" x14ac:dyDescent="0.25">
      <c r="AB304" s="105"/>
      <c r="CT304" s="106"/>
    </row>
    <row r="305" spans="28:98" x14ac:dyDescent="0.25">
      <c r="AB305" s="105"/>
      <c r="CT305" s="106"/>
    </row>
    <row r="306" spans="28:98" x14ac:dyDescent="0.25">
      <c r="AB306" s="105"/>
      <c r="CT306" s="106"/>
    </row>
    <row r="307" spans="28:98" x14ac:dyDescent="0.25">
      <c r="AB307" s="105"/>
      <c r="CT307" s="106"/>
    </row>
    <row r="308" spans="28:98" x14ac:dyDescent="0.25">
      <c r="AB308" s="105"/>
      <c r="CT308" s="106"/>
    </row>
    <row r="309" spans="28:98" x14ac:dyDescent="0.25">
      <c r="AB309" s="105"/>
      <c r="CT309" s="106"/>
    </row>
    <row r="310" spans="28:98" x14ac:dyDescent="0.25">
      <c r="AB310" s="105"/>
      <c r="CT310" s="106"/>
    </row>
    <row r="311" spans="28:98" x14ac:dyDescent="0.25">
      <c r="AB311" s="105"/>
      <c r="CT311" s="106"/>
    </row>
    <row r="312" spans="28:98" x14ac:dyDescent="0.25">
      <c r="AB312" s="105"/>
      <c r="CT312" s="106"/>
    </row>
    <row r="313" spans="28:98" x14ac:dyDescent="0.25">
      <c r="AB313" s="105"/>
      <c r="CT313" s="106"/>
    </row>
    <row r="314" spans="28:98" x14ac:dyDescent="0.25">
      <c r="AB314" s="105"/>
      <c r="CT314" s="106"/>
    </row>
    <row r="315" spans="28:98" x14ac:dyDescent="0.25">
      <c r="AB315" s="105"/>
      <c r="CT315" s="106"/>
    </row>
    <row r="316" spans="28:98" x14ac:dyDescent="0.25">
      <c r="AB316" s="105"/>
      <c r="CT316" s="106"/>
    </row>
    <row r="317" spans="28:98" x14ac:dyDescent="0.25">
      <c r="AB317" s="105"/>
      <c r="CT317" s="106"/>
    </row>
    <row r="318" spans="28:98" x14ac:dyDescent="0.25">
      <c r="AB318" s="105"/>
      <c r="CT318" s="106"/>
    </row>
    <row r="319" spans="28:98" x14ac:dyDescent="0.25">
      <c r="AB319" s="105"/>
      <c r="CT319" s="106"/>
    </row>
    <row r="320" spans="28:98" x14ac:dyDescent="0.25">
      <c r="AB320" s="105"/>
      <c r="CT320" s="106"/>
    </row>
    <row r="321" spans="28:98" x14ac:dyDescent="0.25">
      <c r="AB321" s="105"/>
      <c r="CT321" s="106"/>
    </row>
    <row r="322" spans="28:98" x14ac:dyDescent="0.25">
      <c r="AB322" s="105"/>
      <c r="CT322" s="106"/>
    </row>
    <row r="323" spans="28:98" x14ac:dyDescent="0.25">
      <c r="AB323" s="105"/>
      <c r="CT323" s="106"/>
    </row>
    <row r="324" spans="28:98" x14ac:dyDescent="0.25">
      <c r="AB324" s="105"/>
      <c r="CT324" s="106"/>
    </row>
    <row r="325" spans="28:98" x14ac:dyDescent="0.25">
      <c r="AB325" s="105"/>
      <c r="CT325" s="106"/>
    </row>
    <row r="326" spans="28:98" x14ac:dyDescent="0.25">
      <c r="AB326" s="105"/>
      <c r="CT326" s="106"/>
    </row>
    <row r="327" spans="28:98" x14ac:dyDescent="0.25">
      <c r="AB327" s="105"/>
      <c r="CT327" s="106"/>
    </row>
    <row r="328" spans="28:98" x14ac:dyDescent="0.25">
      <c r="AB328" s="105"/>
      <c r="CT328" s="106"/>
    </row>
    <row r="329" spans="28:98" x14ac:dyDescent="0.25">
      <c r="AB329" s="105"/>
      <c r="CT329" s="106"/>
    </row>
    <row r="330" spans="28:98" x14ac:dyDescent="0.25">
      <c r="AB330" s="105"/>
      <c r="CT330" s="106"/>
    </row>
    <row r="331" spans="28:98" x14ac:dyDescent="0.25">
      <c r="AB331" s="105"/>
      <c r="CT331" s="106"/>
    </row>
    <row r="332" spans="28:98" x14ac:dyDescent="0.25">
      <c r="AB332" s="105"/>
      <c r="CT332" s="106"/>
    </row>
    <row r="333" spans="28:98" x14ac:dyDescent="0.25">
      <c r="AB333" s="105"/>
      <c r="CT333" s="106"/>
    </row>
    <row r="334" spans="28:98" x14ac:dyDescent="0.25">
      <c r="AB334" s="105"/>
      <c r="CT334" s="106"/>
    </row>
    <row r="335" spans="28:98" x14ac:dyDescent="0.25">
      <c r="AB335" s="105"/>
      <c r="CT335" s="106"/>
    </row>
    <row r="336" spans="28:98" x14ac:dyDescent="0.25">
      <c r="AB336" s="105"/>
      <c r="CT336" s="106"/>
    </row>
    <row r="337" spans="28:98" x14ac:dyDescent="0.25">
      <c r="AB337" s="105"/>
      <c r="CT337" s="106"/>
    </row>
    <row r="338" spans="28:98" x14ac:dyDescent="0.25">
      <c r="AB338" s="105"/>
      <c r="CT338" s="106"/>
    </row>
    <row r="339" spans="28:98" x14ac:dyDescent="0.25">
      <c r="AB339" s="105"/>
      <c r="CT339" s="106"/>
    </row>
    <row r="340" spans="28:98" x14ac:dyDescent="0.25">
      <c r="AB340" s="105"/>
      <c r="CT340" s="106"/>
    </row>
    <row r="341" spans="28:98" x14ac:dyDescent="0.25">
      <c r="AB341" s="105"/>
      <c r="CT341" s="106"/>
    </row>
    <row r="342" spans="28:98" x14ac:dyDescent="0.25">
      <c r="AB342" s="105"/>
      <c r="CT342" s="106"/>
    </row>
    <row r="343" spans="28:98" x14ac:dyDescent="0.25">
      <c r="AB343" s="105"/>
      <c r="CT343" s="106"/>
    </row>
    <row r="344" spans="28:98" x14ac:dyDescent="0.25">
      <c r="AB344" s="105"/>
      <c r="CT344" s="106"/>
    </row>
    <row r="345" spans="28:98" x14ac:dyDescent="0.25">
      <c r="AB345" s="105"/>
      <c r="CT345" s="106"/>
    </row>
    <row r="346" spans="28:98" x14ac:dyDescent="0.25">
      <c r="AB346" s="105"/>
      <c r="CT346" s="106"/>
    </row>
    <row r="347" spans="28:98" x14ac:dyDescent="0.25">
      <c r="AB347" s="105"/>
      <c r="CT347" s="106"/>
    </row>
    <row r="348" spans="28:98" x14ac:dyDescent="0.25">
      <c r="AB348" s="105"/>
      <c r="CT348" s="106"/>
    </row>
    <row r="349" spans="28:98" x14ac:dyDescent="0.25">
      <c r="AB349" s="105"/>
      <c r="CT349" s="106"/>
    </row>
    <row r="350" spans="28:98" x14ac:dyDescent="0.25">
      <c r="AB350" s="105"/>
      <c r="CT350" s="106"/>
    </row>
    <row r="351" spans="28:98" x14ac:dyDescent="0.25">
      <c r="AB351" s="105"/>
      <c r="CT351" s="106"/>
    </row>
    <row r="352" spans="28:98" x14ac:dyDescent="0.25">
      <c r="AB352" s="105"/>
      <c r="CT352" s="106"/>
    </row>
    <row r="353" spans="28:98" x14ac:dyDescent="0.25">
      <c r="AB353" s="105"/>
      <c r="CT353" s="106"/>
    </row>
    <row r="354" spans="28:98" x14ac:dyDescent="0.25">
      <c r="AB354" s="105"/>
      <c r="CT354" s="106"/>
    </row>
    <row r="355" spans="28:98" x14ac:dyDescent="0.25">
      <c r="AB355" s="105"/>
      <c r="CT355" s="106"/>
    </row>
    <row r="356" spans="28:98" x14ac:dyDescent="0.25">
      <c r="AB356" s="105"/>
      <c r="CT356" s="106"/>
    </row>
    <row r="357" spans="28:98" x14ac:dyDescent="0.25">
      <c r="AB357" s="105"/>
      <c r="CT357" s="106"/>
    </row>
    <row r="358" spans="28:98" x14ac:dyDescent="0.25">
      <c r="AB358" s="105"/>
      <c r="CT358" s="106"/>
    </row>
    <row r="359" spans="28:98" x14ac:dyDescent="0.25">
      <c r="AB359" s="105"/>
      <c r="CT359" s="106"/>
    </row>
    <row r="360" spans="28:98" x14ac:dyDescent="0.25">
      <c r="AB360" s="105"/>
      <c r="CT360" s="106"/>
    </row>
    <row r="361" spans="28:98" x14ac:dyDescent="0.25">
      <c r="AB361" s="105"/>
      <c r="CT361" s="106"/>
    </row>
    <row r="362" spans="28:98" x14ac:dyDescent="0.25">
      <c r="AB362" s="105"/>
      <c r="CT362" s="106"/>
    </row>
    <row r="363" spans="28:98" x14ac:dyDescent="0.25">
      <c r="AB363" s="105"/>
      <c r="CT363" s="106"/>
    </row>
    <row r="364" spans="28:98" x14ac:dyDescent="0.25">
      <c r="AB364" s="105"/>
      <c r="CT364" s="106"/>
    </row>
    <row r="365" spans="28:98" x14ac:dyDescent="0.25">
      <c r="AB365" s="105"/>
      <c r="CT365" s="106"/>
    </row>
    <row r="366" spans="28:98" x14ac:dyDescent="0.25">
      <c r="AB366" s="105"/>
      <c r="CT366" s="106"/>
    </row>
    <row r="367" spans="28:98" x14ac:dyDescent="0.25">
      <c r="AB367" s="105"/>
      <c r="CT367" s="106"/>
    </row>
    <row r="368" spans="28:98" x14ac:dyDescent="0.25">
      <c r="AB368" s="105"/>
      <c r="CT368" s="106"/>
    </row>
    <row r="369" spans="28:98" x14ac:dyDescent="0.25">
      <c r="AB369" s="105"/>
      <c r="CT369" s="106"/>
    </row>
    <row r="370" spans="28:98" x14ac:dyDescent="0.25">
      <c r="AB370" s="105"/>
      <c r="CT370" s="106"/>
    </row>
    <row r="371" spans="28:98" x14ac:dyDescent="0.25">
      <c r="AB371" s="105"/>
      <c r="CT371" s="106"/>
    </row>
    <row r="372" spans="28:98" x14ac:dyDescent="0.25">
      <c r="AB372" s="105"/>
      <c r="CT372" s="106"/>
    </row>
    <row r="373" spans="28:98" x14ac:dyDescent="0.25">
      <c r="AB373" s="105"/>
      <c r="CT373" s="106"/>
    </row>
    <row r="374" spans="28:98" x14ac:dyDescent="0.25">
      <c r="AB374" s="105"/>
      <c r="CT374" s="106"/>
    </row>
    <row r="375" spans="28:98" x14ac:dyDescent="0.25">
      <c r="AB375" s="105"/>
      <c r="CT375" s="106"/>
    </row>
    <row r="376" spans="28:98" x14ac:dyDescent="0.25">
      <c r="AB376" s="105"/>
      <c r="CT376" s="106"/>
    </row>
    <row r="377" spans="28:98" x14ac:dyDescent="0.25">
      <c r="AB377" s="105"/>
      <c r="CT377" s="106"/>
    </row>
    <row r="378" spans="28:98" x14ac:dyDescent="0.25">
      <c r="AB378" s="105"/>
      <c r="CT378" s="106"/>
    </row>
    <row r="379" spans="28:98" x14ac:dyDescent="0.25">
      <c r="AB379" s="105"/>
      <c r="CT379" s="106"/>
    </row>
    <row r="380" spans="28:98" x14ac:dyDescent="0.25">
      <c r="AB380" s="105"/>
      <c r="CT380" s="106"/>
    </row>
    <row r="381" spans="28:98" x14ac:dyDescent="0.25">
      <c r="AB381" s="105"/>
      <c r="CT381" s="106"/>
    </row>
    <row r="382" spans="28:98" x14ac:dyDescent="0.25">
      <c r="AB382" s="105"/>
      <c r="CT382" s="106"/>
    </row>
    <row r="383" spans="28:98" x14ac:dyDescent="0.25">
      <c r="AB383" s="105"/>
      <c r="CT383" s="106"/>
    </row>
    <row r="384" spans="28:98" x14ac:dyDescent="0.25">
      <c r="AB384" s="105"/>
      <c r="CT384" s="106"/>
    </row>
    <row r="385" spans="28:98" x14ac:dyDescent="0.25">
      <c r="AB385" s="105"/>
      <c r="CT385" s="106"/>
    </row>
    <row r="386" spans="28:98" x14ac:dyDescent="0.25">
      <c r="AB386" s="105"/>
      <c r="CT386" s="106"/>
    </row>
    <row r="387" spans="28:98" x14ac:dyDescent="0.25">
      <c r="AB387" s="105"/>
      <c r="CT387" s="106"/>
    </row>
    <row r="388" spans="28:98" x14ac:dyDescent="0.25">
      <c r="AB388" s="105"/>
      <c r="CT388" s="106"/>
    </row>
    <row r="389" spans="28:98" x14ac:dyDescent="0.25">
      <c r="AB389" s="105"/>
      <c r="CT389" s="106"/>
    </row>
    <row r="390" spans="28:98" x14ac:dyDescent="0.25">
      <c r="AB390" s="105"/>
      <c r="CT390" s="106"/>
    </row>
    <row r="391" spans="28:98" x14ac:dyDescent="0.25">
      <c r="AB391" s="105"/>
      <c r="CT391" s="106"/>
    </row>
    <row r="392" spans="28:98" x14ac:dyDescent="0.25">
      <c r="AB392" s="105"/>
      <c r="CT392" s="106"/>
    </row>
    <row r="393" spans="28:98" x14ac:dyDescent="0.25">
      <c r="AB393" s="105"/>
      <c r="CT393" s="106"/>
    </row>
    <row r="394" spans="28:98" x14ac:dyDescent="0.25">
      <c r="AB394" s="105"/>
      <c r="CT394" s="106"/>
    </row>
    <row r="395" spans="28:98" x14ac:dyDescent="0.25">
      <c r="AB395" s="105"/>
      <c r="CT395" s="106"/>
    </row>
    <row r="396" spans="28:98" x14ac:dyDescent="0.25">
      <c r="AB396" s="105"/>
      <c r="CT396" s="106"/>
    </row>
    <row r="397" spans="28:98" x14ac:dyDescent="0.25">
      <c r="AB397" s="105"/>
      <c r="CT397" s="106"/>
    </row>
    <row r="398" spans="28:98" x14ac:dyDescent="0.25">
      <c r="AB398" s="105"/>
      <c r="CT398" s="106"/>
    </row>
    <row r="399" spans="28:98" x14ac:dyDescent="0.25">
      <c r="AB399" s="105"/>
      <c r="CT399" s="106"/>
    </row>
    <row r="400" spans="28:98" x14ac:dyDescent="0.25">
      <c r="AB400" s="105"/>
      <c r="CT400" s="106"/>
    </row>
    <row r="401" spans="28:98" x14ac:dyDescent="0.25">
      <c r="AB401" s="105"/>
      <c r="CT401" s="106"/>
    </row>
    <row r="402" spans="28:98" x14ac:dyDescent="0.25">
      <c r="AB402" s="105"/>
      <c r="CT402" s="106"/>
    </row>
    <row r="403" spans="28:98" x14ac:dyDescent="0.25">
      <c r="AB403" s="105"/>
      <c r="CT403" s="106"/>
    </row>
    <row r="404" spans="28:98" x14ac:dyDescent="0.25">
      <c r="AB404" s="105"/>
      <c r="CT404" s="106"/>
    </row>
    <row r="405" spans="28:98" x14ac:dyDescent="0.25">
      <c r="AB405" s="105"/>
      <c r="CT405" s="106"/>
    </row>
    <row r="406" spans="28:98" x14ac:dyDescent="0.25">
      <c r="AB406" s="105"/>
      <c r="CT406" s="106"/>
    </row>
    <row r="407" spans="28:98" x14ac:dyDescent="0.25">
      <c r="AB407" s="105"/>
      <c r="CT407" s="106"/>
    </row>
    <row r="408" spans="28:98" x14ac:dyDescent="0.25">
      <c r="AB408" s="105"/>
      <c r="CT408" s="106"/>
    </row>
    <row r="409" spans="28:98" x14ac:dyDescent="0.25">
      <c r="AB409" s="105"/>
      <c r="CT409" s="106"/>
    </row>
    <row r="410" spans="28:98" x14ac:dyDescent="0.25">
      <c r="AB410" s="105"/>
      <c r="CT410" s="106"/>
    </row>
    <row r="411" spans="28:98" x14ac:dyDescent="0.25">
      <c r="AB411" s="105"/>
      <c r="CT411" s="106"/>
    </row>
    <row r="412" spans="28:98" x14ac:dyDescent="0.25">
      <c r="AB412" s="105"/>
      <c r="CT412" s="106"/>
    </row>
    <row r="413" spans="28:98" x14ac:dyDescent="0.25">
      <c r="AB413" s="105"/>
      <c r="CT413" s="106"/>
    </row>
    <row r="414" spans="28:98" x14ac:dyDescent="0.25">
      <c r="AB414" s="105"/>
      <c r="CT414" s="106"/>
    </row>
    <row r="415" spans="28:98" x14ac:dyDescent="0.25">
      <c r="AB415" s="105"/>
      <c r="CT415" s="106"/>
    </row>
    <row r="416" spans="28:98" x14ac:dyDescent="0.25">
      <c r="AB416" s="105"/>
      <c r="CT416" s="106"/>
    </row>
    <row r="417" spans="28:98" x14ac:dyDescent="0.25">
      <c r="AB417" s="105"/>
      <c r="CT417" s="106"/>
    </row>
    <row r="418" spans="28:98" x14ac:dyDescent="0.25">
      <c r="AB418" s="105"/>
      <c r="CT418" s="106"/>
    </row>
    <row r="419" spans="28:98" x14ac:dyDescent="0.25">
      <c r="AB419" s="105"/>
      <c r="CT419" s="106"/>
    </row>
    <row r="420" spans="28:98" x14ac:dyDescent="0.25">
      <c r="AB420" s="105"/>
      <c r="CT420" s="106"/>
    </row>
    <row r="421" spans="28:98" x14ac:dyDescent="0.25">
      <c r="AB421" s="105"/>
      <c r="CT421" s="106"/>
    </row>
    <row r="422" spans="28:98" x14ac:dyDescent="0.25">
      <c r="AB422" s="105"/>
      <c r="CT422" s="106"/>
    </row>
    <row r="423" spans="28:98" x14ac:dyDescent="0.25">
      <c r="AB423" s="105"/>
      <c r="CT423" s="106"/>
    </row>
    <row r="424" spans="28:98" x14ac:dyDescent="0.25">
      <c r="AB424" s="105"/>
      <c r="CT424" s="106"/>
    </row>
    <row r="425" spans="28:98" x14ac:dyDescent="0.25">
      <c r="AB425" s="105"/>
      <c r="CT425" s="106"/>
    </row>
    <row r="426" spans="28:98" x14ac:dyDescent="0.25">
      <c r="AB426" s="105"/>
      <c r="CT426" s="106"/>
    </row>
    <row r="427" spans="28:98" x14ac:dyDescent="0.25">
      <c r="AB427" s="105"/>
      <c r="CT427" s="106"/>
    </row>
    <row r="428" spans="28:98" x14ac:dyDescent="0.25">
      <c r="AB428" s="105"/>
      <c r="CT428" s="106"/>
    </row>
    <row r="429" spans="28:98" x14ac:dyDescent="0.25">
      <c r="AB429" s="105"/>
      <c r="CT429" s="106"/>
    </row>
    <row r="430" spans="28:98" x14ac:dyDescent="0.25">
      <c r="AB430" s="105"/>
      <c r="CT430" s="106"/>
    </row>
    <row r="431" spans="28:98" x14ac:dyDescent="0.25">
      <c r="AB431" s="105"/>
      <c r="CT431" s="106"/>
    </row>
    <row r="432" spans="28:98" x14ac:dyDescent="0.25">
      <c r="AB432" s="105"/>
      <c r="CT432" s="106"/>
    </row>
    <row r="433" spans="28:98" x14ac:dyDescent="0.25">
      <c r="AB433" s="105"/>
      <c r="CT433" s="106"/>
    </row>
    <row r="434" spans="28:98" x14ac:dyDescent="0.25">
      <c r="AB434" s="105"/>
      <c r="CT434" s="106"/>
    </row>
    <row r="435" spans="28:98" x14ac:dyDescent="0.25">
      <c r="AB435" s="105"/>
      <c r="CT435" s="106"/>
    </row>
    <row r="436" spans="28:98" x14ac:dyDescent="0.25">
      <c r="AB436" s="105"/>
      <c r="CT436" s="106"/>
    </row>
    <row r="437" spans="28:98" x14ac:dyDescent="0.25">
      <c r="AB437" s="105"/>
      <c r="CT437" s="106"/>
    </row>
    <row r="438" spans="28:98" x14ac:dyDescent="0.25">
      <c r="AB438" s="105"/>
      <c r="CT438" s="106"/>
    </row>
    <row r="439" spans="28:98" x14ac:dyDescent="0.25">
      <c r="AB439" s="105"/>
      <c r="CT439" s="106"/>
    </row>
    <row r="440" spans="28:98" x14ac:dyDescent="0.25">
      <c r="AB440" s="105"/>
      <c r="CT440" s="106"/>
    </row>
    <row r="441" spans="28:98" x14ac:dyDescent="0.25">
      <c r="AB441" s="105"/>
      <c r="CT441" s="106"/>
    </row>
    <row r="442" spans="28:98" x14ac:dyDescent="0.25">
      <c r="AB442" s="105"/>
      <c r="CT442" s="106"/>
    </row>
    <row r="443" spans="28:98" x14ac:dyDescent="0.25">
      <c r="AB443" s="105"/>
      <c r="CT443" s="106"/>
    </row>
    <row r="444" spans="28:98" x14ac:dyDescent="0.25">
      <c r="AB444" s="105"/>
      <c r="CT444" s="106"/>
    </row>
    <row r="445" spans="28:98" x14ac:dyDescent="0.25">
      <c r="AB445" s="105"/>
      <c r="CT445" s="106"/>
    </row>
    <row r="446" spans="28:98" x14ac:dyDescent="0.25">
      <c r="AB446" s="105"/>
      <c r="CT446" s="106"/>
    </row>
    <row r="447" spans="28:98" x14ac:dyDescent="0.25">
      <c r="AB447" s="105"/>
      <c r="CT447" s="106"/>
    </row>
    <row r="448" spans="28:98" x14ac:dyDescent="0.25">
      <c r="AB448" s="105"/>
      <c r="CT448" s="106"/>
    </row>
    <row r="449" spans="28:98" x14ac:dyDescent="0.25">
      <c r="AB449" s="105"/>
      <c r="CT449" s="106"/>
    </row>
    <row r="450" spans="28:98" x14ac:dyDescent="0.25">
      <c r="AB450" s="105"/>
      <c r="CT450" s="106"/>
    </row>
    <row r="451" spans="28:98" x14ac:dyDescent="0.25">
      <c r="AB451" s="105"/>
      <c r="CT451" s="106"/>
    </row>
    <row r="452" spans="28:98" x14ac:dyDescent="0.25">
      <c r="AB452" s="105"/>
      <c r="CT452" s="106"/>
    </row>
    <row r="453" spans="28:98" x14ac:dyDescent="0.25">
      <c r="AB453" s="105"/>
      <c r="CT453" s="106"/>
    </row>
    <row r="454" spans="28:98" x14ac:dyDescent="0.25">
      <c r="AB454" s="105"/>
      <c r="CT454" s="106"/>
    </row>
    <row r="455" spans="28:98" x14ac:dyDescent="0.25">
      <c r="AB455" s="105"/>
      <c r="CT455" s="106"/>
    </row>
    <row r="456" spans="28:98" x14ac:dyDescent="0.25">
      <c r="AB456" s="105"/>
      <c r="CT456" s="106"/>
    </row>
    <row r="457" spans="28:98" x14ac:dyDescent="0.25">
      <c r="AB457" s="105"/>
      <c r="CT457" s="106"/>
    </row>
    <row r="458" spans="28:98" x14ac:dyDescent="0.25">
      <c r="AB458" s="105"/>
      <c r="CT458" s="106"/>
    </row>
    <row r="459" spans="28:98" x14ac:dyDescent="0.25">
      <c r="AB459" s="105"/>
      <c r="CT459" s="106"/>
    </row>
    <row r="460" spans="28:98" x14ac:dyDescent="0.25">
      <c r="AB460" s="105"/>
      <c r="CT460" s="106"/>
    </row>
    <row r="461" spans="28:98" x14ac:dyDescent="0.25">
      <c r="AB461" s="105"/>
      <c r="CT461" s="106"/>
    </row>
    <row r="462" spans="28:98" x14ac:dyDescent="0.25">
      <c r="AB462" s="105"/>
      <c r="CT462" s="106"/>
    </row>
    <row r="463" spans="28:98" x14ac:dyDescent="0.25">
      <c r="AB463" s="105"/>
      <c r="CT463" s="106"/>
    </row>
    <row r="464" spans="28:98" x14ac:dyDescent="0.25">
      <c r="AB464" s="105"/>
      <c r="CT464" s="106"/>
    </row>
    <row r="465" spans="28:98" x14ac:dyDescent="0.25">
      <c r="AB465" s="105"/>
      <c r="CT465" s="106"/>
    </row>
    <row r="466" spans="28:98" x14ac:dyDescent="0.25">
      <c r="AB466" s="105"/>
      <c r="CT466" s="106"/>
    </row>
    <row r="467" spans="28:98" x14ac:dyDescent="0.25">
      <c r="AB467" s="105"/>
      <c r="CT467" s="106"/>
    </row>
    <row r="468" spans="28:98" x14ac:dyDescent="0.25">
      <c r="AB468" s="105"/>
      <c r="CT468" s="106"/>
    </row>
    <row r="469" spans="28:98" x14ac:dyDescent="0.25">
      <c r="AB469" s="105"/>
      <c r="CT469" s="106"/>
    </row>
    <row r="470" spans="28:98" x14ac:dyDescent="0.25">
      <c r="AB470" s="105"/>
      <c r="CT470" s="106"/>
    </row>
    <row r="471" spans="28:98" x14ac:dyDescent="0.25">
      <c r="AB471" s="105"/>
      <c r="CT471" s="106"/>
    </row>
    <row r="472" spans="28:98" x14ac:dyDescent="0.25">
      <c r="AB472" s="105"/>
      <c r="CT472" s="106"/>
    </row>
    <row r="473" spans="28:98" x14ac:dyDescent="0.25">
      <c r="AB473" s="105"/>
      <c r="CT473" s="106"/>
    </row>
    <row r="474" spans="28:98" x14ac:dyDescent="0.25">
      <c r="AB474" s="105"/>
      <c r="CT474" s="106"/>
    </row>
    <row r="475" spans="28:98" x14ac:dyDescent="0.25">
      <c r="AB475" s="105"/>
      <c r="CT475" s="106"/>
    </row>
    <row r="476" spans="28:98" x14ac:dyDescent="0.25">
      <c r="AB476" s="105"/>
      <c r="CT476" s="106"/>
    </row>
    <row r="477" spans="28:98" x14ac:dyDescent="0.25">
      <c r="AB477" s="105"/>
      <c r="CT477" s="106"/>
    </row>
    <row r="478" spans="28:98" x14ac:dyDescent="0.25">
      <c r="AB478" s="105"/>
      <c r="CT478" s="106"/>
    </row>
    <row r="479" spans="28:98" x14ac:dyDescent="0.25">
      <c r="AB479" s="105"/>
      <c r="CT479" s="106"/>
    </row>
    <row r="480" spans="28:98" x14ac:dyDescent="0.25">
      <c r="AB480" s="105"/>
      <c r="CT480" s="106"/>
    </row>
    <row r="481" spans="28:98" x14ac:dyDescent="0.25">
      <c r="AB481" s="105"/>
      <c r="CT481" s="106"/>
    </row>
    <row r="482" spans="28:98" x14ac:dyDescent="0.25">
      <c r="AB482" s="105"/>
      <c r="CT482" s="106"/>
    </row>
    <row r="483" spans="28:98" x14ac:dyDescent="0.25">
      <c r="AB483" s="105"/>
      <c r="CT483" s="106"/>
    </row>
    <row r="484" spans="28:98" x14ac:dyDescent="0.25">
      <c r="AB484" s="105"/>
      <c r="CT484" s="106"/>
    </row>
    <row r="485" spans="28:98" x14ac:dyDescent="0.25">
      <c r="AB485" s="105"/>
      <c r="CT485" s="106"/>
    </row>
    <row r="486" spans="28:98" x14ac:dyDescent="0.25">
      <c r="AB486" s="105"/>
      <c r="CT486" s="106"/>
    </row>
    <row r="487" spans="28:98" x14ac:dyDescent="0.25">
      <c r="AB487" s="105"/>
      <c r="CT487" s="106"/>
    </row>
    <row r="488" spans="28:98" x14ac:dyDescent="0.25">
      <c r="AB488" s="105"/>
      <c r="CT488" s="106"/>
    </row>
    <row r="489" spans="28:98" x14ac:dyDescent="0.25">
      <c r="AB489" s="105"/>
      <c r="CT489" s="106"/>
    </row>
    <row r="490" spans="28:98" x14ac:dyDescent="0.25">
      <c r="AB490" s="105"/>
      <c r="CT490" s="106"/>
    </row>
    <row r="491" spans="28:98" x14ac:dyDescent="0.25">
      <c r="AB491" s="105"/>
      <c r="CT491" s="106"/>
    </row>
    <row r="492" spans="28:98" x14ac:dyDescent="0.25">
      <c r="AB492" s="105"/>
      <c r="CT492" s="106"/>
    </row>
    <row r="493" spans="28:98" x14ac:dyDescent="0.25">
      <c r="AB493" s="105"/>
      <c r="CT493" s="106"/>
    </row>
    <row r="494" spans="28:98" x14ac:dyDescent="0.25">
      <c r="AB494" s="105"/>
      <c r="CT494" s="106"/>
    </row>
    <row r="495" spans="28:98" x14ac:dyDescent="0.25">
      <c r="AB495" s="105"/>
      <c r="CT495" s="106"/>
    </row>
    <row r="496" spans="28:98" x14ac:dyDescent="0.25">
      <c r="AB496" s="105"/>
      <c r="CT496" s="106"/>
    </row>
    <row r="497" spans="28:98" x14ac:dyDescent="0.25">
      <c r="AB497" s="105"/>
      <c r="CT497" s="106"/>
    </row>
    <row r="498" spans="28:98" x14ac:dyDescent="0.25">
      <c r="AB498" s="105"/>
      <c r="CT498" s="106"/>
    </row>
    <row r="499" spans="28:98" x14ac:dyDescent="0.25">
      <c r="AB499" s="105"/>
      <c r="CT499" s="106"/>
    </row>
    <row r="500" spans="28:98" x14ac:dyDescent="0.25">
      <c r="AB500" s="105"/>
      <c r="CT500" s="106"/>
    </row>
    <row r="501" spans="28:98" x14ac:dyDescent="0.25">
      <c r="AB501" s="105"/>
      <c r="CT501" s="106"/>
    </row>
    <row r="502" spans="28:98" x14ac:dyDescent="0.25">
      <c r="AB502" s="105"/>
      <c r="CT502" s="106"/>
    </row>
    <row r="503" spans="28:98" x14ac:dyDescent="0.25">
      <c r="AB503" s="105"/>
      <c r="CT503" s="106"/>
    </row>
    <row r="504" spans="28:98" x14ac:dyDescent="0.25">
      <c r="AB504" s="105"/>
      <c r="CT504" s="106"/>
    </row>
    <row r="505" spans="28:98" x14ac:dyDescent="0.25">
      <c r="AB505" s="105"/>
      <c r="CT505" s="106"/>
    </row>
    <row r="506" spans="28:98" x14ac:dyDescent="0.25">
      <c r="AB506" s="105"/>
      <c r="CT506" s="106"/>
    </row>
    <row r="507" spans="28:98" x14ac:dyDescent="0.25">
      <c r="AB507" s="105"/>
      <c r="CT507" s="106"/>
    </row>
    <row r="508" spans="28:98" x14ac:dyDescent="0.25">
      <c r="AB508" s="105"/>
      <c r="CT508" s="106"/>
    </row>
    <row r="509" spans="28:98" x14ac:dyDescent="0.25">
      <c r="AB509" s="105"/>
      <c r="CT509" s="106"/>
    </row>
    <row r="510" spans="28:98" x14ac:dyDescent="0.25">
      <c r="AB510" s="105"/>
      <c r="CT510" s="106"/>
    </row>
    <row r="511" spans="28:98" x14ac:dyDescent="0.25">
      <c r="AB511" s="105"/>
      <c r="CT511" s="106"/>
    </row>
    <row r="512" spans="28:98" x14ac:dyDescent="0.25">
      <c r="AB512" s="105"/>
      <c r="CT512" s="106"/>
    </row>
    <row r="513" spans="28:98" x14ac:dyDescent="0.25">
      <c r="AB513" s="105"/>
      <c r="CT513" s="106"/>
    </row>
    <row r="514" spans="28:98" x14ac:dyDescent="0.25">
      <c r="AB514" s="105"/>
      <c r="CT514" s="106"/>
    </row>
    <row r="515" spans="28:98" x14ac:dyDescent="0.25">
      <c r="AB515" s="105"/>
      <c r="CT515" s="106"/>
    </row>
    <row r="516" spans="28:98" x14ac:dyDescent="0.25">
      <c r="AB516" s="105"/>
      <c r="CT516" s="106"/>
    </row>
    <row r="517" spans="28:98" x14ac:dyDescent="0.25">
      <c r="AB517" s="105"/>
      <c r="CT517" s="106"/>
    </row>
    <row r="518" spans="28:98" x14ac:dyDescent="0.25">
      <c r="AB518" s="105"/>
      <c r="CT518" s="106"/>
    </row>
    <row r="519" spans="28:98" x14ac:dyDescent="0.25">
      <c r="AB519" s="105"/>
      <c r="CT519" s="106"/>
    </row>
    <row r="520" spans="28:98" x14ac:dyDescent="0.25">
      <c r="AB520" s="105"/>
      <c r="CT520" s="106"/>
    </row>
    <row r="521" spans="28:98" x14ac:dyDescent="0.25">
      <c r="AB521" s="105"/>
      <c r="CT521" s="106"/>
    </row>
    <row r="522" spans="28:98" x14ac:dyDescent="0.25">
      <c r="AB522" s="105"/>
      <c r="CT522" s="106"/>
    </row>
    <row r="523" spans="28:98" x14ac:dyDescent="0.25">
      <c r="AB523" s="105"/>
      <c r="CT523" s="106"/>
    </row>
    <row r="524" spans="28:98" x14ac:dyDescent="0.25">
      <c r="AB524" s="105"/>
      <c r="CT524" s="106"/>
    </row>
    <row r="525" spans="28:98" x14ac:dyDescent="0.25">
      <c r="AB525" s="105"/>
      <c r="CT525" s="106"/>
    </row>
    <row r="526" spans="28:98" x14ac:dyDescent="0.25">
      <c r="AB526" s="105"/>
      <c r="CT526" s="106"/>
    </row>
    <row r="527" spans="28:98" x14ac:dyDescent="0.25">
      <c r="AB527" s="105"/>
      <c r="CT527" s="106"/>
    </row>
    <row r="528" spans="28:98" x14ac:dyDescent="0.25">
      <c r="AB528" s="105"/>
      <c r="CT528" s="106"/>
    </row>
    <row r="529" spans="28:98" x14ac:dyDescent="0.25">
      <c r="AB529" s="105"/>
      <c r="CT529" s="106"/>
    </row>
    <row r="530" spans="28:98" x14ac:dyDescent="0.25">
      <c r="AB530" s="105"/>
      <c r="CT530" s="106"/>
    </row>
    <row r="531" spans="28:98" x14ac:dyDescent="0.25">
      <c r="AB531" s="105"/>
      <c r="CT531" s="106"/>
    </row>
    <row r="532" spans="28:98" x14ac:dyDescent="0.25">
      <c r="AB532" s="105"/>
      <c r="CT532" s="106"/>
    </row>
    <row r="533" spans="28:98" x14ac:dyDescent="0.25">
      <c r="AB533" s="105"/>
      <c r="CT533" s="106"/>
    </row>
    <row r="534" spans="28:98" x14ac:dyDescent="0.25">
      <c r="AB534" s="105"/>
      <c r="CT534" s="106"/>
    </row>
    <row r="535" spans="28:98" x14ac:dyDescent="0.25">
      <c r="AB535" s="105"/>
      <c r="CT535" s="106"/>
    </row>
    <row r="536" spans="28:98" x14ac:dyDescent="0.25">
      <c r="AB536" s="105"/>
      <c r="CT536" s="106"/>
    </row>
    <row r="537" spans="28:98" x14ac:dyDescent="0.25">
      <c r="AB537" s="105"/>
      <c r="CT537" s="106"/>
    </row>
    <row r="538" spans="28:98" x14ac:dyDescent="0.25">
      <c r="AB538" s="105"/>
      <c r="CT538" s="106"/>
    </row>
    <row r="539" spans="28:98" x14ac:dyDescent="0.25">
      <c r="AB539" s="105"/>
      <c r="CT539" s="106"/>
    </row>
    <row r="540" spans="28:98" x14ac:dyDescent="0.25">
      <c r="AB540" s="105"/>
      <c r="CT540" s="106"/>
    </row>
    <row r="541" spans="28:98" x14ac:dyDescent="0.25">
      <c r="AB541" s="105"/>
      <c r="CT541" s="106"/>
    </row>
    <row r="542" spans="28:98" x14ac:dyDescent="0.25">
      <c r="AB542" s="105"/>
      <c r="CT542" s="106"/>
    </row>
    <row r="543" spans="28:98" x14ac:dyDescent="0.25">
      <c r="AB543" s="105"/>
      <c r="CT543" s="106"/>
    </row>
    <row r="544" spans="28:98" x14ac:dyDescent="0.25">
      <c r="AB544" s="105"/>
      <c r="CT544" s="106"/>
    </row>
    <row r="545" spans="28:98" x14ac:dyDescent="0.25">
      <c r="AB545" s="105"/>
      <c r="CT545" s="106"/>
    </row>
    <row r="546" spans="28:98" x14ac:dyDescent="0.25">
      <c r="AB546" s="105"/>
      <c r="CT546" s="106"/>
    </row>
    <row r="547" spans="28:98" x14ac:dyDescent="0.25">
      <c r="AB547" s="105"/>
      <c r="CT547" s="106"/>
    </row>
    <row r="548" spans="28:98" x14ac:dyDescent="0.25">
      <c r="AB548" s="105"/>
      <c r="CT548" s="106"/>
    </row>
    <row r="549" spans="28:98" x14ac:dyDescent="0.25">
      <c r="AB549" s="105"/>
      <c r="CT549" s="106"/>
    </row>
    <row r="550" spans="28:98" x14ac:dyDescent="0.25">
      <c r="AB550" s="105"/>
      <c r="CT550" s="106"/>
    </row>
    <row r="551" spans="28:98" x14ac:dyDescent="0.25">
      <c r="AB551" s="105"/>
      <c r="CT551" s="106"/>
    </row>
    <row r="552" spans="28:98" x14ac:dyDescent="0.25">
      <c r="AB552" s="105"/>
      <c r="CT552" s="106"/>
    </row>
    <row r="553" spans="28:98" x14ac:dyDescent="0.25">
      <c r="AB553" s="105"/>
      <c r="CT553" s="106"/>
    </row>
    <row r="554" spans="28:98" x14ac:dyDescent="0.25">
      <c r="AB554" s="105"/>
      <c r="CT554" s="106"/>
    </row>
    <row r="555" spans="28:98" x14ac:dyDescent="0.25">
      <c r="AB555" s="105"/>
      <c r="CT555" s="106"/>
    </row>
    <row r="556" spans="28:98" x14ac:dyDescent="0.25">
      <c r="AB556" s="105"/>
      <c r="CT556" s="106"/>
    </row>
    <row r="557" spans="28:98" x14ac:dyDescent="0.25">
      <c r="AB557" s="105"/>
      <c r="CT557" s="106"/>
    </row>
    <row r="558" spans="28:98" x14ac:dyDescent="0.25">
      <c r="AB558" s="105"/>
      <c r="CT558" s="106"/>
    </row>
    <row r="559" spans="28:98" x14ac:dyDescent="0.25">
      <c r="AB559" s="105"/>
      <c r="CT559" s="106"/>
    </row>
    <row r="560" spans="28:98" x14ac:dyDescent="0.25">
      <c r="AB560" s="105"/>
      <c r="CT560" s="106"/>
    </row>
    <row r="561" spans="28:98" x14ac:dyDescent="0.25">
      <c r="AB561" s="105"/>
      <c r="CT561" s="106"/>
    </row>
    <row r="562" spans="28:98" x14ac:dyDescent="0.25">
      <c r="AB562" s="105"/>
      <c r="CT562" s="106"/>
    </row>
    <row r="563" spans="28:98" x14ac:dyDescent="0.25">
      <c r="AB563" s="105"/>
      <c r="CT563" s="106"/>
    </row>
    <row r="564" spans="28:98" x14ac:dyDescent="0.25">
      <c r="AB564" s="105"/>
      <c r="CT564" s="106"/>
    </row>
    <row r="565" spans="28:98" x14ac:dyDescent="0.25">
      <c r="AB565" s="105"/>
      <c r="CT565" s="106"/>
    </row>
    <row r="566" spans="28:98" x14ac:dyDescent="0.25">
      <c r="AB566" s="105"/>
      <c r="CT566" s="106"/>
    </row>
    <row r="567" spans="28:98" x14ac:dyDescent="0.25">
      <c r="AB567" s="105"/>
      <c r="CT567" s="106"/>
    </row>
    <row r="568" spans="28:98" x14ac:dyDescent="0.25">
      <c r="AB568" s="105"/>
      <c r="CT568" s="106"/>
    </row>
    <row r="569" spans="28:98" x14ac:dyDescent="0.25">
      <c r="AB569" s="105"/>
      <c r="CT569" s="106"/>
    </row>
    <row r="570" spans="28:98" x14ac:dyDescent="0.25">
      <c r="AB570" s="105"/>
      <c r="CT570" s="106"/>
    </row>
    <row r="571" spans="28:98" x14ac:dyDescent="0.25">
      <c r="AB571" s="105"/>
      <c r="CT571" s="106"/>
    </row>
    <row r="572" spans="28:98" x14ac:dyDescent="0.25">
      <c r="AB572" s="105"/>
      <c r="CT572" s="106"/>
    </row>
    <row r="573" spans="28:98" x14ac:dyDescent="0.25">
      <c r="AB573" s="105"/>
      <c r="CT573" s="106"/>
    </row>
    <row r="574" spans="28:98" x14ac:dyDescent="0.25">
      <c r="AB574" s="105"/>
      <c r="CT574" s="106"/>
    </row>
    <row r="575" spans="28:98" x14ac:dyDescent="0.25">
      <c r="AB575" s="105"/>
      <c r="CT575" s="106"/>
    </row>
    <row r="576" spans="28:98" x14ac:dyDescent="0.25">
      <c r="AB576" s="105"/>
      <c r="CT576" s="106"/>
    </row>
    <row r="577" spans="28:98" x14ac:dyDescent="0.25">
      <c r="AB577" s="105"/>
      <c r="CT577" s="106"/>
    </row>
    <row r="578" spans="28:98" x14ac:dyDescent="0.25">
      <c r="AB578" s="105"/>
      <c r="CT578" s="106"/>
    </row>
    <row r="579" spans="28:98" x14ac:dyDescent="0.25">
      <c r="AB579" s="105"/>
      <c r="CT579" s="106"/>
    </row>
    <row r="580" spans="28:98" x14ac:dyDescent="0.25">
      <c r="AB580" s="105"/>
      <c r="CT580" s="106"/>
    </row>
    <row r="581" spans="28:98" x14ac:dyDescent="0.25">
      <c r="AB581" s="105"/>
      <c r="CT581" s="106"/>
    </row>
    <row r="582" spans="28:98" x14ac:dyDescent="0.25">
      <c r="AB582" s="105"/>
      <c r="CT582" s="106"/>
    </row>
    <row r="583" spans="28:98" x14ac:dyDescent="0.25">
      <c r="AB583" s="105"/>
      <c r="CT583" s="106"/>
    </row>
    <row r="584" spans="28:98" x14ac:dyDescent="0.25">
      <c r="AB584" s="105"/>
      <c r="CT584" s="106"/>
    </row>
    <row r="585" spans="28:98" x14ac:dyDescent="0.25">
      <c r="AB585" s="105"/>
      <c r="CT585" s="106"/>
    </row>
    <row r="586" spans="28:98" x14ac:dyDescent="0.25">
      <c r="AB586" s="105"/>
      <c r="CT586" s="106"/>
    </row>
    <row r="587" spans="28:98" x14ac:dyDescent="0.25">
      <c r="AB587" s="105"/>
      <c r="CT587" s="106"/>
    </row>
    <row r="588" spans="28:98" x14ac:dyDescent="0.25">
      <c r="AB588" s="105"/>
      <c r="CT588" s="106"/>
    </row>
    <row r="589" spans="28:98" x14ac:dyDescent="0.25">
      <c r="AB589" s="105"/>
      <c r="CT589" s="106"/>
    </row>
    <row r="590" spans="28:98" x14ac:dyDescent="0.25">
      <c r="AB590" s="105"/>
      <c r="CT590" s="106"/>
    </row>
    <row r="591" spans="28:98" x14ac:dyDescent="0.25">
      <c r="AB591" s="105"/>
      <c r="CT591" s="106"/>
    </row>
    <row r="592" spans="28:98" x14ac:dyDescent="0.25">
      <c r="AB592" s="105"/>
      <c r="CT592" s="106"/>
    </row>
    <row r="593" spans="28:98" x14ac:dyDescent="0.25">
      <c r="AB593" s="105"/>
      <c r="CT593" s="106"/>
    </row>
    <row r="594" spans="28:98" x14ac:dyDescent="0.25">
      <c r="AB594" s="105"/>
      <c r="CT594" s="106"/>
    </row>
    <row r="595" spans="28:98" x14ac:dyDescent="0.25">
      <c r="AB595" s="105"/>
      <c r="CT595" s="106"/>
    </row>
    <row r="596" spans="28:98" x14ac:dyDescent="0.25">
      <c r="AB596" s="105"/>
      <c r="CT596" s="106"/>
    </row>
    <row r="597" spans="28:98" x14ac:dyDescent="0.25">
      <c r="AB597" s="105"/>
      <c r="CT597" s="106"/>
    </row>
    <row r="598" spans="28:98" x14ac:dyDescent="0.25">
      <c r="AB598" s="105"/>
      <c r="CT598" s="106"/>
    </row>
    <row r="599" spans="28:98" x14ac:dyDescent="0.25">
      <c r="AB599" s="105"/>
      <c r="CT599" s="106"/>
    </row>
    <row r="600" spans="28:98" x14ac:dyDescent="0.25">
      <c r="AB600" s="105"/>
      <c r="CT600" s="106"/>
    </row>
    <row r="601" spans="28:98" x14ac:dyDescent="0.25">
      <c r="AB601" s="105"/>
      <c r="CT601" s="106"/>
    </row>
    <row r="602" spans="28:98" x14ac:dyDescent="0.25">
      <c r="AB602" s="105"/>
      <c r="CT602" s="106"/>
    </row>
    <row r="603" spans="28:98" x14ac:dyDescent="0.25">
      <c r="AB603" s="105"/>
      <c r="CT603" s="106"/>
    </row>
    <row r="604" spans="28:98" x14ac:dyDescent="0.25">
      <c r="AB604" s="105"/>
      <c r="CT604" s="106"/>
    </row>
    <row r="605" spans="28:98" x14ac:dyDescent="0.25">
      <c r="AB605" s="105"/>
      <c r="CT605" s="106"/>
    </row>
    <row r="606" spans="28:98" x14ac:dyDescent="0.25">
      <c r="AB606" s="105"/>
      <c r="CT606" s="106"/>
    </row>
    <row r="607" spans="28:98" x14ac:dyDescent="0.25">
      <c r="AB607" s="105"/>
      <c r="CT607" s="106"/>
    </row>
    <row r="608" spans="28:98" x14ac:dyDescent="0.25">
      <c r="AB608" s="105"/>
      <c r="CT608" s="106"/>
    </row>
    <row r="609" spans="28:98" x14ac:dyDescent="0.25">
      <c r="AB609" s="105"/>
      <c r="CT609" s="106"/>
    </row>
    <row r="610" spans="28:98" x14ac:dyDescent="0.25">
      <c r="AB610" s="105"/>
      <c r="CT610" s="106"/>
    </row>
    <row r="611" spans="28:98" x14ac:dyDescent="0.25">
      <c r="AB611" s="105"/>
      <c r="CT611" s="106"/>
    </row>
    <row r="612" spans="28:98" x14ac:dyDescent="0.25">
      <c r="AB612" s="105"/>
      <c r="CT612" s="106"/>
    </row>
    <row r="613" spans="28:98" x14ac:dyDescent="0.25">
      <c r="AB613" s="105"/>
      <c r="CT613" s="106"/>
    </row>
    <row r="614" spans="28:98" x14ac:dyDescent="0.25">
      <c r="AB614" s="105"/>
      <c r="CT614" s="106"/>
    </row>
    <row r="615" spans="28:98" x14ac:dyDescent="0.25">
      <c r="AB615" s="105"/>
      <c r="CT615" s="106"/>
    </row>
    <row r="616" spans="28:98" x14ac:dyDescent="0.25">
      <c r="AB616" s="105"/>
      <c r="CT616" s="106"/>
    </row>
    <row r="617" spans="28:98" x14ac:dyDescent="0.25">
      <c r="AB617" s="105"/>
      <c r="CT617" s="106"/>
    </row>
    <row r="618" spans="28:98" x14ac:dyDescent="0.25">
      <c r="AB618" s="105"/>
      <c r="CT618" s="106"/>
    </row>
    <row r="619" spans="28:98" x14ac:dyDescent="0.25">
      <c r="AB619" s="105"/>
      <c r="CT619" s="106"/>
    </row>
    <row r="620" spans="28:98" x14ac:dyDescent="0.25">
      <c r="AB620" s="105"/>
      <c r="CT620" s="106"/>
    </row>
    <row r="621" spans="28:98" x14ac:dyDescent="0.25">
      <c r="AB621" s="105"/>
      <c r="CT621" s="106"/>
    </row>
    <row r="622" spans="28:98" x14ac:dyDescent="0.25">
      <c r="AB622" s="105"/>
      <c r="CT622" s="106"/>
    </row>
    <row r="623" spans="28:98" x14ac:dyDescent="0.25">
      <c r="AB623" s="105"/>
      <c r="CT623" s="106"/>
    </row>
    <row r="624" spans="28:98" x14ac:dyDescent="0.25">
      <c r="AB624" s="105"/>
      <c r="CT624" s="106"/>
    </row>
    <row r="625" spans="28:98" x14ac:dyDescent="0.25">
      <c r="AB625" s="105"/>
      <c r="CT625" s="106"/>
    </row>
    <row r="626" spans="28:98" x14ac:dyDescent="0.25">
      <c r="AB626" s="105"/>
      <c r="CT626" s="106"/>
    </row>
    <row r="627" spans="28:98" x14ac:dyDescent="0.25">
      <c r="AB627" s="105"/>
      <c r="CT627" s="106"/>
    </row>
    <row r="628" spans="28:98" x14ac:dyDescent="0.25">
      <c r="AB628" s="105"/>
      <c r="CT628" s="106"/>
    </row>
    <row r="629" spans="28:98" x14ac:dyDescent="0.25">
      <c r="AB629" s="105"/>
      <c r="CT629" s="106"/>
    </row>
    <row r="630" spans="28:98" x14ac:dyDescent="0.25">
      <c r="AB630" s="105"/>
      <c r="CT630" s="106"/>
    </row>
    <row r="631" spans="28:98" x14ac:dyDescent="0.25">
      <c r="AB631" s="105"/>
      <c r="CT631" s="106"/>
    </row>
    <row r="632" spans="28:98" x14ac:dyDescent="0.25">
      <c r="AB632" s="105"/>
      <c r="CT632" s="106"/>
    </row>
    <row r="633" spans="28:98" x14ac:dyDescent="0.25">
      <c r="AB633" s="105"/>
      <c r="CT633" s="106"/>
    </row>
    <row r="634" spans="28:98" x14ac:dyDescent="0.25">
      <c r="AB634" s="105"/>
      <c r="CT634" s="106"/>
    </row>
    <row r="635" spans="28:98" x14ac:dyDescent="0.25">
      <c r="AB635" s="105"/>
      <c r="CT635" s="106"/>
    </row>
    <row r="636" spans="28:98" x14ac:dyDescent="0.25">
      <c r="AB636" s="105"/>
      <c r="CT636" s="106"/>
    </row>
    <row r="637" spans="28:98" x14ac:dyDescent="0.25">
      <c r="AB637" s="105"/>
      <c r="CT637" s="106"/>
    </row>
    <row r="638" spans="28:98" x14ac:dyDescent="0.25">
      <c r="AB638" s="105"/>
      <c r="CT638" s="106"/>
    </row>
    <row r="639" spans="28:98" x14ac:dyDescent="0.25">
      <c r="AB639" s="105"/>
      <c r="CT639" s="106"/>
    </row>
    <row r="640" spans="28:98" x14ac:dyDescent="0.25">
      <c r="AB640" s="105"/>
      <c r="CT640" s="106"/>
    </row>
    <row r="641" spans="28:98" x14ac:dyDescent="0.25">
      <c r="AB641" s="105"/>
      <c r="CT641" s="106"/>
    </row>
    <row r="642" spans="28:98" x14ac:dyDescent="0.25">
      <c r="AB642" s="105"/>
      <c r="CT642" s="106"/>
    </row>
    <row r="643" spans="28:98" x14ac:dyDescent="0.25">
      <c r="AB643" s="105"/>
      <c r="CT643" s="106"/>
    </row>
    <row r="644" spans="28:98" x14ac:dyDescent="0.25">
      <c r="AB644" s="105"/>
      <c r="CT644" s="106"/>
    </row>
    <row r="645" spans="28:98" x14ac:dyDescent="0.25">
      <c r="AB645" s="105"/>
      <c r="CT645" s="106"/>
    </row>
    <row r="646" spans="28:98" x14ac:dyDescent="0.25">
      <c r="AB646" s="105"/>
      <c r="CT646" s="106"/>
    </row>
    <row r="647" spans="28:98" x14ac:dyDescent="0.25">
      <c r="AB647" s="105"/>
      <c r="CT647" s="106"/>
    </row>
    <row r="648" spans="28:98" x14ac:dyDescent="0.25">
      <c r="AB648" s="105"/>
      <c r="CT648" s="106"/>
    </row>
    <row r="649" spans="28:98" x14ac:dyDescent="0.25">
      <c r="AB649" s="105"/>
      <c r="CT649" s="106"/>
    </row>
    <row r="650" spans="28:98" x14ac:dyDescent="0.25">
      <c r="AB650" s="105"/>
      <c r="CT650" s="106"/>
    </row>
    <row r="651" spans="28:98" x14ac:dyDescent="0.25">
      <c r="AB651" s="105"/>
      <c r="CT651" s="106"/>
    </row>
    <row r="652" spans="28:98" x14ac:dyDescent="0.25">
      <c r="AB652" s="105"/>
      <c r="CT652" s="106"/>
    </row>
    <row r="653" spans="28:98" x14ac:dyDescent="0.25">
      <c r="AB653" s="105"/>
      <c r="CT653" s="106"/>
    </row>
    <row r="654" spans="28:98" x14ac:dyDescent="0.25">
      <c r="AB654" s="105"/>
      <c r="CT654" s="106"/>
    </row>
    <row r="655" spans="28:98" x14ac:dyDescent="0.25">
      <c r="AB655" s="105"/>
      <c r="CT655" s="106"/>
    </row>
    <row r="656" spans="28:98" x14ac:dyDescent="0.25">
      <c r="AB656" s="105"/>
      <c r="CT656" s="106"/>
    </row>
    <row r="657" spans="28:98" x14ac:dyDescent="0.25">
      <c r="AB657" s="105"/>
      <c r="CT657" s="106"/>
    </row>
    <row r="658" spans="28:98" x14ac:dyDescent="0.25">
      <c r="AB658" s="105"/>
      <c r="CT658" s="106"/>
    </row>
    <row r="659" spans="28:98" x14ac:dyDescent="0.25">
      <c r="AB659" s="105"/>
      <c r="CT659" s="106"/>
    </row>
    <row r="660" spans="28:98" x14ac:dyDescent="0.25">
      <c r="AB660" s="105"/>
      <c r="CT660" s="106"/>
    </row>
    <row r="661" spans="28:98" x14ac:dyDescent="0.25">
      <c r="AB661" s="105"/>
      <c r="CT661" s="106"/>
    </row>
    <row r="662" spans="28:98" x14ac:dyDescent="0.25">
      <c r="AB662" s="105"/>
      <c r="CT662" s="106"/>
    </row>
    <row r="663" spans="28:98" x14ac:dyDescent="0.25">
      <c r="AB663" s="105"/>
      <c r="CT663" s="106"/>
    </row>
    <row r="664" spans="28:98" x14ac:dyDescent="0.25">
      <c r="AB664" s="105"/>
      <c r="CT664" s="106"/>
    </row>
    <row r="665" spans="28:98" x14ac:dyDescent="0.25">
      <c r="AB665" s="105"/>
      <c r="CT665" s="106"/>
    </row>
    <row r="666" spans="28:98" x14ac:dyDescent="0.25">
      <c r="AB666" s="105"/>
      <c r="CT666" s="106"/>
    </row>
    <row r="667" spans="28:98" x14ac:dyDescent="0.25">
      <c r="AB667" s="105"/>
      <c r="CT667" s="106"/>
    </row>
    <row r="668" spans="28:98" x14ac:dyDescent="0.25">
      <c r="AB668" s="105"/>
      <c r="CT668" s="106"/>
    </row>
    <row r="669" spans="28:98" x14ac:dyDescent="0.25">
      <c r="AB669" s="105"/>
      <c r="CT669" s="106"/>
    </row>
    <row r="670" spans="28:98" x14ac:dyDescent="0.25">
      <c r="AB670" s="105"/>
      <c r="CT670" s="106"/>
    </row>
    <row r="671" spans="28:98" x14ac:dyDescent="0.25">
      <c r="AB671" s="105"/>
      <c r="CT671" s="106"/>
    </row>
    <row r="672" spans="28:98" x14ac:dyDescent="0.25">
      <c r="AB672" s="105"/>
      <c r="CT672" s="106"/>
    </row>
    <row r="673" spans="28:98" x14ac:dyDescent="0.25">
      <c r="AB673" s="105"/>
      <c r="CT673" s="106"/>
    </row>
    <row r="674" spans="28:98" x14ac:dyDescent="0.25">
      <c r="AB674" s="105"/>
      <c r="CT674" s="106"/>
    </row>
    <row r="675" spans="28:98" x14ac:dyDescent="0.25">
      <c r="AB675" s="105"/>
      <c r="CT675" s="106"/>
    </row>
    <row r="676" spans="28:98" x14ac:dyDescent="0.25">
      <c r="AB676" s="105"/>
      <c r="CT676" s="106"/>
    </row>
    <row r="677" spans="28:98" x14ac:dyDescent="0.25">
      <c r="AB677" s="105"/>
      <c r="CT677" s="106"/>
    </row>
    <row r="678" spans="28:98" x14ac:dyDescent="0.25">
      <c r="AB678" s="105"/>
      <c r="CT678" s="106"/>
    </row>
    <row r="679" spans="28:98" x14ac:dyDescent="0.25">
      <c r="AB679" s="105"/>
      <c r="CT679" s="106"/>
    </row>
    <row r="680" spans="28:98" x14ac:dyDescent="0.25">
      <c r="AB680" s="105"/>
      <c r="CT680" s="106"/>
    </row>
    <row r="681" spans="28:98" x14ac:dyDescent="0.25">
      <c r="AB681" s="105"/>
      <c r="CT681" s="106"/>
    </row>
    <row r="682" spans="28:98" x14ac:dyDescent="0.25">
      <c r="AB682" s="105"/>
      <c r="CT682" s="106"/>
    </row>
    <row r="683" spans="28:98" x14ac:dyDescent="0.25">
      <c r="AB683" s="105"/>
      <c r="CT683" s="106"/>
    </row>
    <row r="684" spans="28:98" x14ac:dyDescent="0.25">
      <c r="AB684" s="105"/>
      <c r="CT684" s="106"/>
    </row>
    <row r="685" spans="28:98" x14ac:dyDescent="0.25">
      <c r="AB685" s="105"/>
      <c r="CT685" s="106"/>
    </row>
    <row r="686" spans="28:98" x14ac:dyDescent="0.25">
      <c r="AB686" s="105"/>
      <c r="CT686" s="106"/>
    </row>
    <row r="687" spans="28:98" x14ac:dyDescent="0.25">
      <c r="AB687" s="105"/>
      <c r="CT687" s="106"/>
    </row>
    <row r="688" spans="28:98" x14ac:dyDescent="0.25">
      <c r="AB688" s="105"/>
      <c r="CT688" s="106"/>
    </row>
    <row r="689" spans="28:98" x14ac:dyDescent="0.25">
      <c r="AB689" s="105"/>
      <c r="CT689" s="106"/>
    </row>
    <row r="690" spans="28:98" x14ac:dyDescent="0.25">
      <c r="AB690" s="105"/>
      <c r="CT690" s="106"/>
    </row>
    <row r="691" spans="28:98" x14ac:dyDescent="0.25">
      <c r="AB691" s="105"/>
      <c r="CT691" s="106"/>
    </row>
    <row r="692" spans="28:98" x14ac:dyDescent="0.25">
      <c r="AB692" s="105"/>
      <c r="CT692" s="106"/>
    </row>
    <row r="693" spans="28:98" x14ac:dyDescent="0.25">
      <c r="AB693" s="105"/>
      <c r="CT693" s="106"/>
    </row>
    <row r="694" spans="28:98" x14ac:dyDescent="0.25">
      <c r="AB694" s="105"/>
      <c r="CT694" s="106"/>
    </row>
    <row r="695" spans="28:98" x14ac:dyDescent="0.25">
      <c r="AB695" s="105"/>
      <c r="CT695" s="106"/>
    </row>
    <row r="696" spans="28:98" x14ac:dyDescent="0.25">
      <c r="AB696" s="105"/>
      <c r="CT696" s="106"/>
    </row>
    <row r="697" spans="28:98" x14ac:dyDescent="0.25">
      <c r="AB697" s="105"/>
      <c r="CT697" s="106"/>
    </row>
    <row r="698" spans="28:98" x14ac:dyDescent="0.25">
      <c r="AB698" s="105"/>
      <c r="CT698" s="106"/>
    </row>
    <row r="699" spans="28:98" x14ac:dyDescent="0.25">
      <c r="AB699" s="105"/>
      <c r="CT699" s="106"/>
    </row>
    <row r="700" spans="28:98" x14ac:dyDescent="0.25">
      <c r="AB700" s="105"/>
      <c r="CT700" s="106"/>
    </row>
    <row r="701" spans="28:98" x14ac:dyDescent="0.25">
      <c r="AB701" s="105"/>
      <c r="CT701" s="106"/>
    </row>
    <row r="702" spans="28:98" x14ac:dyDescent="0.25">
      <c r="AB702" s="105"/>
      <c r="CT702" s="106"/>
    </row>
    <row r="703" spans="28:98" x14ac:dyDescent="0.25">
      <c r="AB703" s="105"/>
      <c r="CT703" s="106"/>
    </row>
    <row r="704" spans="28:98" x14ac:dyDescent="0.25">
      <c r="AB704" s="105"/>
      <c r="CT704" s="106"/>
    </row>
    <row r="705" spans="28:98" x14ac:dyDescent="0.25">
      <c r="AB705" s="105"/>
      <c r="CT705" s="106"/>
    </row>
    <row r="706" spans="28:98" x14ac:dyDescent="0.25">
      <c r="AB706" s="105"/>
      <c r="CT706" s="106"/>
    </row>
    <row r="707" spans="28:98" x14ac:dyDescent="0.25">
      <c r="AB707" s="105"/>
      <c r="CT707" s="106"/>
    </row>
    <row r="708" spans="28:98" x14ac:dyDescent="0.25">
      <c r="AB708" s="105"/>
      <c r="CT708" s="106"/>
    </row>
    <row r="709" spans="28:98" x14ac:dyDescent="0.25">
      <c r="AB709" s="105"/>
      <c r="CT709" s="106"/>
    </row>
    <row r="710" spans="28:98" x14ac:dyDescent="0.25">
      <c r="AB710" s="105"/>
      <c r="CT710" s="106"/>
    </row>
    <row r="711" spans="28:98" x14ac:dyDescent="0.25">
      <c r="AB711" s="105"/>
      <c r="CT711" s="106"/>
    </row>
    <row r="712" spans="28:98" x14ac:dyDescent="0.25">
      <c r="AB712" s="105"/>
      <c r="CT712" s="106"/>
    </row>
    <row r="713" spans="28:98" x14ac:dyDescent="0.25">
      <c r="AB713" s="105"/>
      <c r="CT713" s="106"/>
    </row>
    <row r="714" spans="28:98" x14ac:dyDescent="0.25">
      <c r="AB714" s="105"/>
      <c r="CT714" s="106"/>
    </row>
    <row r="715" spans="28:98" x14ac:dyDescent="0.25">
      <c r="AB715" s="105"/>
      <c r="CT715" s="106"/>
    </row>
    <row r="716" spans="28:98" x14ac:dyDescent="0.25">
      <c r="AB716" s="105"/>
      <c r="CT716" s="106"/>
    </row>
    <row r="717" spans="28:98" x14ac:dyDescent="0.25">
      <c r="AB717" s="105"/>
      <c r="CT717" s="106"/>
    </row>
    <row r="718" spans="28:98" x14ac:dyDescent="0.25">
      <c r="AB718" s="105"/>
      <c r="CT718" s="106"/>
    </row>
    <row r="719" spans="28:98" x14ac:dyDescent="0.25">
      <c r="AB719" s="105"/>
      <c r="CT719" s="106"/>
    </row>
    <row r="720" spans="28:98" x14ac:dyDescent="0.25">
      <c r="AB720" s="105"/>
      <c r="CT720" s="106"/>
    </row>
    <row r="721" spans="28:98" x14ac:dyDescent="0.25">
      <c r="AB721" s="105"/>
      <c r="CT721" s="106"/>
    </row>
    <row r="722" spans="28:98" x14ac:dyDescent="0.25">
      <c r="AB722" s="105"/>
      <c r="CT722" s="106"/>
    </row>
    <row r="723" spans="28:98" x14ac:dyDescent="0.25">
      <c r="AB723" s="105"/>
      <c r="CT723" s="106"/>
    </row>
    <row r="724" spans="28:98" x14ac:dyDescent="0.25">
      <c r="AB724" s="105"/>
      <c r="CT724" s="106"/>
    </row>
    <row r="725" spans="28:98" x14ac:dyDescent="0.25">
      <c r="AB725" s="105"/>
      <c r="CT725" s="106"/>
    </row>
    <row r="726" spans="28:98" x14ac:dyDescent="0.25">
      <c r="AB726" s="105"/>
      <c r="CT726" s="106"/>
    </row>
    <row r="727" spans="28:98" x14ac:dyDescent="0.25">
      <c r="AB727" s="105"/>
      <c r="CT727" s="106"/>
    </row>
    <row r="728" spans="28:98" x14ac:dyDescent="0.25">
      <c r="AB728" s="105"/>
      <c r="CT728" s="106"/>
    </row>
    <row r="729" spans="28:98" x14ac:dyDescent="0.25">
      <c r="AB729" s="105"/>
      <c r="CT729" s="106"/>
    </row>
    <row r="730" spans="28:98" x14ac:dyDescent="0.25">
      <c r="AB730" s="105"/>
      <c r="CT730" s="106"/>
    </row>
    <row r="731" spans="28:98" x14ac:dyDescent="0.25">
      <c r="AB731" s="105"/>
      <c r="CT731" s="106"/>
    </row>
    <row r="732" spans="28:98" x14ac:dyDescent="0.25">
      <c r="AB732" s="105"/>
      <c r="CT732" s="106"/>
    </row>
    <row r="733" spans="28:98" x14ac:dyDescent="0.25">
      <c r="AB733" s="105"/>
      <c r="CT733" s="106"/>
    </row>
    <row r="734" spans="28:98" x14ac:dyDescent="0.25">
      <c r="AB734" s="105"/>
      <c r="CT734" s="106"/>
    </row>
    <row r="735" spans="28:98" x14ac:dyDescent="0.25">
      <c r="AB735" s="105"/>
      <c r="CT735" s="106"/>
    </row>
    <row r="736" spans="28:98" x14ac:dyDescent="0.25">
      <c r="AB736" s="105"/>
      <c r="CT736" s="106"/>
    </row>
    <row r="737" spans="28:98" x14ac:dyDescent="0.25">
      <c r="AB737" s="105"/>
      <c r="CT737" s="106"/>
    </row>
    <row r="738" spans="28:98" x14ac:dyDescent="0.25">
      <c r="AB738" s="105"/>
      <c r="CT738" s="106"/>
    </row>
    <row r="739" spans="28:98" x14ac:dyDescent="0.25">
      <c r="AB739" s="105"/>
      <c r="CT739" s="106"/>
    </row>
    <row r="740" spans="28:98" x14ac:dyDescent="0.25">
      <c r="AB740" s="105"/>
      <c r="CT740" s="106"/>
    </row>
    <row r="741" spans="28:98" x14ac:dyDescent="0.25">
      <c r="AB741" s="105"/>
      <c r="CT741" s="106"/>
    </row>
    <row r="742" spans="28:98" x14ac:dyDescent="0.25">
      <c r="AB742" s="105"/>
      <c r="CT742" s="106"/>
    </row>
    <row r="743" spans="28:98" x14ac:dyDescent="0.25">
      <c r="AB743" s="105"/>
      <c r="CT743" s="106"/>
    </row>
    <row r="744" spans="28:98" x14ac:dyDescent="0.25">
      <c r="AB744" s="105"/>
      <c r="CT744" s="106"/>
    </row>
    <row r="745" spans="28:98" x14ac:dyDescent="0.25">
      <c r="AB745" s="105"/>
      <c r="CT745" s="106"/>
    </row>
    <row r="746" spans="28:98" x14ac:dyDescent="0.25">
      <c r="AB746" s="105"/>
      <c r="CT746" s="106"/>
    </row>
    <row r="747" spans="28:98" x14ac:dyDescent="0.25">
      <c r="AB747" s="105"/>
      <c r="CT747" s="106"/>
    </row>
    <row r="748" spans="28:98" x14ac:dyDescent="0.25">
      <c r="AB748" s="105"/>
      <c r="CT748" s="106"/>
    </row>
    <row r="749" spans="28:98" x14ac:dyDescent="0.25">
      <c r="AB749" s="105"/>
      <c r="CT749" s="106"/>
    </row>
    <row r="750" spans="28:98" x14ac:dyDescent="0.25">
      <c r="AB750" s="105"/>
      <c r="CT750" s="106"/>
    </row>
    <row r="751" spans="28:98" x14ac:dyDescent="0.25">
      <c r="AB751" s="105"/>
      <c r="CT751" s="106"/>
    </row>
    <row r="752" spans="28:98" x14ac:dyDescent="0.25">
      <c r="AB752" s="105"/>
      <c r="CT752" s="106"/>
    </row>
    <row r="753" spans="28:98" x14ac:dyDescent="0.25">
      <c r="AB753" s="105"/>
      <c r="CT753" s="106"/>
    </row>
    <row r="754" spans="28:98" x14ac:dyDescent="0.25">
      <c r="AB754" s="105"/>
      <c r="CT754" s="106"/>
    </row>
    <row r="755" spans="28:98" x14ac:dyDescent="0.25">
      <c r="AB755" s="105"/>
      <c r="CT755" s="106"/>
    </row>
    <row r="756" spans="28:98" x14ac:dyDescent="0.25">
      <c r="AB756" s="105"/>
      <c r="CT756" s="106"/>
    </row>
    <row r="757" spans="28:98" x14ac:dyDescent="0.25">
      <c r="AB757" s="105"/>
      <c r="CT757" s="106"/>
    </row>
    <row r="758" spans="28:98" x14ac:dyDescent="0.25">
      <c r="AB758" s="105"/>
      <c r="CT758" s="106"/>
    </row>
    <row r="759" spans="28:98" x14ac:dyDescent="0.25">
      <c r="AB759" s="105"/>
      <c r="CT759" s="106"/>
    </row>
    <row r="760" spans="28:98" x14ac:dyDescent="0.25">
      <c r="AB760" s="105"/>
      <c r="CT760" s="106"/>
    </row>
    <row r="761" spans="28:98" x14ac:dyDescent="0.25">
      <c r="AB761" s="105"/>
      <c r="CT761" s="106"/>
    </row>
    <row r="762" spans="28:98" x14ac:dyDescent="0.25">
      <c r="AB762" s="105"/>
      <c r="CT762" s="106"/>
    </row>
    <row r="763" spans="28:98" x14ac:dyDescent="0.25">
      <c r="AB763" s="105"/>
      <c r="CT763" s="106"/>
    </row>
    <row r="764" spans="28:98" x14ac:dyDescent="0.25">
      <c r="AB764" s="105"/>
      <c r="CT764" s="106"/>
    </row>
    <row r="765" spans="28:98" x14ac:dyDescent="0.25">
      <c r="AB765" s="105"/>
      <c r="CT765" s="106"/>
    </row>
    <row r="766" spans="28:98" x14ac:dyDescent="0.25">
      <c r="AB766" s="105"/>
      <c r="CT766" s="106"/>
    </row>
    <row r="767" spans="28:98" x14ac:dyDescent="0.25">
      <c r="AB767" s="105"/>
      <c r="CT767" s="106"/>
    </row>
    <row r="768" spans="28:98" x14ac:dyDescent="0.25">
      <c r="AB768" s="105"/>
      <c r="CT768" s="106"/>
    </row>
    <row r="769" spans="28:98" x14ac:dyDescent="0.25">
      <c r="AB769" s="105"/>
      <c r="CT769" s="106"/>
    </row>
    <row r="770" spans="28:98" x14ac:dyDescent="0.25">
      <c r="AB770" s="105"/>
      <c r="CT770" s="106"/>
    </row>
    <row r="771" spans="28:98" x14ac:dyDescent="0.25">
      <c r="AB771" s="105"/>
      <c r="CT771" s="106"/>
    </row>
    <row r="772" spans="28:98" x14ac:dyDescent="0.25">
      <c r="AB772" s="105"/>
      <c r="CT772" s="106"/>
    </row>
    <row r="773" spans="28:98" x14ac:dyDescent="0.25">
      <c r="AB773" s="105"/>
      <c r="CT773" s="106"/>
    </row>
    <row r="774" spans="28:98" x14ac:dyDescent="0.25">
      <c r="AB774" s="105"/>
      <c r="CT774" s="106"/>
    </row>
    <row r="775" spans="28:98" x14ac:dyDescent="0.25">
      <c r="AB775" s="105"/>
      <c r="CT775" s="106"/>
    </row>
    <row r="776" spans="28:98" x14ac:dyDescent="0.25">
      <c r="AB776" s="105"/>
      <c r="CT776" s="106"/>
    </row>
    <row r="777" spans="28:98" x14ac:dyDescent="0.25">
      <c r="AB777" s="105"/>
      <c r="CT777" s="106"/>
    </row>
    <row r="778" spans="28:98" x14ac:dyDescent="0.25">
      <c r="AB778" s="105"/>
      <c r="CT778" s="106"/>
    </row>
    <row r="779" spans="28:98" x14ac:dyDescent="0.25">
      <c r="AB779" s="105"/>
      <c r="CT779" s="106"/>
    </row>
    <row r="780" spans="28:98" x14ac:dyDescent="0.25">
      <c r="AB780" s="105"/>
      <c r="CT780" s="106"/>
    </row>
    <row r="781" spans="28:98" x14ac:dyDescent="0.25">
      <c r="AB781" s="105"/>
      <c r="CT781" s="106"/>
    </row>
    <row r="782" spans="28:98" x14ac:dyDescent="0.25">
      <c r="AB782" s="105"/>
      <c r="CT782" s="106"/>
    </row>
    <row r="783" spans="28:98" x14ac:dyDescent="0.25">
      <c r="AB783" s="105"/>
      <c r="CT783" s="106"/>
    </row>
    <row r="784" spans="28:98" x14ac:dyDescent="0.25">
      <c r="AB784" s="105"/>
      <c r="CT784" s="106"/>
    </row>
    <row r="785" spans="28:98" x14ac:dyDescent="0.25">
      <c r="AB785" s="105"/>
      <c r="CT785" s="106"/>
    </row>
    <row r="786" spans="28:98" x14ac:dyDescent="0.25">
      <c r="AB786" s="105"/>
      <c r="CT786" s="106"/>
    </row>
    <row r="787" spans="28:98" x14ac:dyDescent="0.25">
      <c r="AB787" s="105"/>
      <c r="CT787" s="106"/>
    </row>
    <row r="788" spans="28:98" x14ac:dyDescent="0.25">
      <c r="AB788" s="105"/>
      <c r="CT788" s="106"/>
    </row>
    <row r="789" spans="28:98" x14ac:dyDescent="0.25">
      <c r="AB789" s="105"/>
      <c r="CT789" s="106"/>
    </row>
    <row r="790" spans="28:98" x14ac:dyDescent="0.25">
      <c r="AB790" s="105"/>
      <c r="CT790" s="106"/>
    </row>
    <row r="791" spans="28:98" x14ac:dyDescent="0.25">
      <c r="AB791" s="105"/>
      <c r="CT791" s="106"/>
    </row>
    <row r="792" spans="28:98" x14ac:dyDescent="0.25">
      <c r="AB792" s="105"/>
      <c r="CT792" s="106"/>
    </row>
    <row r="793" spans="28:98" x14ac:dyDescent="0.25">
      <c r="AB793" s="105"/>
      <c r="CT793" s="106"/>
    </row>
    <row r="794" spans="28:98" x14ac:dyDescent="0.25">
      <c r="AB794" s="105"/>
      <c r="CT794" s="106"/>
    </row>
    <row r="795" spans="28:98" x14ac:dyDescent="0.25">
      <c r="AB795" s="105"/>
      <c r="CT795" s="106"/>
    </row>
    <row r="796" spans="28:98" x14ac:dyDescent="0.25">
      <c r="AB796" s="105"/>
      <c r="CT796" s="106"/>
    </row>
    <row r="797" spans="28:98" x14ac:dyDescent="0.25">
      <c r="AB797" s="105"/>
      <c r="CT797" s="106"/>
    </row>
    <row r="798" spans="28:98" x14ac:dyDescent="0.25">
      <c r="AB798" s="105"/>
      <c r="CT798" s="106"/>
    </row>
    <row r="799" spans="28:98" x14ac:dyDescent="0.25">
      <c r="AB799" s="105"/>
      <c r="CT799" s="106"/>
    </row>
    <row r="800" spans="28:98" x14ac:dyDescent="0.25">
      <c r="AB800" s="105"/>
      <c r="CT800" s="106"/>
    </row>
    <row r="801" spans="28:98" x14ac:dyDescent="0.25">
      <c r="AB801" s="105"/>
      <c r="CT801" s="106"/>
    </row>
    <row r="802" spans="28:98" x14ac:dyDescent="0.25">
      <c r="AB802" s="105"/>
      <c r="CT802" s="106"/>
    </row>
    <row r="803" spans="28:98" x14ac:dyDescent="0.25">
      <c r="AB803" s="105"/>
      <c r="CT803" s="106"/>
    </row>
    <row r="804" spans="28:98" x14ac:dyDescent="0.25">
      <c r="AB804" s="105"/>
      <c r="CT804" s="106"/>
    </row>
    <row r="805" spans="28:98" x14ac:dyDescent="0.25">
      <c r="AB805" s="105"/>
      <c r="CT805" s="106"/>
    </row>
    <row r="806" spans="28:98" x14ac:dyDescent="0.25">
      <c r="AB806" s="105"/>
      <c r="CT806" s="106"/>
    </row>
    <row r="807" spans="28:98" x14ac:dyDescent="0.25">
      <c r="AB807" s="105"/>
      <c r="CT807" s="106"/>
    </row>
    <row r="808" spans="28:98" x14ac:dyDescent="0.25">
      <c r="AB808" s="105"/>
      <c r="CT808" s="106"/>
    </row>
    <row r="809" spans="28:98" x14ac:dyDescent="0.25">
      <c r="AB809" s="105"/>
      <c r="CT809" s="106"/>
    </row>
    <row r="810" spans="28:98" x14ac:dyDescent="0.25">
      <c r="AB810" s="105"/>
      <c r="CT810" s="106"/>
    </row>
    <row r="811" spans="28:98" x14ac:dyDescent="0.25">
      <c r="AB811" s="105"/>
      <c r="CT811" s="106"/>
    </row>
    <row r="812" spans="28:98" x14ac:dyDescent="0.25">
      <c r="AB812" s="105"/>
      <c r="CT812" s="106"/>
    </row>
    <row r="813" spans="28:98" x14ac:dyDescent="0.25">
      <c r="AB813" s="105"/>
      <c r="CT813" s="106"/>
    </row>
    <row r="814" spans="28:98" x14ac:dyDescent="0.25">
      <c r="AB814" s="105"/>
      <c r="CT814" s="106"/>
    </row>
    <row r="815" spans="28:98" x14ac:dyDescent="0.25">
      <c r="AB815" s="105"/>
      <c r="CT815" s="106"/>
    </row>
    <row r="816" spans="28:98" x14ac:dyDescent="0.25">
      <c r="AB816" s="105"/>
      <c r="CT816" s="106"/>
    </row>
    <row r="817" spans="28:98" x14ac:dyDescent="0.25">
      <c r="AB817" s="105"/>
      <c r="CT817" s="106"/>
    </row>
    <row r="818" spans="28:98" x14ac:dyDescent="0.25">
      <c r="AB818" s="105"/>
      <c r="CT818" s="106"/>
    </row>
    <row r="819" spans="28:98" x14ac:dyDescent="0.25">
      <c r="AB819" s="105"/>
      <c r="CT819" s="106"/>
    </row>
    <row r="820" spans="28:98" x14ac:dyDescent="0.25">
      <c r="AB820" s="105"/>
      <c r="CT820" s="106"/>
    </row>
    <row r="821" spans="28:98" x14ac:dyDescent="0.25">
      <c r="AB821" s="105"/>
      <c r="CT821" s="106"/>
    </row>
    <row r="822" spans="28:98" x14ac:dyDescent="0.25">
      <c r="AB822" s="105"/>
      <c r="CT822" s="106"/>
    </row>
    <row r="823" spans="28:98" x14ac:dyDescent="0.25">
      <c r="AB823" s="105"/>
      <c r="CT823" s="106"/>
    </row>
    <row r="824" spans="28:98" x14ac:dyDescent="0.25">
      <c r="AB824" s="105"/>
      <c r="CT824" s="106"/>
    </row>
    <row r="825" spans="28:98" x14ac:dyDescent="0.25">
      <c r="AB825" s="105"/>
      <c r="CT825" s="106"/>
    </row>
    <row r="826" spans="28:98" x14ac:dyDescent="0.25">
      <c r="AB826" s="105"/>
      <c r="CT826" s="106"/>
    </row>
    <row r="827" spans="28:98" x14ac:dyDescent="0.25">
      <c r="AB827" s="105"/>
      <c r="CT827" s="106"/>
    </row>
    <row r="828" spans="28:98" x14ac:dyDescent="0.25">
      <c r="AB828" s="105"/>
      <c r="CT828" s="106"/>
    </row>
    <row r="829" spans="28:98" x14ac:dyDescent="0.25">
      <c r="AB829" s="105"/>
      <c r="CT829" s="106"/>
    </row>
    <row r="830" spans="28:98" x14ac:dyDescent="0.25">
      <c r="AB830" s="105"/>
      <c r="CT830" s="106"/>
    </row>
    <row r="831" spans="28:98" x14ac:dyDescent="0.25">
      <c r="AB831" s="105"/>
      <c r="CT831" s="106"/>
    </row>
    <row r="832" spans="28:98" x14ac:dyDescent="0.25">
      <c r="AB832" s="105"/>
      <c r="CT832" s="106"/>
    </row>
    <row r="833" spans="28:98" x14ac:dyDescent="0.25">
      <c r="AB833" s="105"/>
      <c r="CT833" s="106"/>
    </row>
    <row r="834" spans="28:98" x14ac:dyDescent="0.25">
      <c r="AB834" s="105"/>
      <c r="CT834" s="106"/>
    </row>
    <row r="835" spans="28:98" x14ac:dyDescent="0.25">
      <c r="AB835" s="105"/>
      <c r="CT835" s="106"/>
    </row>
    <row r="836" spans="28:98" x14ac:dyDescent="0.25">
      <c r="AB836" s="105"/>
      <c r="CT836" s="106"/>
    </row>
    <row r="837" spans="28:98" x14ac:dyDescent="0.25">
      <c r="AB837" s="105"/>
      <c r="CT837" s="106"/>
    </row>
    <row r="838" spans="28:98" x14ac:dyDescent="0.25">
      <c r="AB838" s="105"/>
      <c r="CT838" s="106"/>
    </row>
    <row r="839" spans="28:98" x14ac:dyDescent="0.25">
      <c r="AB839" s="105"/>
      <c r="CT839" s="106"/>
    </row>
    <row r="840" spans="28:98" x14ac:dyDescent="0.25">
      <c r="AB840" s="105"/>
      <c r="CT840" s="106"/>
    </row>
    <row r="841" spans="28:98" x14ac:dyDescent="0.25">
      <c r="AB841" s="105"/>
      <c r="CT841" s="106"/>
    </row>
    <row r="842" spans="28:98" x14ac:dyDescent="0.25">
      <c r="AB842" s="105"/>
      <c r="CT842" s="106"/>
    </row>
    <row r="843" spans="28:98" x14ac:dyDescent="0.25">
      <c r="AB843" s="105"/>
      <c r="CT843" s="106"/>
    </row>
    <row r="844" spans="28:98" x14ac:dyDescent="0.25">
      <c r="AB844" s="105"/>
      <c r="CT844" s="106"/>
    </row>
    <row r="845" spans="28:98" x14ac:dyDescent="0.25">
      <c r="AB845" s="105"/>
      <c r="CT845" s="106"/>
    </row>
    <row r="846" spans="28:98" x14ac:dyDescent="0.25">
      <c r="AB846" s="105"/>
      <c r="CT846" s="106"/>
    </row>
    <row r="847" spans="28:98" x14ac:dyDescent="0.25">
      <c r="AB847" s="105"/>
      <c r="CT847" s="106"/>
    </row>
    <row r="848" spans="28:98" x14ac:dyDescent="0.25">
      <c r="AB848" s="105"/>
      <c r="CT848" s="106"/>
    </row>
    <row r="849" spans="28:98" x14ac:dyDescent="0.25">
      <c r="AB849" s="105"/>
      <c r="CT849" s="106"/>
    </row>
    <row r="850" spans="28:98" x14ac:dyDescent="0.25">
      <c r="AB850" s="105"/>
      <c r="CT850" s="106"/>
    </row>
    <row r="851" spans="28:98" x14ac:dyDescent="0.25">
      <c r="AB851" s="105"/>
      <c r="CT851" s="106"/>
    </row>
    <row r="852" spans="28:98" x14ac:dyDescent="0.25">
      <c r="AB852" s="105"/>
      <c r="CT852" s="106"/>
    </row>
    <row r="853" spans="28:98" x14ac:dyDescent="0.25">
      <c r="AB853" s="105"/>
      <c r="CT853" s="106"/>
    </row>
    <row r="854" spans="28:98" x14ac:dyDescent="0.25">
      <c r="AB854" s="105"/>
      <c r="CT854" s="106"/>
    </row>
    <row r="855" spans="28:98" x14ac:dyDescent="0.25">
      <c r="AB855" s="105"/>
      <c r="CT855" s="106"/>
    </row>
    <row r="856" spans="28:98" x14ac:dyDescent="0.25">
      <c r="AB856" s="105"/>
      <c r="CT856" s="106"/>
    </row>
    <row r="857" spans="28:98" x14ac:dyDescent="0.25">
      <c r="AB857" s="105"/>
      <c r="CT857" s="106"/>
    </row>
    <row r="858" spans="28:98" x14ac:dyDescent="0.25">
      <c r="AB858" s="105"/>
      <c r="CT858" s="106"/>
    </row>
    <row r="859" spans="28:98" x14ac:dyDescent="0.25">
      <c r="AB859" s="105"/>
      <c r="CT859" s="106"/>
    </row>
    <row r="860" spans="28:98" x14ac:dyDescent="0.25">
      <c r="AB860" s="105"/>
      <c r="CT860" s="106"/>
    </row>
    <row r="861" spans="28:98" x14ac:dyDescent="0.25">
      <c r="AB861" s="105"/>
      <c r="CT861" s="106"/>
    </row>
    <row r="862" spans="28:98" x14ac:dyDescent="0.25">
      <c r="AB862" s="105"/>
      <c r="CT862" s="106"/>
    </row>
    <row r="863" spans="28:98" x14ac:dyDescent="0.25">
      <c r="AB863" s="105"/>
      <c r="CT863" s="106"/>
    </row>
    <row r="864" spans="28:98" x14ac:dyDescent="0.25">
      <c r="AB864" s="105"/>
      <c r="CT864" s="106"/>
    </row>
    <row r="865" spans="28:98" x14ac:dyDescent="0.25">
      <c r="AB865" s="105"/>
      <c r="CT865" s="106"/>
    </row>
    <row r="866" spans="28:98" x14ac:dyDescent="0.25">
      <c r="AB866" s="105"/>
      <c r="CT866" s="106"/>
    </row>
    <row r="867" spans="28:98" x14ac:dyDescent="0.25">
      <c r="AB867" s="105"/>
      <c r="CT867" s="106"/>
    </row>
    <row r="868" spans="28:98" x14ac:dyDescent="0.25">
      <c r="AB868" s="105"/>
      <c r="CT868" s="106"/>
    </row>
    <row r="869" spans="28:98" x14ac:dyDescent="0.25">
      <c r="AB869" s="105"/>
      <c r="CT869" s="106"/>
    </row>
    <row r="870" spans="28:98" x14ac:dyDescent="0.25">
      <c r="AB870" s="105"/>
      <c r="CT870" s="106"/>
    </row>
    <row r="871" spans="28:98" x14ac:dyDescent="0.25">
      <c r="AB871" s="105"/>
      <c r="CT871" s="106"/>
    </row>
    <row r="872" spans="28:98" x14ac:dyDescent="0.25">
      <c r="AB872" s="105"/>
      <c r="CT872" s="106"/>
    </row>
    <row r="873" spans="28:98" x14ac:dyDescent="0.25">
      <c r="AB873" s="105"/>
      <c r="CT873" s="106"/>
    </row>
    <row r="874" spans="28:98" x14ac:dyDescent="0.25">
      <c r="AB874" s="105"/>
      <c r="CT874" s="106"/>
    </row>
    <row r="875" spans="28:98" x14ac:dyDescent="0.25">
      <c r="AB875" s="105"/>
      <c r="CT875" s="106"/>
    </row>
    <row r="876" spans="28:98" x14ac:dyDescent="0.25">
      <c r="AB876" s="105"/>
      <c r="CT876" s="106"/>
    </row>
    <row r="877" spans="28:98" x14ac:dyDescent="0.25">
      <c r="AB877" s="105"/>
      <c r="CT877" s="106"/>
    </row>
    <row r="878" spans="28:98" x14ac:dyDescent="0.25">
      <c r="AB878" s="105"/>
      <c r="CT878" s="106"/>
    </row>
    <row r="879" spans="28:98" x14ac:dyDescent="0.25">
      <c r="AB879" s="105"/>
      <c r="CT879" s="106"/>
    </row>
    <row r="880" spans="28:98" x14ac:dyDescent="0.25">
      <c r="AB880" s="105"/>
      <c r="CT880" s="106"/>
    </row>
    <row r="881" spans="28:98" x14ac:dyDescent="0.25">
      <c r="AB881" s="105"/>
      <c r="CT881" s="106"/>
    </row>
    <row r="882" spans="28:98" x14ac:dyDescent="0.25">
      <c r="AB882" s="105"/>
      <c r="CT882" s="106"/>
    </row>
    <row r="883" spans="28:98" x14ac:dyDescent="0.25">
      <c r="AB883" s="105"/>
      <c r="CT883" s="106"/>
    </row>
    <row r="884" spans="28:98" x14ac:dyDescent="0.25">
      <c r="AB884" s="105"/>
      <c r="CT884" s="106"/>
    </row>
    <row r="885" spans="28:98" x14ac:dyDescent="0.25">
      <c r="AB885" s="105"/>
      <c r="CT885" s="106"/>
    </row>
    <row r="886" spans="28:98" x14ac:dyDescent="0.25">
      <c r="AB886" s="105"/>
      <c r="CT886" s="106"/>
    </row>
    <row r="887" spans="28:98" x14ac:dyDescent="0.25">
      <c r="AB887" s="105"/>
      <c r="CT887" s="106"/>
    </row>
    <row r="888" spans="28:98" x14ac:dyDescent="0.25">
      <c r="AB888" s="105"/>
      <c r="CT888" s="106"/>
    </row>
    <row r="889" spans="28:98" x14ac:dyDescent="0.25">
      <c r="AB889" s="105"/>
      <c r="CT889" s="106"/>
    </row>
    <row r="890" spans="28:98" x14ac:dyDescent="0.25">
      <c r="AB890" s="105"/>
      <c r="CT890" s="106"/>
    </row>
    <row r="891" spans="28:98" x14ac:dyDescent="0.25">
      <c r="AB891" s="105"/>
      <c r="CT891" s="106"/>
    </row>
    <row r="892" spans="28:98" x14ac:dyDescent="0.25">
      <c r="AB892" s="105"/>
      <c r="CT892" s="106"/>
    </row>
    <row r="893" spans="28:98" x14ac:dyDescent="0.25">
      <c r="AB893" s="105"/>
      <c r="CT893" s="106"/>
    </row>
    <row r="894" spans="28:98" x14ac:dyDescent="0.25">
      <c r="AB894" s="105"/>
      <c r="CT894" s="106"/>
    </row>
    <row r="895" spans="28:98" x14ac:dyDescent="0.25">
      <c r="AB895" s="105"/>
      <c r="CT895" s="106"/>
    </row>
    <row r="896" spans="28:98" x14ac:dyDescent="0.25">
      <c r="AB896" s="105"/>
      <c r="CT896" s="106"/>
    </row>
    <row r="897" spans="28:98" x14ac:dyDescent="0.25">
      <c r="AB897" s="105"/>
      <c r="CT897" s="106"/>
    </row>
    <row r="898" spans="28:98" x14ac:dyDescent="0.25">
      <c r="AB898" s="105"/>
      <c r="CT898" s="106"/>
    </row>
    <row r="899" spans="28:98" x14ac:dyDescent="0.25">
      <c r="AB899" s="105"/>
      <c r="CT899" s="106"/>
    </row>
    <row r="900" spans="28:98" x14ac:dyDescent="0.25">
      <c r="AB900" s="105"/>
      <c r="CT900" s="106"/>
    </row>
    <row r="901" spans="28:98" x14ac:dyDescent="0.25">
      <c r="AB901" s="105"/>
      <c r="CT901" s="106"/>
    </row>
    <row r="902" spans="28:98" x14ac:dyDescent="0.25">
      <c r="AB902" s="105"/>
      <c r="CT902" s="106"/>
    </row>
    <row r="903" spans="28:98" x14ac:dyDescent="0.25">
      <c r="AB903" s="105"/>
      <c r="CT903" s="106"/>
    </row>
    <row r="904" spans="28:98" x14ac:dyDescent="0.25">
      <c r="AB904" s="105"/>
      <c r="CT904" s="106"/>
    </row>
    <row r="905" spans="28:98" x14ac:dyDescent="0.25">
      <c r="AB905" s="105"/>
      <c r="CT905" s="106"/>
    </row>
    <row r="906" spans="28:98" x14ac:dyDescent="0.25">
      <c r="AB906" s="105"/>
      <c r="CT906" s="106"/>
    </row>
    <row r="907" spans="28:98" x14ac:dyDescent="0.25">
      <c r="AB907" s="105"/>
      <c r="CT907" s="106"/>
    </row>
    <row r="908" spans="28:98" x14ac:dyDescent="0.25">
      <c r="AB908" s="105"/>
      <c r="CT908" s="106"/>
    </row>
    <row r="909" spans="28:98" x14ac:dyDescent="0.25">
      <c r="AB909" s="105"/>
      <c r="CT909" s="106"/>
    </row>
    <row r="910" spans="28:98" x14ac:dyDescent="0.25">
      <c r="AB910" s="105"/>
      <c r="CT910" s="106"/>
    </row>
    <row r="911" spans="28:98" x14ac:dyDescent="0.25">
      <c r="AB911" s="105"/>
      <c r="CT911" s="106"/>
    </row>
    <row r="912" spans="28:98" x14ac:dyDescent="0.25">
      <c r="AB912" s="105"/>
      <c r="CT912" s="106"/>
    </row>
    <row r="913" spans="28:98" x14ac:dyDescent="0.25">
      <c r="AB913" s="105"/>
      <c r="CT913" s="106"/>
    </row>
    <row r="914" spans="28:98" x14ac:dyDescent="0.25">
      <c r="AB914" s="105"/>
      <c r="CT914" s="106"/>
    </row>
    <row r="915" spans="28:98" x14ac:dyDescent="0.25">
      <c r="AB915" s="105"/>
      <c r="CT915" s="106"/>
    </row>
    <row r="916" spans="28:98" x14ac:dyDescent="0.25">
      <c r="AB916" s="105"/>
      <c r="CT916" s="106"/>
    </row>
    <row r="917" spans="28:98" x14ac:dyDescent="0.25">
      <c r="AB917" s="105"/>
      <c r="CT917" s="106"/>
    </row>
    <row r="918" spans="28:98" x14ac:dyDescent="0.25">
      <c r="AB918" s="105"/>
      <c r="CT918" s="106"/>
    </row>
    <row r="919" spans="28:98" x14ac:dyDescent="0.25">
      <c r="AB919" s="105"/>
      <c r="CT919" s="106"/>
    </row>
    <row r="920" spans="28:98" x14ac:dyDescent="0.25">
      <c r="AB920" s="105"/>
      <c r="CT920" s="106"/>
    </row>
    <row r="921" spans="28:98" x14ac:dyDescent="0.25">
      <c r="AB921" s="105"/>
      <c r="CT921" s="106"/>
    </row>
    <row r="922" spans="28:98" x14ac:dyDescent="0.25">
      <c r="AB922" s="105"/>
      <c r="CT922" s="106"/>
    </row>
    <row r="923" spans="28:98" x14ac:dyDescent="0.25">
      <c r="AB923" s="105"/>
      <c r="CT923" s="106"/>
    </row>
    <row r="924" spans="28:98" x14ac:dyDescent="0.25">
      <c r="AB924" s="105"/>
      <c r="CT924" s="106"/>
    </row>
    <row r="925" spans="28:98" x14ac:dyDescent="0.25">
      <c r="AB925" s="105"/>
      <c r="CT925" s="106"/>
    </row>
    <row r="926" spans="28:98" x14ac:dyDescent="0.25">
      <c r="AB926" s="105"/>
      <c r="CT926" s="106"/>
    </row>
    <row r="927" spans="28:98" x14ac:dyDescent="0.25">
      <c r="AB927" s="105"/>
      <c r="CT927" s="106"/>
    </row>
    <row r="928" spans="28:98" x14ac:dyDescent="0.25">
      <c r="AB928" s="105"/>
      <c r="CT928" s="106"/>
    </row>
    <row r="929" spans="28:98" x14ac:dyDescent="0.25">
      <c r="AB929" s="105"/>
      <c r="CT929" s="106"/>
    </row>
    <row r="930" spans="28:98" x14ac:dyDescent="0.25">
      <c r="AB930" s="105"/>
      <c r="CT930" s="106"/>
    </row>
    <row r="931" spans="28:98" x14ac:dyDescent="0.25">
      <c r="AB931" s="105"/>
      <c r="CT931" s="106"/>
    </row>
    <row r="932" spans="28:98" x14ac:dyDescent="0.25">
      <c r="AB932" s="105"/>
      <c r="CT932" s="106"/>
    </row>
    <row r="933" spans="28:98" x14ac:dyDescent="0.25">
      <c r="AB933" s="105"/>
      <c r="CT933" s="106"/>
    </row>
    <row r="934" spans="28:98" x14ac:dyDescent="0.25">
      <c r="AB934" s="105"/>
      <c r="CT934" s="106"/>
    </row>
    <row r="935" spans="28:98" x14ac:dyDescent="0.25">
      <c r="AB935" s="105"/>
      <c r="CT935" s="106"/>
    </row>
    <row r="936" spans="28:98" x14ac:dyDescent="0.25">
      <c r="AB936" s="105"/>
      <c r="CT936" s="106"/>
    </row>
    <row r="937" spans="28:98" x14ac:dyDescent="0.25">
      <c r="AB937" s="105"/>
      <c r="CT937" s="106"/>
    </row>
    <row r="938" spans="28:98" x14ac:dyDescent="0.25">
      <c r="AB938" s="105"/>
      <c r="CT938" s="106"/>
    </row>
    <row r="939" spans="28:98" x14ac:dyDescent="0.25">
      <c r="AB939" s="105"/>
      <c r="CT939" s="106"/>
    </row>
    <row r="940" spans="28:98" x14ac:dyDescent="0.25">
      <c r="AB940" s="105"/>
      <c r="CT940" s="106"/>
    </row>
    <row r="941" spans="28:98" x14ac:dyDescent="0.25">
      <c r="AB941" s="105"/>
      <c r="CT941" s="106"/>
    </row>
    <row r="942" spans="28:98" x14ac:dyDescent="0.25">
      <c r="AB942" s="105"/>
      <c r="CT942" s="106"/>
    </row>
    <row r="943" spans="28:98" x14ac:dyDescent="0.25">
      <c r="AB943" s="105"/>
      <c r="CT943" s="106"/>
    </row>
    <row r="944" spans="28:98" x14ac:dyDescent="0.25">
      <c r="AB944" s="105"/>
      <c r="CT944" s="106"/>
    </row>
    <row r="945" spans="28:98" x14ac:dyDescent="0.25">
      <c r="AB945" s="105"/>
      <c r="CT945" s="106"/>
    </row>
    <row r="946" spans="28:98" x14ac:dyDescent="0.25">
      <c r="AB946" s="105"/>
      <c r="CT946" s="106"/>
    </row>
    <row r="947" spans="28:98" x14ac:dyDescent="0.25">
      <c r="AB947" s="105"/>
      <c r="CT947" s="106"/>
    </row>
    <row r="948" spans="28:98" x14ac:dyDescent="0.25">
      <c r="AB948" s="105"/>
      <c r="CT948" s="106"/>
    </row>
    <row r="949" spans="28:98" x14ac:dyDescent="0.25">
      <c r="AB949" s="105"/>
      <c r="CT949" s="106"/>
    </row>
    <row r="950" spans="28:98" x14ac:dyDescent="0.25">
      <c r="AB950" s="105"/>
      <c r="CT950" s="106"/>
    </row>
    <row r="951" spans="28:98" x14ac:dyDescent="0.25">
      <c r="AB951" s="105"/>
      <c r="CT951" s="106"/>
    </row>
    <row r="952" spans="28:98" x14ac:dyDescent="0.25">
      <c r="AB952" s="105"/>
      <c r="CT952" s="106"/>
    </row>
    <row r="953" spans="28:98" x14ac:dyDescent="0.25">
      <c r="AB953" s="105"/>
      <c r="CT953" s="106"/>
    </row>
    <row r="954" spans="28:98" x14ac:dyDescent="0.25">
      <c r="AB954" s="105"/>
      <c r="CT954" s="106"/>
    </row>
    <row r="955" spans="28:98" x14ac:dyDescent="0.25">
      <c r="AB955" s="105"/>
      <c r="CT955" s="106"/>
    </row>
    <row r="956" spans="28:98" x14ac:dyDescent="0.25">
      <c r="AB956" s="105"/>
      <c r="CT956" s="106"/>
    </row>
    <row r="957" spans="28:98" x14ac:dyDescent="0.25">
      <c r="AB957" s="105"/>
      <c r="CT957" s="106"/>
    </row>
    <row r="958" spans="28:98" x14ac:dyDescent="0.25">
      <c r="AB958" s="105"/>
      <c r="CT958" s="106"/>
    </row>
    <row r="959" spans="28:98" x14ac:dyDescent="0.25">
      <c r="AB959" s="105"/>
      <c r="CT959" s="106"/>
    </row>
    <row r="960" spans="28:98" x14ac:dyDescent="0.25">
      <c r="AB960" s="105"/>
      <c r="CT960" s="106"/>
    </row>
    <row r="961" spans="28:98" x14ac:dyDescent="0.25">
      <c r="AB961" s="105"/>
      <c r="CT961" s="106"/>
    </row>
    <row r="962" spans="28:98" x14ac:dyDescent="0.25">
      <c r="AB962" s="105"/>
      <c r="CT962" s="106"/>
    </row>
    <row r="963" spans="28:98" x14ac:dyDescent="0.25">
      <c r="AB963" s="105"/>
      <c r="CT963" s="106"/>
    </row>
    <row r="964" spans="28:98" x14ac:dyDescent="0.25">
      <c r="AB964" s="105"/>
      <c r="CT964" s="106"/>
    </row>
    <row r="965" spans="28:98" x14ac:dyDescent="0.25">
      <c r="AB965" s="105"/>
      <c r="CT965" s="106"/>
    </row>
    <row r="966" spans="28:98" x14ac:dyDescent="0.25">
      <c r="AB966" s="105"/>
      <c r="CT966" s="106"/>
    </row>
    <row r="967" spans="28:98" x14ac:dyDescent="0.25">
      <c r="AB967" s="105"/>
      <c r="CT967" s="106"/>
    </row>
    <row r="968" spans="28:98" x14ac:dyDescent="0.25">
      <c r="AB968" s="105"/>
      <c r="CT968" s="106"/>
    </row>
    <row r="969" spans="28:98" x14ac:dyDescent="0.25">
      <c r="AB969" s="105"/>
      <c r="CT969" s="106"/>
    </row>
    <row r="970" spans="28:98" x14ac:dyDescent="0.25">
      <c r="AB970" s="105"/>
      <c r="CT970" s="106"/>
    </row>
    <row r="971" spans="28:98" x14ac:dyDescent="0.25">
      <c r="AB971" s="105"/>
      <c r="CT971" s="106"/>
    </row>
    <row r="972" spans="28:98" x14ac:dyDescent="0.25">
      <c r="AB972" s="105"/>
      <c r="CT972" s="106"/>
    </row>
    <row r="973" spans="28:98" x14ac:dyDescent="0.25">
      <c r="AB973" s="105"/>
      <c r="CT973" s="106"/>
    </row>
    <row r="974" spans="28:98" x14ac:dyDescent="0.25">
      <c r="AB974" s="105"/>
      <c r="CT974" s="106"/>
    </row>
    <row r="975" spans="28:98" x14ac:dyDescent="0.25">
      <c r="AB975" s="105"/>
      <c r="CT975" s="106"/>
    </row>
    <row r="976" spans="28:98" x14ac:dyDescent="0.25">
      <c r="AB976" s="105"/>
      <c r="CT976" s="106"/>
    </row>
    <row r="977" spans="28:98" x14ac:dyDescent="0.25">
      <c r="AB977" s="105"/>
      <c r="CT977" s="106"/>
    </row>
    <row r="978" spans="28:98" x14ac:dyDescent="0.25">
      <c r="AB978" s="105"/>
      <c r="CT978" s="106"/>
    </row>
    <row r="979" spans="28:98" x14ac:dyDescent="0.25">
      <c r="AB979" s="105"/>
      <c r="CT979" s="106"/>
    </row>
    <row r="980" spans="28:98" x14ac:dyDescent="0.25">
      <c r="AB980" s="105"/>
      <c r="CT980" s="106"/>
    </row>
    <row r="981" spans="28:98" x14ac:dyDescent="0.25">
      <c r="AB981" s="105"/>
      <c r="CT981" s="106"/>
    </row>
    <row r="982" spans="28:98" x14ac:dyDescent="0.25">
      <c r="AB982" s="105"/>
      <c r="CT982" s="106"/>
    </row>
    <row r="983" spans="28:98" x14ac:dyDescent="0.25">
      <c r="AB983" s="105"/>
      <c r="CT983" s="106"/>
    </row>
    <row r="984" spans="28:98" x14ac:dyDescent="0.25">
      <c r="AB984" s="105"/>
      <c r="CT984" s="106"/>
    </row>
    <row r="985" spans="28:98" x14ac:dyDescent="0.25">
      <c r="AB985" s="105"/>
      <c r="CT985" s="106"/>
    </row>
    <row r="986" spans="28:98" x14ac:dyDescent="0.25">
      <c r="AB986" s="105"/>
      <c r="CT986" s="106"/>
    </row>
    <row r="987" spans="28:98" x14ac:dyDescent="0.25">
      <c r="AB987" s="105"/>
      <c r="CT987" s="106"/>
    </row>
    <row r="988" spans="28:98" x14ac:dyDescent="0.25">
      <c r="AB988" s="105"/>
      <c r="CT988" s="106"/>
    </row>
    <row r="989" spans="28:98" x14ac:dyDescent="0.25">
      <c r="AB989" s="105"/>
      <c r="CT989" s="106"/>
    </row>
    <row r="990" spans="28:98" x14ac:dyDescent="0.25">
      <c r="AB990" s="105"/>
      <c r="CT990" s="106"/>
    </row>
    <row r="991" spans="28:98" x14ac:dyDescent="0.25">
      <c r="AB991" s="105"/>
      <c r="CT991" s="106"/>
    </row>
    <row r="992" spans="28:98" x14ac:dyDescent="0.25">
      <c r="AB992" s="105"/>
      <c r="CT992" s="106"/>
    </row>
    <row r="993" spans="28:98" x14ac:dyDescent="0.25">
      <c r="AB993" s="105"/>
      <c r="CT993" s="106"/>
    </row>
    <row r="994" spans="28:98" x14ac:dyDescent="0.25">
      <c r="AB994" s="105"/>
      <c r="CT994" s="106"/>
    </row>
    <row r="995" spans="28:98" x14ac:dyDescent="0.25">
      <c r="AB995" s="105"/>
      <c r="CT995" s="106"/>
    </row>
    <row r="996" spans="28:98" x14ac:dyDescent="0.25">
      <c r="AB996" s="105"/>
      <c r="CT996" s="106"/>
    </row>
    <row r="997" spans="28:98" x14ac:dyDescent="0.25">
      <c r="AB997" s="105"/>
      <c r="CT997" s="106"/>
    </row>
    <row r="998" spans="28:98" x14ac:dyDescent="0.25">
      <c r="AB998" s="105"/>
      <c r="CT998" s="106"/>
    </row>
    <row r="999" spans="28:98" x14ac:dyDescent="0.25">
      <c r="AB999" s="105"/>
      <c r="CT999" s="106"/>
    </row>
    <row r="1000" spans="28:98" x14ac:dyDescent="0.25">
      <c r="AB1000" s="105"/>
      <c r="CT1000" s="106"/>
    </row>
    <row r="1001" spans="28:98" x14ac:dyDescent="0.25">
      <c r="AB1001" s="105"/>
      <c r="CT1001" s="106"/>
    </row>
    <row r="1002" spans="28:98" x14ac:dyDescent="0.25">
      <c r="AB1002" s="105"/>
      <c r="CT1002" s="106"/>
    </row>
    <row r="1003" spans="28:98" x14ac:dyDescent="0.25">
      <c r="AB1003" s="105"/>
      <c r="CT1003" s="106"/>
    </row>
    <row r="1004" spans="28:98" x14ac:dyDescent="0.25">
      <c r="AB1004" s="105"/>
      <c r="CT1004" s="106"/>
    </row>
    <row r="1005" spans="28:98" x14ac:dyDescent="0.25">
      <c r="AB1005" s="105"/>
      <c r="CT1005" s="106"/>
    </row>
    <row r="1006" spans="28:98" x14ac:dyDescent="0.25">
      <c r="AB1006" s="105"/>
      <c r="CT1006" s="106"/>
    </row>
    <row r="1007" spans="28:98" x14ac:dyDescent="0.25">
      <c r="AB1007" s="105"/>
      <c r="CT1007" s="106"/>
    </row>
    <row r="1008" spans="28:98" x14ac:dyDescent="0.25">
      <c r="AB1008" s="105"/>
      <c r="CT1008" s="106"/>
    </row>
    <row r="1009" spans="28:98" x14ac:dyDescent="0.25">
      <c r="AB1009" s="105"/>
      <c r="CT1009" s="106"/>
    </row>
    <row r="1010" spans="28:98" x14ac:dyDescent="0.25">
      <c r="AB1010" s="105"/>
      <c r="CT1010" s="106"/>
    </row>
    <row r="1011" spans="28:98" x14ac:dyDescent="0.25">
      <c r="AB1011" s="105"/>
      <c r="CT1011" s="106"/>
    </row>
    <row r="1012" spans="28:98" x14ac:dyDescent="0.25">
      <c r="AB1012" s="105"/>
      <c r="CT1012" s="106"/>
    </row>
    <row r="1013" spans="28:98" x14ac:dyDescent="0.25">
      <c r="AB1013" s="105"/>
      <c r="CT1013" s="106"/>
    </row>
    <row r="1014" spans="28:98" x14ac:dyDescent="0.25">
      <c r="AB1014" s="105"/>
      <c r="CT1014" s="106"/>
    </row>
    <row r="1015" spans="28:98" x14ac:dyDescent="0.25">
      <c r="AB1015" s="105"/>
      <c r="CT1015" s="106"/>
    </row>
    <row r="1016" spans="28:98" x14ac:dyDescent="0.25">
      <c r="AB1016" s="105"/>
      <c r="CT1016" s="106"/>
    </row>
    <row r="1017" spans="28:98" x14ac:dyDescent="0.25">
      <c r="AB1017" s="105"/>
      <c r="CT1017" s="106"/>
    </row>
    <row r="1018" spans="28:98" x14ac:dyDescent="0.25">
      <c r="AB1018" s="105"/>
      <c r="CT1018" s="106"/>
    </row>
    <row r="1019" spans="28:98" x14ac:dyDescent="0.25">
      <c r="AB1019" s="105"/>
      <c r="CT1019" s="106"/>
    </row>
    <row r="1020" spans="28:98" x14ac:dyDescent="0.25">
      <c r="AB1020" s="105"/>
      <c r="CT1020" s="106"/>
    </row>
    <row r="1021" spans="28:98" x14ac:dyDescent="0.25">
      <c r="AB1021" s="105"/>
      <c r="CT1021" s="106"/>
    </row>
    <row r="1022" spans="28:98" x14ac:dyDescent="0.25">
      <c r="AB1022" s="105"/>
      <c r="CT1022" s="106"/>
    </row>
    <row r="1023" spans="28:98" x14ac:dyDescent="0.25">
      <c r="AB1023" s="105"/>
      <c r="CT1023" s="106"/>
    </row>
    <row r="1024" spans="28:98" x14ac:dyDescent="0.25">
      <c r="AB1024" s="105"/>
      <c r="CT1024" s="106"/>
    </row>
    <row r="1025" spans="28:98" x14ac:dyDescent="0.25">
      <c r="AB1025" s="105"/>
      <c r="CT1025" s="106"/>
    </row>
    <row r="1026" spans="28:98" x14ac:dyDescent="0.25">
      <c r="AB1026" s="105"/>
      <c r="CT1026" s="106"/>
    </row>
    <row r="1027" spans="28:98" x14ac:dyDescent="0.25">
      <c r="AB1027" s="105"/>
      <c r="CT1027" s="106"/>
    </row>
    <row r="1028" spans="28:98" x14ac:dyDescent="0.25">
      <c r="AB1028" s="105"/>
      <c r="CT1028" s="106"/>
    </row>
    <row r="1029" spans="28:98" x14ac:dyDescent="0.25">
      <c r="AB1029" s="105"/>
      <c r="CT1029" s="106"/>
    </row>
    <row r="1030" spans="28:98" x14ac:dyDescent="0.25">
      <c r="AB1030" s="105"/>
      <c r="CT1030" s="106"/>
    </row>
    <row r="1031" spans="28:98" x14ac:dyDescent="0.25">
      <c r="AB1031" s="105"/>
      <c r="CT1031" s="106"/>
    </row>
    <row r="1032" spans="28:98" x14ac:dyDescent="0.25">
      <c r="AB1032" s="105"/>
      <c r="CT1032" s="106"/>
    </row>
    <row r="1033" spans="28:98" x14ac:dyDescent="0.25">
      <c r="AB1033" s="105"/>
      <c r="CT1033" s="106"/>
    </row>
    <row r="1034" spans="28:98" x14ac:dyDescent="0.25">
      <c r="AB1034" s="105"/>
      <c r="CT1034" s="106"/>
    </row>
    <row r="1035" spans="28:98" x14ac:dyDescent="0.25">
      <c r="AB1035" s="105"/>
      <c r="CT1035" s="106"/>
    </row>
    <row r="1036" spans="28:98" x14ac:dyDescent="0.25">
      <c r="AB1036" s="105"/>
      <c r="CT1036" s="106"/>
    </row>
    <row r="1037" spans="28:98" x14ac:dyDescent="0.25">
      <c r="AB1037" s="105"/>
      <c r="CT1037" s="106"/>
    </row>
    <row r="1038" spans="28:98" x14ac:dyDescent="0.25">
      <c r="AB1038" s="105"/>
      <c r="CT1038" s="106"/>
    </row>
    <row r="1039" spans="28:98" x14ac:dyDescent="0.25">
      <c r="AB1039" s="105"/>
      <c r="CT1039" s="106"/>
    </row>
    <row r="1040" spans="28:98" x14ac:dyDescent="0.25">
      <c r="AB1040" s="105"/>
      <c r="CT1040" s="106"/>
    </row>
    <row r="1041" spans="28:98" x14ac:dyDescent="0.25">
      <c r="AB1041" s="105"/>
      <c r="CT1041" s="106"/>
    </row>
    <row r="1042" spans="28:98" x14ac:dyDescent="0.25">
      <c r="AB1042" s="105"/>
      <c r="CT1042" s="106"/>
    </row>
    <row r="1043" spans="28:98" x14ac:dyDescent="0.25">
      <c r="AB1043" s="105"/>
      <c r="CT1043" s="106"/>
    </row>
    <row r="1044" spans="28:98" x14ac:dyDescent="0.25">
      <c r="AB1044" s="105"/>
      <c r="CT1044" s="106"/>
    </row>
    <row r="1045" spans="28:98" x14ac:dyDescent="0.25">
      <c r="AB1045" s="105"/>
      <c r="CT1045" s="106"/>
    </row>
    <row r="1046" spans="28:98" x14ac:dyDescent="0.25">
      <c r="AB1046" s="105"/>
      <c r="CT1046" s="106"/>
    </row>
    <row r="1047" spans="28:98" x14ac:dyDescent="0.25">
      <c r="AB1047" s="105"/>
      <c r="CT1047" s="106"/>
    </row>
    <row r="1048" spans="28:98" x14ac:dyDescent="0.25">
      <c r="AB1048" s="105"/>
      <c r="CT1048" s="106"/>
    </row>
    <row r="1049" spans="28:98" x14ac:dyDescent="0.25">
      <c r="AB1049" s="105"/>
      <c r="CT1049" s="106"/>
    </row>
    <row r="1050" spans="28:98" x14ac:dyDescent="0.25">
      <c r="AB1050" s="105"/>
      <c r="CT1050" s="106"/>
    </row>
    <row r="1051" spans="28:98" x14ac:dyDescent="0.25">
      <c r="AB1051" s="105"/>
      <c r="CT1051" s="106"/>
    </row>
    <row r="1052" spans="28:98" x14ac:dyDescent="0.25">
      <c r="AB1052" s="105"/>
      <c r="CT1052" s="106"/>
    </row>
    <row r="1053" spans="28:98" x14ac:dyDescent="0.25">
      <c r="AB1053" s="105"/>
      <c r="CT1053" s="106"/>
    </row>
    <row r="1054" spans="28:98" x14ac:dyDescent="0.25">
      <c r="AB1054" s="105"/>
      <c r="CT1054" s="106"/>
    </row>
    <row r="1055" spans="28:98" x14ac:dyDescent="0.25">
      <c r="AB1055" s="105"/>
      <c r="CT1055" s="106"/>
    </row>
    <row r="1056" spans="28:98" x14ac:dyDescent="0.25">
      <c r="AB1056" s="105"/>
      <c r="CT1056" s="106"/>
    </row>
    <row r="1057" spans="28:98" x14ac:dyDescent="0.25">
      <c r="AB1057" s="105"/>
      <c r="CT1057" s="106"/>
    </row>
    <row r="1058" spans="28:98" x14ac:dyDescent="0.25">
      <c r="AB1058" s="105"/>
      <c r="CT1058" s="106"/>
    </row>
    <row r="1059" spans="28:98" x14ac:dyDescent="0.25">
      <c r="AB1059" s="105"/>
      <c r="CT1059" s="106"/>
    </row>
    <row r="1060" spans="28:98" x14ac:dyDescent="0.25">
      <c r="AB1060" s="105"/>
      <c r="CT1060" s="106"/>
    </row>
    <row r="1061" spans="28:98" x14ac:dyDescent="0.25">
      <c r="AB1061" s="105"/>
      <c r="CT1061" s="106"/>
    </row>
    <row r="1062" spans="28:98" x14ac:dyDescent="0.25">
      <c r="AB1062" s="105"/>
      <c r="CT1062" s="106"/>
    </row>
    <row r="1063" spans="28:98" x14ac:dyDescent="0.25">
      <c r="AB1063" s="105"/>
      <c r="CT1063" s="106"/>
    </row>
    <row r="1064" spans="28:98" x14ac:dyDescent="0.25">
      <c r="AB1064" s="105"/>
      <c r="CT1064" s="106"/>
    </row>
    <row r="1065" spans="28:98" x14ac:dyDescent="0.25">
      <c r="AB1065" s="105"/>
      <c r="CT1065" s="106"/>
    </row>
    <row r="1066" spans="28:98" x14ac:dyDescent="0.25">
      <c r="AB1066" s="105"/>
      <c r="CT1066" s="106"/>
    </row>
    <row r="1067" spans="28:98" x14ac:dyDescent="0.25">
      <c r="AB1067" s="105"/>
      <c r="CT1067" s="106"/>
    </row>
    <row r="1068" spans="28:98" x14ac:dyDescent="0.25">
      <c r="AB1068" s="105"/>
      <c r="CT1068" s="106"/>
    </row>
    <row r="1069" spans="28:98" x14ac:dyDescent="0.25">
      <c r="AB1069" s="105"/>
      <c r="CT1069" s="106"/>
    </row>
    <row r="1070" spans="28:98" x14ac:dyDescent="0.25">
      <c r="AB1070" s="105"/>
      <c r="CT1070" s="106"/>
    </row>
    <row r="1071" spans="28:98" x14ac:dyDescent="0.25">
      <c r="AB1071" s="105"/>
      <c r="CT1071" s="106"/>
    </row>
    <row r="1072" spans="28:98" x14ac:dyDescent="0.25">
      <c r="AB1072" s="105"/>
      <c r="CT1072" s="106"/>
    </row>
    <row r="1073" spans="28:98" x14ac:dyDescent="0.25">
      <c r="AB1073" s="105"/>
      <c r="CT1073" s="106"/>
    </row>
    <row r="1074" spans="28:98" x14ac:dyDescent="0.25">
      <c r="AB1074" s="105"/>
      <c r="CT1074" s="106"/>
    </row>
    <row r="1075" spans="28:98" x14ac:dyDescent="0.25">
      <c r="AB1075" s="105"/>
      <c r="CT1075" s="106"/>
    </row>
    <row r="1076" spans="28:98" x14ac:dyDescent="0.25">
      <c r="AB1076" s="105"/>
      <c r="CT1076" s="106"/>
    </row>
    <row r="1077" spans="28:98" x14ac:dyDescent="0.25">
      <c r="AB1077" s="105"/>
      <c r="CT1077" s="106"/>
    </row>
    <row r="1078" spans="28:98" x14ac:dyDescent="0.25">
      <c r="AB1078" s="105"/>
      <c r="CT1078" s="106"/>
    </row>
    <row r="1079" spans="28:98" x14ac:dyDescent="0.25">
      <c r="AB1079" s="105"/>
      <c r="CT1079" s="106"/>
    </row>
    <row r="1080" spans="28:98" x14ac:dyDescent="0.25">
      <c r="AB1080" s="105"/>
      <c r="CT1080" s="106"/>
    </row>
    <row r="1081" spans="28:98" x14ac:dyDescent="0.25">
      <c r="AB1081" s="105"/>
      <c r="CT1081" s="106"/>
    </row>
    <row r="1082" spans="28:98" x14ac:dyDescent="0.25">
      <c r="AB1082" s="105"/>
      <c r="CT1082" s="106"/>
    </row>
    <row r="1083" spans="28:98" x14ac:dyDescent="0.25">
      <c r="AB1083" s="105"/>
      <c r="CT1083" s="106"/>
    </row>
    <row r="1084" spans="28:98" x14ac:dyDescent="0.25">
      <c r="AB1084" s="105"/>
      <c r="CT1084" s="106"/>
    </row>
    <row r="1085" spans="28:98" x14ac:dyDescent="0.25">
      <c r="AB1085" s="105"/>
      <c r="CT1085" s="106"/>
    </row>
    <row r="1086" spans="28:98" x14ac:dyDescent="0.25">
      <c r="AB1086" s="105"/>
      <c r="CT1086" s="106"/>
    </row>
    <row r="1087" spans="28:98" x14ac:dyDescent="0.25">
      <c r="AB1087" s="105"/>
      <c r="CT1087" s="106"/>
    </row>
    <row r="1088" spans="28:98" x14ac:dyDescent="0.25">
      <c r="AB1088" s="105"/>
      <c r="CT1088" s="106"/>
    </row>
    <row r="1089" spans="28:98" x14ac:dyDescent="0.25">
      <c r="AB1089" s="105"/>
      <c r="CT1089" s="106"/>
    </row>
    <row r="1090" spans="28:98" x14ac:dyDescent="0.25">
      <c r="AB1090" s="105"/>
      <c r="CT1090" s="106"/>
    </row>
    <row r="1091" spans="28:98" x14ac:dyDescent="0.25">
      <c r="AB1091" s="105"/>
      <c r="CT1091" s="106"/>
    </row>
    <row r="1092" spans="28:98" x14ac:dyDescent="0.25">
      <c r="AB1092" s="105"/>
      <c r="CT1092" s="106"/>
    </row>
    <row r="1093" spans="28:98" x14ac:dyDescent="0.25">
      <c r="AB1093" s="105"/>
      <c r="CT1093" s="106"/>
    </row>
    <row r="1094" spans="28:98" x14ac:dyDescent="0.25">
      <c r="AB1094" s="105"/>
      <c r="CT1094" s="106"/>
    </row>
    <row r="1095" spans="28:98" x14ac:dyDescent="0.25">
      <c r="AB1095" s="105"/>
      <c r="CT1095" s="106"/>
    </row>
    <row r="1096" spans="28:98" x14ac:dyDescent="0.25">
      <c r="AB1096" s="105"/>
      <c r="CT1096" s="106"/>
    </row>
    <row r="1097" spans="28:98" x14ac:dyDescent="0.25">
      <c r="AB1097" s="105"/>
      <c r="CT1097" s="106"/>
    </row>
    <row r="1098" spans="28:98" x14ac:dyDescent="0.25">
      <c r="AB1098" s="105"/>
      <c r="CT1098" s="106"/>
    </row>
    <row r="1099" spans="28:98" x14ac:dyDescent="0.25">
      <c r="AB1099" s="105"/>
      <c r="CT1099" s="106"/>
    </row>
    <row r="1100" spans="28:98" x14ac:dyDescent="0.25">
      <c r="AB1100" s="105"/>
      <c r="CT1100" s="106"/>
    </row>
    <row r="1101" spans="28:98" x14ac:dyDescent="0.25">
      <c r="AB1101" s="105"/>
      <c r="CT1101" s="106"/>
    </row>
    <row r="1102" spans="28:98" x14ac:dyDescent="0.25">
      <c r="AB1102" s="105"/>
      <c r="CT1102" s="106"/>
    </row>
    <row r="1103" spans="28:98" x14ac:dyDescent="0.25">
      <c r="AB1103" s="105"/>
      <c r="CT1103" s="106"/>
    </row>
    <row r="1104" spans="28:98" x14ac:dyDescent="0.25">
      <c r="AB1104" s="105"/>
      <c r="CT1104" s="106"/>
    </row>
    <row r="1105" spans="28:98" x14ac:dyDescent="0.25">
      <c r="AB1105" s="105"/>
      <c r="CT1105" s="106"/>
    </row>
    <row r="1106" spans="28:98" x14ac:dyDescent="0.25">
      <c r="AB1106" s="105"/>
      <c r="CT1106" s="106"/>
    </row>
    <row r="1107" spans="28:98" x14ac:dyDescent="0.25">
      <c r="AB1107" s="105"/>
      <c r="CT1107" s="106"/>
    </row>
    <row r="1108" spans="28:98" x14ac:dyDescent="0.25">
      <c r="AB1108" s="105"/>
      <c r="CT1108" s="106"/>
    </row>
    <row r="1109" spans="28:98" x14ac:dyDescent="0.25">
      <c r="AB1109" s="105"/>
      <c r="CT1109" s="106"/>
    </row>
    <row r="1110" spans="28:98" x14ac:dyDescent="0.25">
      <c r="AB1110" s="105"/>
      <c r="CT1110" s="106"/>
    </row>
    <row r="1111" spans="28:98" x14ac:dyDescent="0.25">
      <c r="AB1111" s="105"/>
      <c r="CT1111" s="106"/>
    </row>
    <row r="1112" spans="28:98" x14ac:dyDescent="0.25">
      <c r="AB1112" s="105"/>
      <c r="CT1112" s="106"/>
    </row>
    <row r="1113" spans="28:98" x14ac:dyDescent="0.25">
      <c r="AB1113" s="105"/>
      <c r="CT1113" s="106"/>
    </row>
    <row r="1114" spans="28:98" x14ac:dyDescent="0.25">
      <c r="AB1114" s="105"/>
      <c r="CT1114" s="106"/>
    </row>
    <row r="1115" spans="28:98" x14ac:dyDescent="0.25">
      <c r="AB1115" s="105"/>
      <c r="CT1115" s="106"/>
    </row>
    <row r="1116" spans="28:98" x14ac:dyDescent="0.25">
      <c r="AB1116" s="105"/>
      <c r="CT1116" s="106"/>
    </row>
    <row r="1117" spans="28:98" x14ac:dyDescent="0.25">
      <c r="AB1117" s="105"/>
      <c r="CT1117" s="106"/>
    </row>
    <row r="1118" spans="28:98" x14ac:dyDescent="0.25">
      <c r="AB1118" s="105"/>
      <c r="CT1118" s="106"/>
    </row>
    <row r="1119" spans="28:98" x14ac:dyDescent="0.25">
      <c r="AB1119" s="105"/>
      <c r="CT1119" s="106"/>
    </row>
    <row r="1120" spans="28:98" x14ac:dyDescent="0.25">
      <c r="AB1120" s="105"/>
      <c r="CT1120" s="106"/>
    </row>
    <row r="1121" spans="28:98" x14ac:dyDescent="0.25">
      <c r="AB1121" s="105"/>
      <c r="CT1121" s="106"/>
    </row>
    <row r="1122" spans="28:98" x14ac:dyDescent="0.25">
      <c r="AB1122" s="105"/>
      <c r="CT1122" s="106"/>
    </row>
    <row r="1123" spans="28:98" x14ac:dyDescent="0.25">
      <c r="AB1123" s="105"/>
      <c r="CT1123" s="106"/>
    </row>
    <row r="1124" spans="28:98" x14ac:dyDescent="0.25">
      <c r="AB1124" s="105"/>
      <c r="CT1124" s="106"/>
    </row>
    <row r="1125" spans="28:98" x14ac:dyDescent="0.25">
      <c r="AB1125" s="105"/>
      <c r="CT1125" s="106"/>
    </row>
    <row r="1126" spans="28:98" x14ac:dyDescent="0.25">
      <c r="AB1126" s="105"/>
      <c r="CT1126" s="106"/>
    </row>
    <row r="1127" spans="28:98" x14ac:dyDescent="0.25">
      <c r="AB1127" s="105"/>
      <c r="CT1127" s="106"/>
    </row>
    <row r="1128" spans="28:98" x14ac:dyDescent="0.25">
      <c r="AB1128" s="105"/>
      <c r="CT1128" s="106"/>
    </row>
    <row r="1129" spans="28:98" x14ac:dyDescent="0.25">
      <c r="AB1129" s="105"/>
      <c r="CT1129" s="106"/>
    </row>
    <row r="1130" spans="28:98" x14ac:dyDescent="0.25">
      <c r="AB1130" s="105"/>
      <c r="CT1130" s="106"/>
    </row>
    <row r="1131" spans="28:98" x14ac:dyDescent="0.25">
      <c r="AB1131" s="105"/>
      <c r="CT1131" s="106"/>
    </row>
    <row r="1132" spans="28:98" x14ac:dyDescent="0.25">
      <c r="AB1132" s="105"/>
      <c r="CT1132" s="106"/>
    </row>
    <row r="1133" spans="28:98" x14ac:dyDescent="0.25">
      <c r="AB1133" s="105"/>
      <c r="CT1133" s="106"/>
    </row>
    <row r="1134" spans="28:98" x14ac:dyDescent="0.25">
      <c r="AB1134" s="105"/>
      <c r="CT1134" s="106"/>
    </row>
    <row r="1135" spans="28:98" x14ac:dyDescent="0.25">
      <c r="AB1135" s="105"/>
      <c r="CT1135" s="106"/>
    </row>
    <row r="1136" spans="28:98" x14ac:dyDescent="0.25">
      <c r="AB1136" s="105"/>
      <c r="CT1136" s="106"/>
    </row>
    <row r="1137" spans="28:98" x14ac:dyDescent="0.25">
      <c r="AB1137" s="105"/>
      <c r="CT1137" s="106"/>
    </row>
    <row r="1138" spans="28:98" x14ac:dyDescent="0.25">
      <c r="AB1138" s="105"/>
      <c r="CT1138" s="106"/>
    </row>
    <row r="1139" spans="28:98" x14ac:dyDescent="0.25">
      <c r="AB1139" s="105"/>
      <c r="CT1139" s="106"/>
    </row>
    <row r="1140" spans="28:98" x14ac:dyDescent="0.25">
      <c r="AB1140" s="105"/>
      <c r="CT1140" s="106"/>
    </row>
    <row r="1141" spans="28:98" x14ac:dyDescent="0.25">
      <c r="AB1141" s="105"/>
      <c r="CT1141" s="106"/>
    </row>
    <row r="1142" spans="28:98" x14ac:dyDescent="0.25">
      <c r="AB1142" s="105"/>
      <c r="CT1142" s="106"/>
    </row>
    <row r="1143" spans="28:98" x14ac:dyDescent="0.25">
      <c r="AB1143" s="105"/>
      <c r="CT1143" s="106"/>
    </row>
    <row r="1144" spans="28:98" x14ac:dyDescent="0.25">
      <c r="AB1144" s="105"/>
      <c r="CT1144" s="106"/>
    </row>
    <row r="1145" spans="28:98" x14ac:dyDescent="0.25">
      <c r="AB1145" s="105"/>
      <c r="CT1145" s="106"/>
    </row>
    <row r="1146" spans="28:98" x14ac:dyDescent="0.25">
      <c r="AB1146" s="105"/>
      <c r="CT1146" s="106"/>
    </row>
    <row r="1147" spans="28:98" x14ac:dyDescent="0.25">
      <c r="AB1147" s="105"/>
      <c r="CT1147" s="106"/>
    </row>
    <row r="1148" spans="28:98" x14ac:dyDescent="0.25">
      <c r="AB1148" s="105"/>
      <c r="CT1148" s="106"/>
    </row>
    <row r="1149" spans="28:98" x14ac:dyDescent="0.25">
      <c r="AB1149" s="105"/>
      <c r="CT1149" s="106"/>
    </row>
    <row r="1150" spans="28:98" x14ac:dyDescent="0.25">
      <c r="AB1150" s="105"/>
      <c r="CT1150" s="106"/>
    </row>
    <row r="1151" spans="28:98" x14ac:dyDescent="0.25">
      <c r="AB1151" s="105"/>
      <c r="CT1151" s="106"/>
    </row>
    <row r="1152" spans="28:98" x14ac:dyDescent="0.25">
      <c r="AB1152" s="105"/>
      <c r="CT1152" s="106"/>
    </row>
    <row r="1153" spans="28:98" x14ac:dyDescent="0.25">
      <c r="AB1153" s="105"/>
      <c r="CT1153" s="106"/>
    </row>
    <row r="1154" spans="28:98" x14ac:dyDescent="0.25">
      <c r="AB1154" s="105"/>
      <c r="CT1154" s="106"/>
    </row>
    <row r="1155" spans="28:98" x14ac:dyDescent="0.25">
      <c r="AB1155" s="105"/>
      <c r="CT1155" s="106"/>
    </row>
    <row r="1156" spans="28:98" x14ac:dyDescent="0.25">
      <c r="AB1156" s="105"/>
      <c r="CT1156" s="106"/>
    </row>
    <row r="1157" spans="28:98" x14ac:dyDescent="0.25">
      <c r="AB1157" s="105"/>
      <c r="CT1157" s="106"/>
    </row>
    <row r="1158" spans="28:98" x14ac:dyDescent="0.25">
      <c r="AB1158" s="105"/>
      <c r="CT1158" s="106"/>
    </row>
    <row r="1159" spans="28:98" x14ac:dyDescent="0.25">
      <c r="AB1159" s="105"/>
      <c r="CT1159" s="106"/>
    </row>
    <row r="1160" spans="28:98" x14ac:dyDescent="0.25">
      <c r="AB1160" s="105"/>
      <c r="CT1160" s="106"/>
    </row>
    <row r="1161" spans="28:98" x14ac:dyDescent="0.25">
      <c r="AB1161" s="105"/>
      <c r="CT1161" s="106"/>
    </row>
    <row r="1162" spans="28:98" x14ac:dyDescent="0.25">
      <c r="AB1162" s="105"/>
      <c r="CT1162" s="106"/>
    </row>
    <row r="1163" spans="28:98" x14ac:dyDescent="0.25">
      <c r="AB1163" s="105"/>
      <c r="CT1163" s="106"/>
    </row>
    <row r="1164" spans="28:98" x14ac:dyDescent="0.25">
      <c r="AB1164" s="105"/>
      <c r="CT1164" s="106"/>
    </row>
    <row r="1165" spans="28:98" x14ac:dyDescent="0.25">
      <c r="AB1165" s="105"/>
      <c r="CT1165" s="106"/>
    </row>
    <row r="1166" spans="28:98" x14ac:dyDescent="0.25">
      <c r="AB1166" s="105"/>
      <c r="CT1166" s="106"/>
    </row>
    <row r="1167" spans="28:98" x14ac:dyDescent="0.25">
      <c r="AB1167" s="105"/>
      <c r="CT1167" s="106"/>
    </row>
    <row r="1168" spans="28:98" x14ac:dyDescent="0.25">
      <c r="AB1168" s="105"/>
      <c r="CT1168" s="106"/>
    </row>
    <row r="1169" spans="28:98" x14ac:dyDescent="0.25">
      <c r="AB1169" s="105"/>
      <c r="CT1169" s="106"/>
    </row>
    <row r="1170" spans="28:98" x14ac:dyDescent="0.25">
      <c r="AB1170" s="105"/>
      <c r="CT1170" s="106"/>
    </row>
    <row r="1171" spans="28:98" x14ac:dyDescent="0.25">
      <c r="AB1171" s="105"/>
      <c r="CT1171" s="106"/>
    </row>
    <row r="1172" spans="28:98" x14ac:dyDescent="0.25">
      <c r="AB1172" s="105"/>
      <c r="CT1172" s="106"/>
    </row>
    <row r="1173" spans="28:98" x14ac:dyDescent="0.25">
      <c r="AB1173" s="105"/>
      <c r="CT1173" s="106"/>
    </row>
    <row r="1174" spans="28:98" x14ac:dyDescent="0.25">
      <c r="AB1174" s="105"/>
      <c r="CT1174" s="106"/>
    </row>
    <row r="1175" spans="28:98" x14ac:dyDescent="0.25">
      <c r="AB1175" s="105"/>
      <c r="CT1175" s="106"/>
    </row>
    <row r="1176" spans="28:98" x14ac:dyDescent="0.25">
      <c r="AB1176" s="105"/>
      <c r="CT1176" s="106"/>
    </row>
    <row r="1177" spans="28:98" x14ac:dyDescent="0.25">
      <c r="AB1177" s="105"/>
      <c r="CT1177" s="106"/>
    </row>
    <row r="1178" spans="28:98" x14ac:dyDescent="0.25">
      <c r="AB1178" s="105"/>
      <c r="CT1178" s="106"/>
    </row>
    <row r="1179" spans="28:98" x14ac:dyDescent="0.25">
      <c r="AB1179" s="105"/>
      <c r="CT1179" s="106"/>
    </row>
    <row r="1180" spans="28:98" x14ac:dyDescent="0.25">
      <c r="AB1180" s="105"/>
      <c r="CT1180" s="106"/>
    </row>
    <row r="1181" spans="28:98" x14ac:dyDescent="0.25">
      <c r="AB1181" s="105"/>
      <c r="CT1181" s="106"/>
    </row>
    <row r="1182" spans="28:98" x14ac:dyDescent="0.25">
      <c r="AB1182" s="105"/>
      <c r="CT1182" s="106"/>
    </row>
    <row r="1183" spans="28:98" x14ac:dyDescent="0.25">
      <c r="AB1183" s="105"/>
      <c r="CT1183" s="106"/>
    </row>
    <row r="1184" spans="28:98" x14ac:dyDescent="0.25">
      <c r="AB1184" s="105"/>
      <c r="CT1184" s="106"/>
    </row>
    <row r="1185" spans="28:98" x14ac:dyDescent="0.25">
      <c r="AB1185" s="105"/>
      <c r="CT1185" s="106"/>
    </row>
    <row r="1186" spans="28:98" x14ac:dyDescent="0.25">
      <c r="AB1186" s="105"/>
      <c r="CT1186" s="106"/>
    </row>
    <row r="1187" spans="28:98" x14ac:dyDescent="0.25">
      <c r="AB1187" s="105"/>
      <c r="CT1187" s="106"/>
    </row>
    <row r="1188" spans="28:98" x14ac:dyDescent="0.25">
      <c r="AB1188" s="105"/>
      <c r="CT1188" s="106"/>
    </row>
    <row r="1189" spans="28:98" x14ac:dyDescent="0.25">
      <c r="AB1189" s="105"/>
      <c r="CT1189" s="106"/>
    </row>
    <row r="1190" spans="28:98" x14ac:dyDescent="0.25">
      <c r="AB1190" s="105"/>
      <c r="CT1190" s="106"/>
    </row>
    <row r="1191" spans="28:98" x14ac:dyDescent="0.25">
      <c r="AB1191" s="105"/>
      <c r="CT1191" s="106"/>
    </row>
    <row r="1192" spans="28:98" x14ac:dyDescent="0.25">
      <c r="AB1192" s="105"/>
      <c r="CT1192" s="106"/>
    </row>
    <row r="1193" spans="28:98" x14ac:dyDescent="0.25">
      <c r="AB1193" s="105"/>
      <c r="CT1193" s="106"/>
    </row>
    <row r="1194" spans="28:98" x14ac:dyDescent="0.25">
      <c r="AB1194" s="105"/>
      <c r="CT1194" s="106"/>
    </row>
    <row r="1195" spans="28:98" x14ac:dyDescent="0.25">
      <c r="AB1195" s="105"/>
      <c r="CT1195" s="106"/>
    </row>
    <row r="1196" spans="28:98" x14ac:dyDescent="0.25">
      <c r="AB1196" s="105"/>
      <c r="CT1196" s="106"/>
    </row>
    <row r="1197" spans="28:98" x14ac:dyDescent="0.25">
      <c r="AB1197" s="105"/>
      <c r="CT1197" s="106"/>
    </row>
    <row r="1198" spans="28:98" x14ac:dyDescent="0.25">
      <c r="AB1198" s="105"/>
      <c r="CT1198" s="106"/>
    </row>
    <row r="1199" spans="28:98" x14ac:dyDescent="0.25">
      <c r="AB1199" s="105"/>
      <c r="CT1199" s="106"/>
    </row>
    <row r="1200" spans="28:98" x14ac:dyDescent="0.25">
      <c r="AB1200" s="105"/>
      <c r="CT1200" s="106"/>
    </row>
    <row r="1201" spans="28:98" x14ac:dyDescent="0.25">
      <c r="AB1201" s="105"/>
      <c r="CT1201" s="106"/>
    </row>
    <row r="1202" spans="28:98" x14ac:dyDescent="0.25">
      <c r="AB1202" s="105"/>
      <c r="CT1202" s="106"/>
    </row>
    <row r="1203" spans="28:98" x14ac:dyDescent="0.25">
      <c r="AB1203" s="105"/>
      <c r="CT1203" s="106"/>
    </row>
    <row r="1204" spans="28:98" x14ac:dyDescent="0.25">
      <c r="AB1204" s="105"/>
      <c r="CT1204" s="106"/>
    </row>
    <row r="1205" spans="28:98" x14ac:dyDescent="0.25">
      <c r="AB1205" s="105"/>
      <c r="CT1205" s="106"/>
    </row>
    <row r="1206" spans="28:98" x14ac:dyDescent="0.25">
      <c r="AB1206" s="105"/>
      <c r="CT1206" s="106"/>
    </row>
    <row r="1207" spans="28:98" x14ac:dyDescent="0.25">
      <c r="AB1207" s="105"/>
      <c r="CT1207" s="106"/>
    </row>
    <row r="1208" spans="28:98" x14ac:dyDescent="0.25">
      <c r="AB1208" s="105"/>
      <c r="CT1208" s="106"/>
    </row>
    <row r="1209" spans="28:98" x14ac:dyDescent="0.25">
      <c r="AB1209" s="105"/>
      <c r="CT1209" s="106"/>
    </row>
    <row r="1210" spans="28:98" x14ac:dyDescent="0.25">
      <c r="AB1210" s="105"/>
      <c r="CT1210" s="106"/>
    </row>
    <row r="1211" spans="28:98" x14ac:dyDescent="0.25">
      <c r="AB1211" s="105"/>
      <c r="CT1211" s="106"/>
    </row>
    <row r="1212" spans="28:98" x14ac:dyDescent="0.25">
      <c r="AB1212" s="105"/>
      <c r="CT1212" s="106"/>
    </row>
    <row r="1213" spans="28:98" x14ac:dyDescent="0.25">
      <c r="AB1213" s="105"/>
      <c r="CT1213" s="106"/>
    </row>
    <row r="1214" spans="28:98" x14ac:dyDescent="0.25">
      <c r="AB1214" s="105"/>
      <c r="CT1214" s="106"/>
    </row>
    <row r="1215" spans="28:98" x14ac:dyDescent="0.25">
      <c r="AB1215" s="105"/>
      <c r="CT1215" s="106"/>
    </row>
    <row r="1216" spans="28:98" x14ac:dyDescent="0.25">
      <c r="AB1216" s="105"/>
      <c r="CT1216" s="106"/>
    </row>
    <row r="1217" spans="28:98" x14ac:dyDescent="0.25">
      <c r="AB1217" s="105"/>
      <c r="CT1217" s="106"/>
    </row>
    <row r="1218" spans="28:98" x14ac:dyDescent="0.25">
      <c r="AB1218" s="105"/>
      <c r="CT1218" s="106"/>
    </row>
    <row r="1219" spans="28:98" x14ac:dyDescent="0.25">
      <c r="AB1219" s="105"/>
      <c r="CT1219" s="106"/>
    </row>
    <row r="1220" spans="28:98" x14ac:dyDescent="0.25">
      <c r="AB1220" s="105"/>
      <c r="CT1220" s="106"/>
    </row>
    <row r="1221" spans="28:98" x14ac:dyDescent="0.25">
      <c r="AB1221" s="105"/>
      <c r="CT1221" s="106"/>
    </row>
    <row r="1222" spans="28:98" x14ac:dyDescent="0.25">
      <c r="AB1222" s="105"/>
      <c r="CT1222" s="106"/>
    </row>
    <row r="1223" spans="28:98" x14ac:dyDescent="0.25">
      <c r="AB1223" s="105"/>
      <c r="CT1223" s="106"/>
    </row>
    <row r="1224" spans="28:98" x14ac:dyDescent="0.25">
      <c r="AB1224" s="105"/>
      <c r="CT1224" s="106"/>
    </row>
    <row r="1225" spans="28:98" x14ac:dyDescent="0.25">
      <c r="AB1225" s="105"/>
      <c r="CT1225" s="106"/>
    </row>
    <row r="1226" spans="28:98" x14ac:dyDescent="0.25">
      <c r="AB1226" s="105"/>
      <c r="CT1226" s="106"/>
    </row>
    <row r="1227" spans="28:98" x14ac:dyDescent="0.25">
      <c r="AB1227" s="105"/>
      <c r="CT1227" s="106"/>
    </row>
    <row r="1228" spans="28:98" x14ac:dyDescent="0.25">
      <c r="AB1228" s="105"/>
      <c r="CT1228" s="106"/>
    </row>
    <row r="1229" spans="28:98" x14ac:dyDescent="0.25">
      <c r="AB1229" s="105"/>
      <c r="CT1229" s="106"/>
    </row>
    <row r="1230" spans="28:98" x14ac:dyDescent="0.25">
      <c r="AB1230" s="105"/>
      <c r="CT1230" s="106"/>
    </row>
    <row r="1231" spans="28:98" x14ac:dyDescent="0.25">
      <c r="AB1231" s="105"/>
      <c r="CT1231" s="106"/>
    </row>
    <row r="1232" spans="28:98" x14ac:dyDescent="0.25">
      <c r="AB1232" s="105"/>
      <c r="CT1232" s="106"/>
    </row>
    <row r="1233" spans="28:98" x14ac:dyDescent="0.25">
      <c r="AB1233" s="105"/>
      <c r="CT1233" s="106"/>
    </row>
    <row r="1234" spans="28:98" x14ac:dyDescent="0.25">
      <c r="AB1234" s="105"/>
      <c r="CT1234" s="106"/>
    </row>
    <row r="1235" spans="28:98" x14ac:dyDescent="0.25">
      <c r="AB1235" s="105"/>
      <c r="CT1235" s="106"/>
    </row>
    <row r="1236" spans="28:98" x14ac:dyDescent="0.25">
      <c r="AB1236" s="105"/>
      <c r="CT1236" s="106"/>
    </row>
    <row r="1237" spans="28:98" x14ac:dyDescent="0.25">
      <c r="AB1237" s="105"/>
      <c r="CT1237" s="106"/>
    </row>
    <row r="1238" spans="28:98" x14ac:dyDescent="0.25">
      <c r="AB1238" s="105"/>
      <c r="CT1238" s="106"/>
    </row>
    <row r="1239" spans="28:98" x14ac:dyDescent="0.25">
      <c r="AB1239" s="105"/>
      <c r="CT1239" s="106"/>
    </row>
    <row r="1240" spans="28:98" x14ac:dyDescent="0.25">
      <c r="AB1240" s="105"/>
      <c r="CT1240" s="106"/>
    </row>
    <row r="1241" spans="28:98" x14ac:dyDescent="0.25">
      <c r="AB1241" s="105"/>
      <c r="CT1241" s="106"/>
    </row>
    <row r="1242" spans="28:98" x14ac:dyDescent="0.25">
      <c r="AB1242" s="105"/>
      <c r="CT1242" s="106"/>
    </row>
    <row r="1243" spans="28:98" x14ac:dyDescent="0.25">
      <c r="AB1243" s="105"/>
      <c r="CT1243" s="106"/>
    </row>
    <row r="1244" spans="28:98" x14ac:dyDescent="0.25">
      <c r="AB1244" s="105"/>
      <c r="CT1244" s="106"/>
    </row>
    <row r="1245" spans="28:98" x14ac:dyDescent="0.25">
      <c r="AB1245" s="105"/>
      <c r="CT1245" s="106"/>
    </row>
    <row r="1246" spans="28:98" x14ac:dyDescent="0.25">
      <c r="AB1246" s="105"/>
      <c r="CT1246" s="106"/>
    </row>
    <row r="1247" spans="28:98" x14ac:dyDescent="0.25">
      <c r="AB1247" s="105"/>
      <c r="CT1247" s="106"/>
    </row>
    <row r="1248" spans="28:98" x14ac:dyDescent="0.25">
      <c r="AB1248" s="105"/>
      <c r="CT1248" s="106"/>
    </row>
    <row r="1249" spans="28:98" x14ac:dyDescent="0.25">
      <c r="AB1249" s="105"/>
      <c r="CT1249" s="106"/>
    </row>
    <row r="1250" spans="28:98" x14ac:dyDescent="0.25">
      <c r="AB1250" s="105"/>
      <c r="CT1250" s="106"/>
    </row>
    <row r="1251" spans="28:98" x14ac:dyDescent="0.25">
      <c r="AB1251" s="105"/>
      <c r="CT1251" s="106"/>
    </row>
    <row r="1252" spans="28:98" x14ac:dyDescent="0.25">
      <c r="AB1252" s="105"/>
      <c r="CT1252" s="106"/>
    </row>
    <row r="1253" spans="28:98" x14ac:dyDescent="0.25">
      <c r="AB1253" s="105"/>
      <c r="CT1253" s="106"/>
    </row>
    <row r="1254" spans="28:98" x14ac:dyDescent="0.25">
      <c r="AB1254" s="105"/>
      <c r="CT1254" s="106"/>
    </row>
    <row r="1255" spans="28:98" x14ac:dyDescent="0.25">
      <c r="AB1255" s="105"/>
      <c r="CT1255" s="106"/>
    </row>
    <row r="1256" spans="28:98" x14ac:dyDescent="0.25">
      <c r="AB1256" s="105"/>
      <c r="CT1256" s="106"/>
    </row>
    <row r="1257" spans="28:98" x14ac:dyDescent="0.25">
      <c r="AB1257" s="105"/>
      <c r="CT1257" s="106"/>
    </row>
    <row r="1258" spans="28:98" x14ac:dyDescent="0.25">
      <c r="AB1258" s="105"/>
      <c r="CT1258" s="106"/>
    </row>
    <row r="1259" spans="28:98" x14ac:dyDescent="0.25">
      <c r="AB1259" s="105"/>
      <c r="CT1259" s="106"/>
    </row>
    <row r="1260" spans="28:98" x14ac:dyDescent="0.25">
      <c r="AB1260" s="105"/>
      <c r="CT1260" s="106"/>
    </row>
    <row r="1261" spans="28:98" x14ac:dyDescent="0.25">
      <c r="AB1261" s="105"/>
      <c r="CT1261" s="106"/>
    </row>
    <row r="1262" spans="28:98" x14ac:dyDescent="0.25">
      <c r="AB1262" s="105"/>
      <c r="CT1262" s="106"/>
    </row>
    <row r="1263" spans="28:98" x14ac:dyDescent="0.25">
      <c r="AB1263" s="105"/>
      <c r="CT1263" s="106"/>
    </row>
    <row r="1264" spans="28:98" x14ac:dyDescent="0.25">
      <c r="AB1264" s="105"/>
      <c r="CT1264" s="106"/>
    </row>
    <row r="1265" spans="28:98" x14ac:dyDescent="0.25">
      <c r="AB1265" s="105"/>
      <c r="CT1265" s="106"/>
    </row>
    <row r="1266" spans="28:98" x14ac:dyDescent="0.25">
      <c r="AB1266" s="105"/>
      <c r="CT1266" s="106"/>
    </row>
    <row r="1267" spans="28:98" x14ac:dyDescent="0.25">
      <c r="AB1267" s="105"/>
      <c r="CT1267" s="106"/>
    </row>
    <row r="1268" spans="28:98" x14ac:dyDescent="0.25">
      <c r="AB1268" s="105"/>
      <c r="CT1268" s="106"/>
    </row>
    <row r="1269" spans="28:98" x14ac:dyDescent="0.25">
      <c r="AB1269" s="105"/>
      <c r="CT1269" s="106"/>
    </row>
    <row r="1270" spans="28:98" x14ac:dyDescent="0.25">
      <c r="AB1270" s="105"/>
      <c r="CT1270" s="106"/>
    </row>
    <row r="1271" spans="28:98" x14ac:dyDescent="0.25">
      <c r="AB1271" s="105"/>
      <c r="CT1271" s="106"/>
    </row>
    <row r="1272" spans="28:98" x14ac:dyDescent="0.25">
      <c r="AB1272" s="105"/>
      <c r="CT1272" s="106"/>
    </row>
    <row r="1273" spans="28:98" x14ac:dyDescent="0.25">
      <c r="AB1273" s="105"/>
      <c r="CT1273" s="106"/>
    </row>
    <row r="1274" spans="28:98" x14ac:dyDescent="0.25">
      <c r="AB1274" s="105"/>
      <c r="CT1274" s="106"/>
    </row>
    <row r="1275" spans="28:98" x14ac:dyDescent="0.25">
      <c r="AB1275" s="105"/>
      <c r="CT1275" s="106"/>
    </row>
    <row r="1276" spans="28:98" x14ac:dyDescent="0.25">
      <c r="AB1276" s="105"/>
    </row>
    <row r="1277" spans="28:98" x14ac:dyDescent="0.25">
      <c r="AB1277" s="105"/>
    </row>
  </sheetData>
  <autoFilter ref="A4:CT37" xr:uid="{00000000-0009-0000-0000-000009000000}">
    <sortState xmlns:xlrd2="http://schemas.microsoft.com/office/spreadsheetml/2017/richdata2" ref="A5:CT37">
      <sortCondition descending="1" ref="AY4:AY37"/>
    </sortState>
  </autoFilter>
  <mergeCells count="12">
    <mergeCell ref="A3:L3"/>
    <mergeCell ref="M3:W3"/>
    <mergeCell ref="X3:Y3"/>
    <mergeCell ref="Z3:AA3"/>
    <mergeCell ref="AB3:AJ3"/>
    <mergeCell ref="AT3:BB3"/>
    <mergeCell ref="M2:AL2"/>
    <mergeCell ref="AM2:AS2"/>
    <mergeCell ref="AT2:BB2"/>
    <mergeCell ref="AK3:AL3"/>
    <mergeCell ref="AM3:AQ3"/>
    <mergeCell ref="AR3:AS3"/>
  </mergeCells>
  <pageMargins left="0.7" right="0.7" top="0.75" bottom="0.75" header="0.3" footer="0.3"/>
  <pageSetup orientation="portrait" horizontalDpi="4294967293"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8e89e1c-f4d4-4321-b3ec-366b1aed737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13B29E2E7820458464227474AC6252" ma:contentTypeVersion="14" ma:contentTypeDescription="Create a new document." ma:contentTypeScope="" ma:versionID="c5754392b0ef155a8a9acffd5736910f">
  <xsd:schema xmlns:xsd="http://www.w3.org/2001/XMLSchema" xmlns:xs="http://www.w3.org/2001/XMLSchema" xmlns:p="http://schemas.microsoft.com/office/2006/metadata/properties" xmlns:ns3="28e89e1c-f4d4-4321-b3ec-366b1aed737b" targetNamespace="http://schemas.microsoft.com/office/2006/metadata/properties" ma:root="true" ma:fieldsID="a23725fdc161740c5a6b3dd2af8fa8f2" ns3:_="">
    <xsd:import namespace="28e89e1c-f4d4-4321-b3ec-366b1aed737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89e1c-f4d4-4321-b3ec-366b1aed73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FC974-031F-492D-A3DB-E0A317085B4D}">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28e89e1c-f4d4-4321-b3ec-366b1aed737b"/>
    <ds:schemaRef ds:uri="http://www.w3.org/XML/1998/namespace"/>
    <ds:schemaRef ds:uri="http://purl.org/dc/dcmitype/"/>
  </ds:schemaRefs>
</ds:datastoreItem>
</file>

<file path=customXml/itemProps2.xml><?xml version="1.0" encoding="utf-8"?>
<ds:datastoreItem xmlns:ds="http://schemas.openxmlformats.org/officeDocument/2006/customXml" ds:itemID="{65378A5F-6FA6-4C32-8D7D-CA7B065FE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89e1c-f4d4-4321-b3ec-366b1aed73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EED29E-ECE0-4A12-8021-16D6CF58D5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Floodplain-Floodway</vt:lpstr>
      <vt:lpstr>Community</vt:lpstr>
      <vt:lpstr>Incorporated</vt:lpstr>
      <vt:lpstr>Unincorporated</vt:lpstr>
      <vt:lpstr>County-State</vt:lpstr>
      <vt:lpstr>Region</vt:lpstr>
      <vt:lpstr>Stream</vt:lpstr>
      <vt:lpstr>Watershed</vt:lpstr>
      <vt:lpstr>Watershed (OLD)</vt:lpstr>
      <vt:lpstr>MLRA</vt:lpstr>
      <vt:lpstr>A Zone (question)</vt:lpstr>
      <vt:lpstr>Streams(old)  ≥ 100 Structures</vt:lpstr>
      <vt:lpstr>All Streams</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kdonalds</dc:creator>
  <cp:lastModifiedBy>Behrang Bidadian</cp:lastModifiedBy>
  <dcterms:created xsi:type="dcterms:W3CDTF">2024-04-29T20:06:59Z</dcterms:created>
  <dcterms:modified xsi:type="dcterms:W3CDTF">2025-02-04T20:49:19Z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0x010100A913B29E2E7820458464227474AC6252</vt:lpwstr>
  </property>
</Properties>
</file>